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alma\Desktop\"/>
    </mc:Choice>
  </mc:AlternateContent>
  <bookViews>
    <workbookView xWindow="0" yWindow="0" windowWidth="21570" windowHeight="8100"/>
  </bookViews>
  <sheets>
    <sheet name="P.UNI. ERADICACIÓ CANYES LLERES" sheetId="1" r:id="rId1"/>
  </sheets>
  <definedNames>
    <definedName name="_xlnm.Print_Area" localSheetId="0">'P.UNI. ERADICACIÓ CANYES LLERES'!$A$1:$K$86</definedName>
    <definedName name="_xlnm.Print_Titles" localSheetId="0">'P.UNI. ERADICACIÓ CANYES LLERES'!#REF!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43" i="1"/>
  <c r="J33" i="1"/>
  <c r="J32" i="1"/>
  <c r="G27" i="1" l="1"/>
  <c r="F26" i="1" l="1"/>
  <c r="G26" i="1" s="1"/>
  <c r="G25" i="1" l="1"/>
  <c r="F28" i="1"/>
  <c r="G28" i="1" s="1"/>
  <c r="G30" i="1" l="1"/>
  <c r="J26" i="1"/>
  <c r="J27" i="1"/>
  <c r="J28" i="1"/>
  <c r="G32" i="1" l="1"/>
  <c r="G33" i="1"/>
  <c r="J25" i="1"/>
  <c r="J30" i="1" s="1"/>
  <c r="G39" i="1" l="1"/>
  <c r="G41" i="1"/>
  <c r="G43" i="1" s="1"/>
  <c r="J39" i="1" l="1"/>
  <c r="I39" i="1"/>
</calcChain>
</file>

<file path=xl/sharedStrings.xml><?xml version="1.0" encoding="utf-8"?>
<sst xmlns="http://schemas.openxmlformats.org/spreadsheetml/2006/main" count="52" uniqueCount="48">
  <si>
    <t>FAIG CONSTAR:</t>
  </si>
  <si>
    <t>UA</t>
  </si>
  <si>
    <t>PREU UNITARI MÀXIM (€)</t>
  </si>
  <si>
    <t>CONSUM APROXIMAT (A)</t>
  </si>
  <si>
    <t>VALOR DE REFERÈNCIA</t>
  </si>
  <si>
    <t>OFERTA PER UNITAT (B)</t>
  </si>
  <si>
    <t>OFERTA TOTAL (AxB)</t>
  </si>
  <si>
    <t>TOTAL  (SENSE IVA)</t>
  </si>
  <si>
    <t>REFERÈNCIA</t>
  </si>
  <si>
    <t>BAIXA</t>
  </si>
  <si>
    <t xml:space="preserve">OFERTA </t>
  </si>
  <si>
    <t>TOTAL  IVA INCLÒS (en Euros)</t>
  </si>
  <si>
    <t>21% IVA</t>
  </si>
  <si>
    <t xml:space="preserve">DESCRIPCIÓ DE LA TASCA </t>
  </si>
  <si>
    <t>En ....................... major d’edat, amb DNI núm. ......... en nom propi (o en representació de .............) amb capacitat jurídica i d'obrar,</t>
  </si>
  <si>
    <t>Eliminació de nuclis de canya i rizoma (Arundo donax) en actuacions en lleres en  trams urbans. Arrencat de rizoma fins a un mínim de 50 cm. Repàs manual amb dos peons. Inclou la gestió del rizoma mitjançant trituració in situ amb trituradora de pedra, amb un mínim tres passades.</t>
  </si>
  <si>
    <t>m2</t>
  </si>
  <si>
    <t>Realització de rampa d'accés a la llera, amb pala excavadora giratòria sobre cadenes de 12 a 20t.</t>
  </si>
  <si>
    <t>m3</t>
  </si>
  <si>
    <t>Sembra de barreja de llavors per a gespa tipus herbàcies autòctones de baix manteniment , segons NTJ 07N, amb mitjans manuals, en un pendent &lt; 30 %, superfície &lt; 500 m2, incloent el corronat posterior.</t>
  </si>
  <si>
    <t xml:space="preserve">Actuacions de garantia (si fos necessari) de les actuacions d'erradicar canyes i rizomes que hagin brotat durant els següents dos anys, amb un total de 4 actuacions a decidir per la direcció facultativa segons l'estat vegatetiu de la canya evitant els mesos d'aturada vegetativa. </t>
  </si>
  <si>
    <t>BENEFICI INDUSTRIAL (6%)</t>
  </si>
  <si>
    <t>DESPESES GENERALS (13%)</t>
  </si>
  <si>
    <t>DECLARACIÓ CONDICIONS LABORALS DEL PERSONAL</t>
  </si>
  <si>
    <t>Per aquest motiu,</t>
  </si>
  <si>
    <t>Categoria professional</t>
  </si>
  <si>
    <t>Sou conveni anual</t>
  </si>
  <si>
    <t>Cost empresa SS</t>
  </si>
  <si>
    <t>Hores conveni anuals</t>
  </si>
  <si>
    <t>(2) Cal indicar l’import total i/o el percentatge respecte del sou.</t>
  </si>
  <si>
    <t>(1)</t>
  </si>
  <si>
    <r>
      <t>El preu-hora de conveni per a cada categoria s’obtindrà automàticament mitjançant l’aplicació de la fórmula</t>
    </r>
    <r>
      <rPr>
        <sz val="10"/>
        <rFont val="Arial"/>
        <family val="2"/>
      </rPr>
      <t xml:space="preserve"> PC = </t>
    </r>
  </si>
  <si>
    <t>Preu conveni</t>
  </si>
  <si>
    <t>PC</t>
  </si>
  <si>
    <t>(Signatura electrònica)</t>
  </si>
  <si>
    <r>
      <t>3-</t>
    </r>
    <r>
      <rPr>
        <sz val="7"/>
        <rFont val="Times New Roman"/>
        <family val="1"/>
      </rPr>
      <t>  </t>
    </r>
    <r>
      <rPr>
        <b/>
        <sz val="7"/>
        <rFont val="Times New Roman"/>
        <family val="1"/>
      </rPr>
      <t xml:space="preserve"> </t>
    </r>
    <r>
      <rPr>
        <sz val="10"/>
        <rFont val="Arial"/>
        <family val="2"/>
      </rPr>
      <t xml:space="preserve">Que el personal de l’empresa obté un sou igual o superior al del conveni. </t>
    </r>
  </si>
  <si>
    <r>
      <rPr>
        <b/>
        <sz val="10"/>
        <rFont val="Arial"/>
        <family val="2"/>
      </rPr>
      <t>2-</t>
    </r>
    <r>
      <rPr>
        <sz val="10"/>
        <rFont val="Arial"/>
        <family val="2"/>
      </rPr>
      <t xml:space="preserve"> Que a la taula següent es defineix el preu-hora mínim teòric de les categories professionals d’acord amb el que estableix el conveni, afegint les despeses de Seguretat Social:</t>
    </r>
  </si>
  <si>
    <r>
      <rPr>
        <b/>
        <sz val="10"/>
        <rFont val="Arial"/>
        <family val="2"/>
      </rPr>
      <t>1-</t>
    </r>
    <r>
      <rPr>
        <b/>
        <sz val="7"/>
        <rFont val="Times New Roman"/>
        <family val="1"/>
      </rPr>
      <t> </t>
    </r>
    <r>
      <rPr>
        <sz val="7"/>
        <rFont val="Times New Roman"/>
        <family val="1"/>
      </rPr>
      <t> </t>
    </r>
    <r>
      <rPr>
        <sz val="10"/>
        <rFont val="Arial"/>
        <family val="2"/>
      </rPr>
      <t>Que el conveni laboral al qual està adscrit l’empresa és: ______________________________</t>
    </r>
  </si>
  <si>
    <t>3) Declaro responsablement:</t>
  </si>
  <si>
    <r>
      <rPr>
        <sz val="10"/>
        <rFont val="Webdings"/>
        <family val="1"/>
        <charset val="2"/>
      </rPr>
      <t xml:space="preserve">c </t>
    </r>
    <r>
      <rPr>
        <sz val="10"/>
        <rFont val="Arial"/>
        <family val="2"/>
      </rPr>
      <t xml:space="preserve">Cap reducció del termini d'execució. </t>
    </r>
    <r>
      <rPr>
        <i/>
        <sz val="10"/>
        <color rgb="FF0070C0"/>
        <rFont val="Arial"/>
        <family val="2"/>
      </rPr>
      <t>(0 punts)</t>
    </r>
    <r>
      <rPr>
        <sz val="10"/>
        <rFont val="Arial"/>
        <family val="2"/>
      </rPr>
      <t xml:space="preserve"> </t>
    </r>
  </si>
  <si>
    <r>
      <t xml:space="preserve">assabentat del ple de condicions i pressupost que han de regir l'adjudicació del contracte </t>
    </r>
    <r>
      <rPr>
        <b/>
        <sz val="10"/>
        <rFont val="Arial"/>
        <family val="2"/>
      </rPr>
      <t>d’erradicació de la vegetació invasora i hidrosembra d’herbàcies autòctones de baix manteniment de part de la Riera de Sant Simó/Valldeix. (Exp. 2025/000016068),</t>
    </r>
  </si>
  <si>
    <t>ANNEX OFERTA ECONÒMICA, ALTRES CRITERIS AUTOMÀTICS I DECLARACIÓ DE CONDICIONS LABORALS DEL PERSONAL</t>
  </si>
  <si>
    <r>
      <t>1) Que ofereixo</t>
    </r>
    <r>
      <rPr>
        <sz val="10"/>
        <rFont val="Arial"/>
        <family val="2"/>
      </rPr>
      <t xml:space="preserve"> prestar el servei objecte del licitació amb els següents </t>
    </r>
    <r>
      <rPr>
        <b/>
        <sz val="10"/>
        <rFont val="Arial"/>
        <family val="2"/>
      </rPr>
      <t xml:space="preserve">preus unitari (IVA 21% no inclòs) </t>
    </r>
    <r>
      <rPr>
        <sz val="10"/>
        <rFont val="Arial"/>
        <family val="2"/>
      </rPr>
      <t>d’acord amb el detall següent:</t>
    </r>
  </si>
  <si>
    <r>
      <rPr>
        <sz val="10"/>
        <rFont val="Webdings"/>
        <family val="1"/>
        <charset val="2"/>
      </rPr>
      <t xml:space="preserve">c </t>
    </r>
    <r>
      <rPr>
        <sz val="10"/>
        <rFont val="Arial"/>
        <family val="2"/>
      </rPr>
      <t xml:space="preserve">Reducció del termini 10 dies. </t>
    </r>
    <r>
      <rPr>
        <i/>
        <sz val="10"/>
        <color rgb="FF0070C0"/>
        <rFont val="Arial"/>
        <family val="2"/>
      </rPr>
      <t>(10 punts)</t>
    </r>
  </si>
  <si>
    <r>
      <rPr>
        <sz val="10"/>
        <rFont val="Webdings"/>
        <family val="1"/>
        <charset val="2"/>
      </rPr>
      <t xml:space="preserve">c </t>
    </r>
    <r>
      <rPr>
        <sz val="10"/>
        <rFont val="Arial"/>
        <family val="2"/>
      </rPr>
      <t xml:space="preserve">Reducció del termini 20 dies. </t>
    </r>
    <r>
      <rPr>
        <i/>
        <sz val="10"/>
        <color rgb="FF0070C0"/>
        <rFont val="Arial"/>
        <family val="2"/>
      </rPr>
      <t>(20 punts)</t>
    </r>
  </si>
  <si>
    <r>
      <rPr>
        <b/>
        <sz val="10"/>
        <rFont val="Arial"/>
        <family val="2"/>
      </rPr>
      <t xml:space="preserve">2) </t>
    </r>
    <r>
      <rPr>
        <sz val="10"/>
        <rFont val="Arial"/>
        <family val="2"/>
      </rPr>
      <t xml:space="preserve">Que em </t>
    </r>
    <r>
      <rPr>
        <b/>
        <sz val="10"/>
        <rFont val="Arial"/>
        <family val="2"/>
      </rPr>
      <t xml:space="preserve">comprometo a reduir el termini d'execució </t>
    </r>
    <r>
      <rPr>
        <sz val="10"/>
        <rFont val="Arial"/>
        <family val="2"/>
      </rPr>
      <t xml:space="preserve">del contracte </t>
    </r>
    <r>
      <rPr>
        <i/>
        <sz val="10"/>
        <color rgb="FF0070C0"/>
        <rFont val="Arial"/>
        <family val="2"/>
      </rPr>
      <t>(marcar l'opció que correspongui dels dies a descomptar)</t>
    </r>
    <r>
      <rPr>
        <sz val="10"/>
        <rFont val="Arial"/>
        <family val="2"/>
      </rPr>
      <t>:</t>
    </r>
  </si>
  <si>
    <r>
      <t xml:space="preserve">L’Ajuntament va aprovar en data 2 de febrer del 2017 la </t>
    </r>
    <r>
      <rPr>
        <i/>
        <sz val="10"/>
        <rFont val="Arial"/>
        <family val="2"/>
      </rPr>
      <t>Guia pràctica per a la inclusió de criteris socials, ètics i mediambientals en la contractació pública de l’Ajuntament de Mataró i entitats del sector públic municipal</t>
    </r>
    <r>
      <rPr>
        <sz val="10"/>
        <rFont val="Arial"/>
        <family val="2"/>
      </rPr>
      <t>, amb la voluntat de millorar els actuals criteris de sostenibilitat i responsabilitat social en la contractació pública, i desplegar una política de contractació pública que permeti desenvolupar i assolir objectius socials, ètics i mediambientals.</t>
    </r>
  </si>
  <si>
    <t>Riera de Sant Simó/Valldeix: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</si>
</sst>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\ &quot;€&quot;"/>
  </numFmts>
  <fonts count="23" x14ac:knownFonts="1"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4"/>
      <color rgb="FFFF0000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Webdings"/>
      <family val="1"/>
      <charset val="2"/>
    </font>
    <font>
      <i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4" fontId="0" fillId="0" borderId="0"/>
    <xf numFmtId="0" fontId="1" fillId="0" borderId="0"/>
    <xf numFmtId="0" fontId="16" fillId="0" borderId="0" applyNumberFormat="0" applyFill="0" applyBorder="0" applyProtection="0"/>
    <xf numFmtId="9" fontId="1" fillId="0" borderId="0" applyFont="0" applyFill="0" applyBorder="0" applyAlignment="0" applyProtection="0"/>
  </cellStyleXfs>
  <cellXfs count="151">
    <xf numFmtId="4" fontId="0" fillId="0" borderId="0" xfId="0"/>
    <xf numFmtId="4" fontId="2" fillId="0" borderId="0" xfId="0" applyFont="1" applyAlignment="1">
      <alignment horizontal="center"/>
    </xf>
    <xf numFmtId="4" fontId="2" fillId="0" borderId="0" xfId="0" applyFont="1"/>
    <xf numFmtId="1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3" fillId="0" borderId="0" xfId="0" applyFont="1" applyAlignment="1">
      <alignment horizontal="center"/>
    </xf>
    <xf numFmtId="4" fontId="3" fillId="0" borderId="0" xfId="0" applyFont="1"/>
    <xf numFmtId="4" fontId="3" fillId="0" borderId="0" xfId="0" applyNumberFormat="1" applyFont="1"/>
    <xf numFmtId="4" fontId="4" fillId="0" borderId="0" xfId="0" applyFont="1" applyAlignment="1">
      <alignment horizontal="center"/>
    </xf>
    <xf numFmtId="4" fontId="4" fillId="0" borderId="0" xfId="0" applyFont="1"/>
    <xf numFmtId="4" fontId="4" fillId="0" borderId="0" xfId="0" applyNumberFormat="1" applyFont="1"/>
    <xf numFmtId="1" fontId="4" fillId="0" borderId="0" xfId="0" applyNumberFormat="1" applyFont="1" applyAlignment="1">
      <alignment horizontal="center"/>
    </xf>
    <xf numFmtId="4" fontId="5" fillId="0" borderId="0" xfId="0" applyFont="1"/>
    <xf numFmtId="4" fontId="6" fillId="0" borderId="0" xfId="0" applyFont="1" applyAlignment="1">
      <alignment horizontal="center"/>
    </xf>
    <xf numFmtId="4" fontId="6" fillId="0" borderId="0" xfId="0" applyFont="1"/>
    <xf numFmtId="4" fontId="2" fillId="0" borderId="1" xfId="0" applyFont="1" applyBorder="1"/>
    <xf numFmtId="4" fontId="7" fillId="0" borderId="0" xfId="0" applyFont="1" applyFill="1" applyBorder="1" applyAlignment="1">
      <alignment horizontal="center" vertical="center" wrapText="1"/>
    </xf>
    <xf numFmtId="4" fontId="1" fillId="0" borderId="2" xfId="0" applyFont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 wrapText="1"/>
    </xf>
    <xf numFmtId="4" fontId="2" fillId="0" borderId="0" xfId="0" applyFont="1" applyBorder="1" applyAlignment="1">
      <alignment horizontal="center"/>
    </xf>
    <xf numFmtId="4" fontId="2" fillId="0" borderId="0" xfId="0" applyFont="1" applyFill="1" applyAlignment="1">
      <alignment horizontal="center"/>
    </xf>
    <xf numFmtId="4" fontId="9" fillId="0" borderId="5" xfId="0" applyFont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7" fillId="0" borderId="0" xfId="0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 vertical="center"/>
    </xf>
    <xf numFmtId="4" fontId="2" fillId="0" borderId="0" xfId="0" applyFont="1" applyBorder="1"/>
    <xf numFmtId="4" fontId="0" fillId="0" borderId="0" xfId="0" applyBorder="1"/>
    <xf numFmtId="4" fontId="7" fillId="0" borderId="0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 wrapText="1"/>
    </xf>
    <xf numFmtId="4" fontId="1" fillId="0" borderId="6" xfId="0" applyFont="1" applyBorder="1" applyAlignment="1">
      <alignment horizontal="right" vertical="top"/>
    </xf>
    <xf numFmtId="4" fontId="1" fillId="0" borderId="0" xfId="0" applyNumberFormat="1" applyFont="1" applyFill="1" applyBorder="1" applyAlignment="1">
      <alignment horizontal="left" vertical="top" wrapText="1" indent="1"/>
    </xf>
    <xf numFmtId="4" fontId="1" fillId="0" borderId="6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1" fillId="0" borderId="6" xfId="0" applyNumberFormat="1" applyFont="1" applyBorder="1"/>
    <xf numFmtId="4" fontId="7" fillId="0" borderId="0" xfId="0" applyFont="1" applyBorder="1" applyAlignment="1">
      <alignment horizontal="center"/>
    </xf>
    <xf numFmtId="4" fontId="1" fillId="0" borderId="0" xfId="0" applyFont="1" applyBorder="1"/>
    <xf numFmtId="4" fontId="9" fillId="0" borderId="8" xfId="0" applyFont="1" applyFill="1" applyBorder="1" applyAlignment="1">
      <alignment horizontal="left"/>
    </xf>
    <xf numFmtId="4" fontId="9" fillId="0" borderId="11" xfId="0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right"/>
    </xf>
    <xf numFmtId="10" fontId="10" fillId="0" borderId="0" xfId="0" applyNumberFormat="1" applyFont="1" applyBorder="1"/>
    <xf numFmtId="4" fontId="2" fillId="0" borderId="8" xfId="0" applyFont="1" applyBorder="1"/>
    <xf numFmtId="4" fontId="9" fillId="0" borderId="8" xfId="0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4" fontId="9" fillId="0" borderId="12" xfId="0" applyFont="1" applyBorder="1"/>
    <xf numFmtId="4" fontId="9" fillId="0" borderId="2" xfId="0" applyFont="1" applyFill="1" applyBorder="1" applyAlignment="1">
      <alignment horizontal="left"/>
    </xf>
    <xf numFmtId="4" fontId="9" fillId="0" borderId="7" xfId="0" applyFont="1" applyFill="1" applyBorder="1" applyAlignment="1">
      <alignment horizontal="left"/>
    </xf>
    <xf numFmtId="10" fontId="9" fillId="0" borderId="3" xfId="0" applyNumberFormat="1" applyFont="1" applyFill="1" applyBorder="1" applyAlignment="1">
      <alignment horizontal="right" vertical="center"/>
    </xf>
    <xf numFmtId="4" fontId="1" fillId="0" borderId="0" xfId="0" applyFont="1" applyAlignment="1">
      <alignment horizontal="center"/>
    </xf>
    <xf numFmtId="4" fontId="1" fillId="0" borderId="0" xfId="0" applyFont="1"/>
    <xf numFmtId="4" fontId="1" fillId="0" borderId="0" xfId="0" applyNumberFormat="1" applyFont="1"/>
    <xf numFmtId="4" fontId="13" fillId="0" borderId="0" xfId="0" applyNumberFormat="1" applyFont="1" applyBorder="1"/>
    <xf numFmtId="4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" fontId="2" fillId="0" borderId="1" xfId="0" applyFont="1" applyBorder="1" applyAlignment="1">
      <alignment horizontal="center" vertical="center"/>
    </xf>
    <xf numFmtId="4" fontId="1" fillId="0" borderId="0" xfId="0" applyNumberFormat="1" applyFont="1" applyAlignment="1"/>
    <xf numFmtId="4" fontId="1" fillId="0" borderId="0" xfId="0" applyNumberFormat="1" applyFont="1" applyFill="1" applyAlignment="1"/>
    <xf numFmtId="4" fontId="1" fillId="0" borderId="6" xfId="0" applyFont="1" applyBorder="1" applyAlignment="1">
      <alignment horizontal="center" vertical="center"/>
    </xf>
    <xf numFmtId="4" fontId="1" fillId="0" borderId="8" xfId="0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4" fontId="2" fillId="0" borderId="0" xfId="0" applyFont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4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4" fontId="2" fillId="0" borderId="8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4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" fillId="0" borderId="5" xfId="0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4" fontId="9" fillId="0" borderId="3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" fontId="1" fillId="0" borderId="0" xfId="0" applyFont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4" fontId="12" fillId="0" borderId="0" xfId="0" applyFont="1" applyBorder="1" applyAlignment="1">
      <alignment horizontal="center" vertical="center"/>
    </xf>
    <xf numFmtId="4" fontId="9" fillId="0" borderId="0" xfId="0" applyFont="1" applyFill="1" applyBorder="1" applyAlignment="1">
      <alignment horizontal="left" vertical="center" wrapText="1" indent="1"/>
    </xf>
    <xf numFmtId="4" fontId="15" fillId="0" borderId="0" xfId="0" applyFont="1"/>
    <xf numFmtId="4" fontId="9" fillId="0" borderId="0" xfId="0" applyFont="1"/>
    <xf numFmtId="4" fontId="0" fillId="0" borderId="0" xfId="0" applyFont="1"/>
    <xf numFmtId="4" fontId="0" fillId="0" borderId="0" xfId="0" applyNumberFormat="1" applyFont="1"/>
    <xf numFmtId="1" fontId="0" fillId="0" borderId="0" xfId="0" applyNumberFormat="1" applyFont="1" applyAlignment="1">
      <alignment horizontal="center"/>
    </xf>
    <xf numFmtId="4" fontId="18" fillId="0" borderId="0" xfId="0" applyFont="1"/>
    <xf numFmtId="4" fontId="8" fillId="3" borderId="3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4" fontId="8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4" fontId="9" fillId="3" borderId="10" xfId="0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 wrapText="1"/>
    </xf>
    <xf numFmtId="4" fontId="14" fillId="3" borderId="14" xfId="0" applyFont="1" applyFill="1" applyBorder="1"/>
    <xf numFmtId="4" fontId="1" fillId="3" borderId="15" xfId="0" applyNumberFormat="1" applyFont="1" applyFill="1" applyBorder="1" applyAlignment="1">
      <alignment horizontal="center" vertical="center"/>
    </xf>
    <xf numFmtId="1" fontId="9" fillId="3" borderId="15" xfId="0" applyNumberFormat="1" applyFont="1" applyFill="1" applyBorder="1" applyAlignment="1">
      <alignment horizontal="center" vertical="center"/>
    </xf>
    <xf numFmtId="4" fontId="14" fillId="3" borderId="16" xfId="0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3" fontId="0" fillId="3" borderId="3" xfId="0" applyNumberFormat="1" applyFill="1" applyBorder="1" applyAlignment="1">
      <alignment horizontal="center" vertical="center"/>
    </xf>
    <xf numFmtId="4" fontId="9" fillId="0" borderId="0" xfId="0" applyFont="1" applyFill="1" applyBorder="1" applyAlignment="1">
      <alignment horizontal="left"/>
    </xf>
    <xf numFmtId="4" fontId="1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6" xfId="0" applyFont="1" applyFill="1" applyBorder="1" applyAlignment="1">
      <alignment horizontal="left"/>
    </xf>
    <xf numFmtId="1" fontId="9" fillId="0" borderId="6" xfId="0" applyNumberFormat="1" applyFont="1" applyFill="1" applyBorder="1" applyAlignment="1">
      <alignment horizontal="center" vertical="center"/>
    </xf>
    <xf numFmtId="4" fontId="9" fillId="0" borderId="2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/>
    </xf>
    <xf numFmtId="4" fontId="9" fillId="0" borderId="18" xfId="0" applyFont="1" applyBorder="1" applyAlignment="1">
      <alignment horizontal="left" vertical="center"/>
    </xf>
    <xf numFmtId="164" fontId="1" fillId="3" borderId="19" xfId="0" applyNumberFormat="1" applyFont="1" applyFill="1" applyBorder="1" applyAlignment="1">
      <alignment horizontal="center" vertical="center"/>
    </xf>
    <xf numFmtId="4" fontId="2" fillId="0" borderId="5" xfId="0" applyFont="1" applyBorder="1"/>
    <xf numFmtId="4" fontId="2" fillId="0" borderId="5" xfId="0" applyFont="1" applyBorder="1" applyAlignment="1">
      <alignment horizontal="center" vertical="center"/>
    </xf>
    <xf numFmtId="9" fontId="1" fillId="0" borderId="5" xfId="3" applyFont="1" applyFill="1" applyBorder="1" applyAlignment="1">
      <alignment horizontal="center" vertical="center"/>
    </xf>
    <xf numFmtId="9" fontId="1" fillId="0" borderId="6" xfId="3" applyFont="1" applyFill="1" applyBorder="1" applyAlignment="1">
      <alignment horizontal="center" vertical="center"/>
    </xf>
    <xf numFmtId="4" fontId="9" fillId="0" borderId="0" xfId="0" applyFont="1" applyAlignment="1">
      <alignment horizontal="left" vertical="center"/>
    </xf>
    <xf numFmtId="4" fontId="9" fillId="0" borderId="0" xfId="0" applyFont="1" applyAlignment="1">
      <alignment horizontal="justify" vertical="center"/>
    </xf>
    <xf numFmtId="4" fontId="1" fillId="0" borderId="22" xfId="0" applyFont="1" applyBorder="1" applyAlignment="1">
      <alignment horizontal="center" vertical="center" wrapText="1"/>
    </xf>
    <xf numFmtId="4" fontId="1" fillId="0" borderId="23" xfId="0" applyFont="1" applyBorder="1" applyAlignment="1">
      <alignment horizontal="center" vertical="center" wrapText="1"/>
    </xf>
    <xf numFmtId="4" fontId="17" fillId="0" borderId="24" xfId="0" applyFont="1" applyBorder="1" applyAlignment="1">
      <alignment vertical="top" wrapText="1"/>
    </xf>
    <xf numFmtId="4" fontId="9" fillId="0" borderId="23" xfId="0" applyFont="1" applyBorder="1" applyAlignment="1">
      <alignment horizontal="justify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center" vertical="center" wrapText="1"/>
    </xf>
    <xf numFmtId="4" fontId="12" fillId="0" borderId="0" xfId="0" applyFont="1" applyAlignment="1">
      <alignment horizontal="left" vertical="center"/>
    </xf>
    <xf numFmtId="4" fontId="1" fillId="0" borderId="23" xfId="0" applyFont="1" applyBorder="1" applyAlignment="1">
      <alignment horizontal="justify" vertical="center" wrapText="1"/>
    </xf>
    <xf numFmtId="4" fontId="9" fillId="0" borderId="0" xfId="0" applyFont="1" applyAlignment="1">
      <alignment horizontal="left" vertical="center"/>
    </xf>
    <xf numFmtId="4" fontId="0" fillId="0" borderId="0" xfId="0" applyFont="1" applyAlignment="1">
      <alignment horizontal="left"/>
    </xf>
    <xf numFmtId="4" fontId="0" fillId="0" borderId="0" xfId="0" applyFont="1" applyAlignment="1">
      <alignment horizontal="left" vertical="center"/>
    </xf>
    <xf numFmtId="4" fontId="9" fillId="0" borderId="0" xfId="0" applyFont="1" applyAlignment="1">
      <alignment horizontal="center" vertical="center"/>
    </xf>
    <xf numFmtId="4" fontId="0" fillId="0" borderId="0" xfId="0" applyFont="1" applyAlignment="1">
      <alignment horizontal="left" vertical="center" wrapText="1"/>
    </xf>
    <xf numFmtId="4" fontId="0" fillId="0" borderId="0" xfId="0" applyFont="1" applyAlignment="1">
      <alignment horizontal="left" vertical="center"/>
    </xf>
    <xf numFmtId="4" fontId="1" fillId="0" borderId="0" xfId="0" applyFont="1" applyAlignment="1">
      <alignment horizontal="left" vertical="center"/>
    </xf>
    <xf numFmtId="4" fontId="1" fillId="0" borderId="20" xfId="0" applyFont="1" applyBorder="1" applyAlignment="1">
      <alignment horizontal="center" vertical="center" wrapText="1"/>
    </xf>
    <xf numFmtId="4" fontId="1" fillId="0" borderId="21" xfId="0" applyFont="1" applyBorder="1" applyAlignment="1">
      <alignment horizontal="center" vertical="center" wrapText="1"/>
    </xf>
    <xf numFmtId="4" fontId="12" fillId="0" borderId="0" xfId="0" applyFont="1" applyAlignment="1">
      <alignment horizontal="left" vertical="center"/>
    </xf>
    <xf numFmtId="4" fontId="9" fillId="0" borderId="0" xfId="0" applyFont="1" applyAlignment="1">
      <alignment horizontal="left" vertical="center"/>
    </xf>
    <xf numFmtId="4" fontId="9" fillId="0" borderId="0" xfId="0" applyFont="1" applyAlignment="1">
      <alignment horizontal="center" vertical="center" wrapText="1"/>
    </xf>
    <xf numFmtId="4" fontId="9" fillId="0" borderId="0" xfId="0" applyFont="1" applyAlignment="1">
      <alignment horizontal="left" vertical="center" wrapText="1"/>
    </xf>
    <xf numFmtId="4" fontId="0" fillId="0" borderId="0" xfId="0" applyFont="1" applyAlignment="1">
      <alignment horizontal="justify"/>
    </xf>
    <xf numFmtId="4" fontId="0" fillId="0" borderId="2" xfId="0" applyFont="1" applyFill="1" applyBorder="1" applyAlignment="1">
      <alignment horizontal="center" vertical="center" wrapText="1"/>
    </xf>
    <xf numFmtId="4" fontId="1" fillId="0" borderId="17" xfId="0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horizontal="left" vertical="center" wrapText="1"/>
    </xf>
    <xf numFmtId="0" fontId="0" fillId="0" borderId="17" xfId="1" applyFont="1" applyFill="1" applyBorder="1" applyAlignment="1">
      <alignment horizontal="left" vertical="center" wrapText="1"/>
    </xf>
  </cellXfs>
  <cellStyles count="4">
    <cellStyle name="Normal" xfId="0" builtinId="0"/>
    <cellStyle name="Normal 4" xfId="2"/>
    <cellStyle name="Normal 5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Escritorio\simbol2.t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152400</xdr:rowOff>
    </xdr:from>
    <xdr:to>
      <xdr:col>10</xdr:col>
      <xdr:colOff>0</xdr:colOff>
      <xdr:row>9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50" y="1447800"/>
          <a:ext cx="7381875" cy="9525"/>
        </a:xfrm>
        <a:prstGeom prst="line">
          <a:avLst/>
        </a:prstGeom>
        <a:noFill/>
        <a:ln w="8509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</xdr:row>
      <xdr:rowOff>76201</xdr:rowOff>
    </xdr:from>
    <xdr:to>
      <xdr:col>2</xdr:col>
      <xdr:colOff>1164981</xdr:colOff>
      <xdr:row>10</xdr:row>
      <xdr:rowOff>109904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250" y="1526932"/>
          <a:ext cx="1428750" cy="194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radeGothic-BoldTwo"/>
            </a:rPr>
            <a:t>Ajuntament de Mataró</a:t>
          </a: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radeGothic-BoldTwo"/>
          </a:endParaRPr>
        </a:p>
      </xdr:txBody>
    </xdr:sp>
    <xdr:clientData/>
  </xdr:twoCellAnchor>
  <xdr:twoCellAnchor>
    <xdr:from>
      <xdr:col>0</xdr:col>
      <xdr:colOff>82794</xdr:colOff>
      <xdr:row>3</xdr:row>
      <xdr:rowOff>41030</xdr:rowOff>
    </xdr:from>
    <xdr:to>
      <xdr:col>2</xdr:col>
      <xdr:colOff>469314</xdr:colOff>
      <xdr:row>8</xdr:row>
      <xdr:rowOff>36634</xdr:rowOff>
    </xdr:to>
    <xdr:pic>
      <xdr:nvPicPr>
        <xdr:cNvPr id="4" name="Picture 1" descr="C:\WINDOWS\Escritorio\simbol2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94" y="524607"/>
          <a:ext cx="745539" cy="80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359019</xdr:colOff>
      <xdr:row>74</xdr:row>
      <xdr:rowOff>87923</xdr:rowOff>
    </xdr:from>
    <xdr:to>
      <xdr:col>8</xdr:col>
      <xdr:colOff>682869</xdr:colOff>
      <xdr:row>76</xdr:row>
      <xdr:rowOff>31506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9577" y="16229135"/>
          <a:ext cx="323850" cy="265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view="pageBreakPreview" topLeftCell="A17" zoomScale="130" zoomScaleNormal="130" zoomScaleSheetLayoutView="130" workbookViewId="0">
      <selection activeCell="C24" sqref="C24"/>
    </sheetView>
  </sheetViews>
  <sheetFormatPr baseColWidth="10" defaultColWidth="9.140625" defaultRowHeight="12.75" customHeight="1" x14ac:dyDescent="0.2"/>
  <cols>
    <col min="1" max="1" width="1.42578125" style="1" customWidth="1"/>
    <col min="2" max="2" width="4" style="2" customWidth="1"/>
    <col min="3" max="3" width="37.7109375" style="2" bestFit="1" customWidth="1"/>
    <col min="4" max="4" width="11.7109375" style="2" bestFit="1" customWidth="1"/>
    <col min="5" max="5" width="10.7109375" style="4" customWidth="1"/>
    <col min="6" max="6" width="10.7109375" style="3" customWidth="1"/>
    <col min="7" max="7" width="14.42578125" style="2" bestFit="1" customWidth="1"/>
    <col min="8" max="8" width="2.5703125" style="4" customWidth="1"/>
    <col min="9" max="10" width="10.7109375" style="4" customWidth="1"/>
    <col min="11" max="11" width="3.42578125" style="4" customWidth="1"/>
    <col min="12" max="12" width="9.140625" customWidth="1"/>
    <col min="13" max="16384" width="9.140625" style="2"/>
  </cols>
  <sheetData>
    <row r="1" spans="1:14" ht="12.75" customHeight="1" x14ac:dyDescent="0.2">
      <c r="E1" s="2"/>
      <c r="G1" s="4"/>
      <c r="I1" s="2"/>
      <c r="L1" s="4"/>
      <c r="M1" s="4"/>
      <c r="N1"/>
    </row>
    <row r="2" spans="1:14" ht="12.75" customHeight="1" x14ac:dyDescent="0.2">
      <c r="E2" s="2"/>
      <c r="G2" s="4"/>
      <c r="I2" s="2"/>
      <c r="L2" s="4"/>
      <c r="M2" s="4"/>
      <c r="N2"/>
    </row>
    <row r="3" spans="1:14" ht="12.75" customHeight="1" x14ac:dyDescent="0.2">
      <c r="E3" s="2"/>
      <c r="G3" s="4"/>
      <c r="I3" s="2"/>
      <c r="L3" s="4"/>
      <c r="M3" s="4"/>
      <c r="N3"/>
    </row>
    <row r="4" spans="1:14" ht="12.75" customHeight="1" x14ac:dyDescent="0.2">
      <c r="E4" s="2"/>
      <c r="G4" s="4"/>
      <c r="I4" s="2"/>
      <c r="L4" s="4"/>
      <c r="M4" s="4"/>
      <c r="N4"/>
    </row>
    <row r="5" spans="1:14" ht="12.75" customHeight="1" x14ac:dyDescent="0.2">
      <c r="E5" s="2"/>
      <c r="G5" s="4"/>
      <c r="I5" s="2"/>
      <c r="L5" s="4"/>
      <c r="M5" s="4"/>
      <c r="N5"/>
    </row>
    <row r="6" spans="1:14" ht="12.75" customHeight="1" x14ac:dyDescent="0.2">
      <c r="E6" s="2"/>
      <c r="G6" s="4"/>
      <c r="I6" s="2"/>
      <c r="L6" s="4"/>
      <c r="M6" s="4"/>
      <c r="N6"/>
    </row>
    <row r="7" spans="1:14" ht="12.75" customHeight="1" x14ac:dyDescent="0.2">
      <c r="E7" s="2"/>
      <c r="G7" s="4"/>
      <c r="I7" s="2"/>
      <c r="L7" s="4"/>
      <c r="M7" s="4"/>
      <c r="N7"/>
    </row>
    <row r="8" spans="1:14" ht="12.75" customHeight="1" x14ac:dyDescent="0.2">
      <c r="E8" s="2"/>
      <c r="G8" s="4"/>
      <c r="I8" s="2"/>
      <c r="L8" s="4"/>
      <c r="M8" s="4"/>
      <c r="N8"/>
    </row>
    <row r="9" spans="1:14" ht="12.75" customHeight="1" x14ac:dyDescent="0.2">
      <c r="E9" s="2"/>
      <c r="G9" s="4"/>
      <c r="I9" s="2"/>
      <c r="L9" s="4"/>
      <c r="M9" s="4"/>
      <c r="N9"/>
    </row>
    <row r="10" spans="1:14" ht="12.75" customHeight="1" x14ac:dyDescent="0.2">
      <c r="E10" s="2"/>
      <c r="G10" s="4"/>
      <c r="I10" s="2"/>
      <c r="L10" s="4"/>
      <c r="M10" s="4"/>
      <c r="N10"/>
    </row>
    <row r="11" spans="1:14" ht="12.75" customHeight="1" x14ac:dyDescent="0.2">
      <c r="E11" s="2"/>
      <c r="G11" s="4"/>
      <c r="I11" s="2"/>
      <c r="L11" s="4"/>
      <c r="M11" s="4"/>
      <c r="N11"/>
    </row>
    <row r="12" spans="1:14" ht="12.75" customHeight="1" x14ac:dyDescent="0.2">
      <c r="E12" s="2"/>
      <c r="G12" s="4"/>
      <c r="I12" s="2"/>
      <c r="L12" s="4"/>
      <c r="M12" s="4"/>
      <c r="N12"/>
    </row>
    <row r="13" spans="1:14" s="6" customFormat="1" ht="17.25" customHeight="1" x14ac:dyDescent="0.25">
      <c r="A13" s="5"/>
      <c r="B13" s="144" t="s">
        <v>41</v>
      </c>
      <c r="C13" s="144"/>
      <c r="D13" s="144"/>
      <c r="E13" s="144"/>
      <c r="F13" s="144"/>
      <c r="G13" s="144"/>
      <c r="H13" s="144"/>
      <c r="I13" s="144"/>
      <c r="J13" s="144"/>
      <c r="K13" s="7"/>
    </row>
    <row r="14" spans="1:14" s="6" customFormat="1" ht="24.75" customHeight="1" x14ac:dyDescent="0.25">
      <c r="A14" s="5"/>
      <c r="B14" s="144"/>
      <c r="C14" s="144"/>
      <c r="D14" s="144"/>
      <c r="E14" s="144"/>
      <c r="F14" s="144"/>
      <c r="G14" s="144"/>
      <c r="H14" s="144"/>
      <c r="I14" s="144"/>
      <c r="J14" s="144"/>
      <c r="K14" s="7"/>
    </row>
    <row r="15" spans="1:14" s="6" customFormat="1" ht="12.75" customHeight="1" x14ac:dyDescent="0.25">
      <c r="A15" s="5"/>
      <c r="B15" s="86"/>
      <c r="C15" s="86"/>
      <c r="D15" s="86"/>
      <c r="E15" s="87"/>
      <c r="F15" s="88"/>
      <c r="G15" s="86"/>
      <c r="H15" s="87"/>
      <c r="I15" s="87"/>
      <c r="J15" s="87"/>
      <c r="K15" s="7"/>
    </row>
    <row r="16" spans="1:14" s="6" customFormat="1" ht="18" x14ac:dyDescent="0.25">
      <c r="A16" s="5"/>
      <c r="B16" s="146" t="s">
        <v>14</v>
      </c>
      <c r="C16" s="146"/>
      <c r="D16" s="146"/>
      <c r="E16" s="146"/>
      <c r="F16" s="146"/>
      <c r="G16" s="146"/>
      <c r="H16" s="146"/>
      <c r="I16" s="146"/>
      <c r="J16" s="146"/>
    </row>
    <row r="17" spans="1:13" s="6" customFormat="1" ht="41.25" customHeight="1" x14ac:dyDescent="0.25">
      <c r="A17" s="5"/>
      <c r="B17" s="146" t="s">
        <v>40</v>
      </c>
      <c r="C17" s="146"/>
      <c r="D17" s="146"/>
      <c r="E17" s="146"/>
      <c r="F17" s="146"/>
      <c r="G17" s="146"/>
      <c r="H17" s="146"/>
      <c r="I17" s="146"/>
      <c r="J17" s="146"/>
    </row>
    <row r="18" spans="1:13" s="6" customFormat="1" ht="12.75" customHeight="1" x14ac:dyDescent="0.25">
      <c r="A18" s="5"/>
      <c r="B18" s="86"/>
      <c r="C18" s="86"/>
      <c r="D18" s="86"/>
      <c r="E18" s="87"/>
      <c r="F18" s="88"/>
      <c r="G18" s="86"/>
      <c r="H18" s="87"/>
      <c r="I18" s="87"/>
      <c r="J18" s="87"/>
    </row>
    <row r="19" spans="1:13" s="6" customFormat="1" ht="18" x14ac:dyDescent="0.25">
      <c r="A19" s="5"/>
      <c r="B19" s="85" t="s">
        <v>0</v>
      </c>
      <c r="C19" s="85"/>
      <c r="D19" s="89"/>
      <c r="E19" s="87"/>
      <c r="F19" s="88"/>
      <c r="G19" s="86"/>
      <c r="H19" s="87"/>
      <c r="I19" s="87"/>
      <c r="J19" s="87"/>
    </row>
    <row r="20" spans="1:13" s="6" customFormat="1" ht="12.75" customHeight="1" x14ac:dyDescent="0.25">
      <c r="A20" s="5"/>
      <c r="B20" s="86"/>
      <c r="C20" s="86"/>
      <c r="D20" s="86"/>
      <c r="E20" s="87"/>
      <c r="F20" s="88"/>
      <c r="G20" s="86"/>
      <c r="H20" s="87"/>
      <c r="I20" s="87"/>
      <c r="J20" s="87"/>
    </row>
    <row r="21" spans="1:13" s="6" customFormat="1" ht="41.25" customHeight="1" x14ac:dyDescent="0.25">
      <c r="A21" s="5"/>
      <c r="B21" s="145" t="s">
        <v>42</v>
      </c>
      <c r="C21" s="145"/>
      <c r="D21" s="145"/>
      <c r="E21" s="145"/>
      <c r="F21" s="145"/>
      <c r="G21" s="145"/>
      <c r="H21" s="145"/>
      <c r="I21" s="145"/>
      <c r="J21" s="145"/>
    </row>
    <row r="22" spans="1:13" ht="15" customHeight="1" x14ac:dyDescent="0.2">
      <c r="B22" s="15"/>
      <c r="D22" s="57"/>
      <c r="E22" s="58"/>
      <c r="F22" s="59"/>
      <c r="G22" s="4"/>
      <c r="H22" s="60"/>
      <c r="I22" s="60"/>
      <c r="J22" s="61"/>
    </row>
    <row r="23" spans="1:13" s="1" customFormat="1" ht="33.75" x14ac:dyDescent="0.15">
      <c r="A23" s="16"/>
      <c r="B23" s="17" t="s">
        <v>1</v>
      </c>
      <c r="C23" s="147" t="s">
        <v>13</v>
      </c>
      <c r="D23" s="148"/>
      <c r="E23" s="90" t="s">
        <v>2</v>
      </c>
      <c r="F23" s="91" t="s">
        <v>3</v>
      </c>
      <c r="G23" s="92" t="s">
        <v>4</v>
      </c>
      <c r="H23" s="18"/>
      <c r="I23" s="90" t="s">
        <v>5</v>
      </c>
      <c r="J23" s="90" t="s">
        <v>6</v>
      </c>
      <c r="K23" s="19"/>
      <c r="L23" s="20"/>
    </row>
    <row r="24" spans="1:13" s="1" customFormat="1" ht="15" customHeight="1" x14ac:dyDescent="0.15">
      <c r="A24" s="16"/>
      <c r="B24" s="21"/>
      <c r="C24" s="83" t="s">
        <v>47</v>
      </c>
      <c r="E24" s="22"/>
      <c r="F24" s="23"/>
      <c r="G24" s="24"/>
      <c r="H24" s="25"/>
      <c r="I24" s="22"/>
      <c r="J24" s="22"/>
      <c r="K24" s="19"/>
      <c r="M24" s="19"/>
    </row>
    <row r="25" spans="1:13" ht="72.75" customHeight="1" x14ac:dyDescent="0.2">
      <c r="A25" s="26"/>
      <c r="B25" s="101" t="s">
        <v>16</v>
      </c>
      <c r="C25" s="149" t="s">
        <v>15</v>
      </c>
      <c r="D25" s="150"/>
      <c r="E25" s="93">
        <v>11.06</v>
      </c>
      <c r="F25" s="109">
        <v>4230</v>
      </c>
      <c r="G25" s="93">
        <f>E25*F25</f>
        <v>46783.8</v>
      </c>
      <c r="H25" s="27"/>
      <c r="I25" s="28"/>
      <c r="J25" s="102">
        <f t="shared" ref="J25:J28" si="0">F25*I25</f>
        <v>0</v>
      </c>
      <c r="K25" s="29"/>
      <c r="L25" s="30"/>
    </row>
    <row r="26" spans="1:13" ht="80.25" customHeight="1" x14ac:dyDescent="0.2">
      <c r="A26" s="26"/>
      <c r="B26" s="101" t="s">
        <v>16</v>
      </c>
      <c r="C26" s="149" t="s">
        <v>20</v>
      </c>
      <c r="D26" s="150"/>
      <c r="E26" s="100">
        <v>0</v>
      </c>
      <c r="F26" s="109">
        <f>F25</f>
        <v>4230</v>
      </c>
      <c r="G26" s="93">
        <f>E26*F26</f>
        <v>0</v>
      </c>
      <c r="H26" s="27"/>
      <c r="I26" s="28"/>
      <c r="J26" s="102">
        <f t="shared" si="0"/>
        <v>0</v>
      </c>
      <c r="K26" s="29"/>
      <c r="L26" s="30"/>
    </row>
    <row r="27" spans="1:13" ht="30" customHeight="1" x14ac:dyDescent="0.2">
      <c r="A27" s="26"/>
      <c r="B27" s="32" t="s">
        <v>18</v>
      </c>
      <c r="C27" s="149" t="s">
        <v>17</v>
      </c>
      <c r="D27" s="150"/>
      <c r="E27" s="93">
        <v>8.48</v>
      </c>
      <c r="F27" s="109">
        <v>52</v>
      </c>
      <c r="G27" s="93">
        <f>E27*F27</f>
        <v>440.96000000000004</v>
      </c>
      <c r="H27" s="27"/>
      <c r="I27" s="28"/>
      <c r="J27" s="102">
        <f t="shared" si="0"/>
        <v>0</v>
      </c>
      <c r="K27" s="29"/>
      <c r="L27" s="30"/>
    </row>
    <row r="28" spans="1:13" ht="57" customHeight="1" x14ac:dyDescent="0.2">
      <c r="A28" s="26"/>
      <c r="B28" s="101" t="s">
        <v>16</v>
      </c>
      <c r="C28" s="149" t="s">
        <v>19</v>
      </c>
      <c r="D28" s="150"/>
      <c r="E28" s="93">
        <v>1.67</v>
      </c>
      <c r="F28" s="109">
        <f>F25</f>
        <v>4230</v>
      </c>
      <c r="G28" s="93">
        <f>E28*F28</f>
        <v>7064.0999999999995</v>
      </c>
      <c r="H28" s="27"/>
      <c r="I28" s="28"/>
      <c r="J28" s="102">
        <f t="shared" si="0"/>
        <v>0</v>
      </c>
      <c r="K28" s="29"/>
      <c r="L28" s="30"/>
    </row>
    <row r="29" spans="1:13" ht="16.5" customHeight="1" thickBot="1" x14ac:dyDescent="0.25">
      <c r="A29" s="31"/>
      <c r="B29" s="33"/>
      <c r="C29" s="34"/>
      <c r="G29" s="62"/>
      <c r="H29" s="36"/>
      <c r="I29" s="35"/>
      <c r="J29" s="37"/>
      <c r="K29" s="29"/>
      <c r="L29" s="30"/>
    </row>
    <row r="30" spans="1:13" ht="16.5" customHeight="1" thickBot="1" x14ac:dyDescent="0.25">
      <c r="A30" s="38"/>
      <c r="B30" s="39"/>
      <c r="C30" s="40" t="s">
        <v>7</v>
      </c>
      <c r="D30" s="40"/>
      <c r="E30" s="63"/>
      <c r="F30" s="64"/>
      <c r="G30" s="94">
        <f>SUM(G25:G28)</f>
        <v>54288.86</v>
      </c>
      <c r="H30" s="41"/>
      <c r="I30" s="42"/>
      <c r="J30" s="103">
        <f>SUM(J25:J28)</f>
        <v>0</v>
      </c>
      <c r="K30" s="29"/>
    </row>
    <row r="31" spans="1:13" ht="16.5" customHeight="1" x14ac:dyDescent="0.2">
      <c r="A31" s="38"/>
      <c r="B31" s="39"/>
      <c r="C31" s="110"/>
      <c r="D31" s="110"/>
      <c r="E31" s="111"/>
      <c r="F31" s="112"/>
      <c r="G31" s="65"/>
      <c r="H31" s="110"/>
      <c r="I31" s="36"/>
      <c r="J31" s="43"/>
      <c r="K31" s="29"/>
    </row>
    <row r="32" spans="1:13" ht="16.5" customHeight="1" x14ac:dyDescent="0.2">
      <c r="A32" s="38"/>
      <c r="B32" s="39"/>
      <c r="C32" s="117" t="s">
        <v>22</v>
      </c>
      <c r="D32" s="113"/>
      <c r="E32" s="122">
        <v>0.13</v>
      </c>
      <c r="F32" s="114"/>
      <c r="G32" s="118">
        <f>G30*E32</f>
        <v>7057.5518000000002</v>
      </c>
      <c r="H32" s="110"/>
      <c r="I32" s="36"/>
      <c r="J32" s="102">
        <f>J30*E32</f>
        <v>0</v>
      </c>
      <c r="K32" s="29"/>
    </row>
    <row r="33" spans="1:12" ht="17.25" customHeight="1" x14ac:dyDescent="0.2">
      <c r="A33" s="38"/>
      <c r="B33" s="38"/>
      <c r="C33" s="115" t="s">
        <v>21</v>
      </c>
      <c r="D33" s="119"/>
      <c r="E33" s="121">
        <v>0.06</v>
      </c>
      <c r="F33" s="120"/>
      <c r="G33" s="116">
        <f>G30*E33</f>
        <v>3257.3316</v>
      </c>
      <c r="H33" s="110"/>
      <c r="I33" s="36"/>
      <c r="J33" s="102">
        <f>J30*E33</f>
        <v>0</v>
      </c>
      <c r="K33" s="43"/>
    </row>
    <row r="34" spans="1:12" ht="12.75" customHeight="1" x14ac:dyDescent="0.2">
      <c r="A34" s="38"/>
      <c r="B34" s="38"/>
      <c r="C34" s="38"/>
      <c r="E34" s="57"/>
      <c r="F34" s="66"/>
      <c r="G34" s="65"/>
      <c r="H34" s="43"/>
      <c r="I34" s="43"/>
      <c r="J34" s="43"/>
      <c r="K34" s="43"/>
    </row>
    <row r="35" spans="1:12" ht="12.75" customHeight="1" x14ac:dyDescent="0.2">
      <c r="E35" s="57"/>
      <c r="F35" s="58"/>
      <c r="G35" s="65"/>
    </row>
    <row r="36" spans="1:12" ht="13.5" thickBot="1" x14ac:dyDescent="0.25">
      <c r="B36" s="44"/>
      <c r="C36" s="45"/>
      <c r="D36" s="45"/>
      <c r="E36" s="68"/>
      <c r="F36" s="69"/>
      <c r="G36" s="70"/>
      <c r="H36" s="46"/>
      <c r="I36" s="46"/>
      <c r="J36" s="46"/>
      <c r="K36" s="47"/>
      <c r="L36" s="2"/>
    </row>
    <row r="37" spans="1:12" ht="12.75" customHeight="1" x14ac:dyDescent="0.2">
      <c r="C37" s="48"/>
      <c r="E37" s="57"/>
      <c r="F37" s="71"/>
      <c r="G37" s="72"/>
      <c r="H37" s="47"/>
      <c r="J37" s="47"/>
      <c r="K37" s="47"/>
      <c r="L37" s="2"/>
    </row>
    <row r="38" spans="1:12" ht="16.5" customHeight="1" x14ac:dyDescent="0.15">
      <c r="C38" s="29"/>
      <c r="E38" s="73"/>
      <c r="F38" s="58"/>
      <c r="G38" s="95" t="s">
        <v>8</v>
      </c>
      <c r="I38" s="90" t="s">
        <v>9</v>
      </c>
      <c r="J38" s="90" t="s">
        <v>10</v>
      </c>
      <c r="K38" s="47"/>
      <c r="L38" s="2"/>
    </row>
    <row r="39" spans="1:12" ht="16.5" customHeight="1" x14ac:dyDescent="0.2">
      <c r="A39" s="38"/>
      <c r="B39" s="39"/>
      <c r="C39" s="49" t="s">
        <v>7</v>
      </c>
      <c r="D39" s="49"/>
      <c r="E39" s="74"/>
      <c r="F39" s="75"/>
      <c r="G39" s="76">
        <f>G30+G32+G33</f>
        <v>64603.743399999999</v>
      </c>
      <c r="H39" s="50"/>
      <c r="I39" s="51">
        <f>((J39/G39)-1)</f>
        <v>-1</v>
      </c>
      <c r="J39" s="104">
        <f>J30+J32+J33</f>
        <v>0</v>
      </c>
      <c r="K39" s="29"/>
      <c r="L39" s="2"/>
    </row>
    <row r="40" spans="1:12" s="53" customFormat="1" ht="12.75" customHeight="1" x14ac:dyDescent="0.2">
      <c r="A40" s="52"/>
      <c r="E40" s="77"/>
      <c r="F40" s="78"/>
      <c r="G40" s="79"/>
      <c r="H40" s="54"/>
      <c r="I40" s="54"/>
      <c r="J40" s="105"/>
      <c r="K40" s="54"/>
    </row>
    <row r="41" spans="1:12" s="14" customFormat="1" ht="18" x14ac:dyDescent="0.25">
      <c r="A41" s="13"/>
      <c r="B41" s="2"/>
      <c r="C41" s="53"/>
      <c r="E41" s="80" t="s">
        <v>12</v>
      </c>
      <c r="F41" s="81"/>
      <c r="G41" s="82">
        <f>G39*0.21</f>
        <v>13566.786113999999</v>
      </c>
      <c r="H41" s="55"/>
      <c r="I41" s="55"/>
      <c r="J41" s="106">
        <f>J39*0.21</f>
        <v>0</v>
      </c>
    </row>
    <row r="42" spans="1:12" s="14" customFormat="1" ht="18.75" thickBot="1" x14ac:dyDescent="0.3">
      <c r="A42" s="13"/>
      <c r="B42" s="2"/>
      <c r="C42" s="44"/>
      <c r="E42" s="68"/>
      <c r="F42" s="69"/>
      <c r="G42" s="70"/>
      <c r="H42" s="4"/>
      <c r="I42" s="4"/>
      <c r="J42" s="107"/>
    </row>
    <row r="43" spans="1:12" s="14" customFormat="1" ht="18.75" thickBot="1" x14ac:dyDescent="0.3">
      <c r="A43" s="13"/>
      <c r="B43" s="56"/>
      <c r="C43" s="96" t="s">
        <v>11</v>
      </c>
      <c r="D43" s="96"/>
      <c r="E43" s="97"/>
      <c r="F43" s="98"/>
      <c r="G43" s="99">
        <f>G39+G41</f>
        <v>78170.529513999994</v>
      </c>
      <c r="H43" s="4"/>
      <c r="I43" s="4"/>
      <c r="J43" s="108">
        <f>J39+J41</f>
        <v>0</v>
      </c>
    </row>
    <row r="44" spans="1:12" ht="12.75" customHeight="1" x14ac:dyDescent="0.2">
      <c r="D44" s="57"/>
      <c r="E44" s="58"/>
      <c r="F44" s="65"/>
      <c r="G44" s="4"/>
      <c r="J44" s="67"/>
    </row>
    <row r="45" spans="1:12" ht="12.75" customHeight="1" x14ac:dyDescent="0.2">
      <c r="D45" s="57"/>
      <c r="E45" s="58"/>
      <c r="F45" s="65"/>
      <c r="G45" s="4"/>
      <c r="J45" s="67"/>
    </row>
    <row r="46" spans="1:12" ht="12.75" customHeight="1" x14ac:dyDescent="0.2">
      <c r="C46" s="86" t="s">
        <v>45</v>
      </c>
      <c r="D46" s="57"/>
      <c r="E46" s="58"/>
      <c r="F46" s="65"/>
      <c r="G46" s="4"/>
      <c r="J46" s="67"/>
    </row>
    <row r="47" spans="1:12" ht="12.75" customHeight="1" x14ac:dyDescent="0.2">
      <c r="D47" s="57"/>
      <c r="E47" s="58"/>
      <c r="F47" s="65"/>
      <c r="G47" s="4"/>
      <c r="J47" s="67"/>
    </row>
    <row r="48" spans="1:12" ht="12.75" customHeight="1" x14ac:dyDescent="0.3">
      <c r="C48" s="134" t="s">
        <v>39</v>
      </c>
      <c r="D48" s="73"/>
      <c r="E48" s="58"/>
      <c r="F48" s="65"/>
      <c r="G48" s="4"/>
      <c r="J48" s="67"/>
    </row>
    <row r="49" spans="1:12" ht="12.75" customHeight="1" x14ac:dyDescent="0.3">
      <c r="C49" s="134" t="s">
        <v>43</v>
      </c>
      <c r="D49" s="57"/>
      <c r="E49" s="58"/>
      <c r="F49" s="65"/>
      <c r="G49" s="4"/>
      <c r="J49" s="67"/>
    </row>
    <row r="50" spans="1:12" ht="12.75" customHeight="1" x14ac:dyDescent="0.3">
      <c r="C50" s="134" t="s">
        <v>44</v>
      </c>
      <c r="D50" s="57"/>
      <c r="E50" s="58"/>
      <c r="F50" s="65"/>
      <c r="G50" s="4"/>
      <c r="J50" s="67"/>
    </row>
    <row r="51" spans="1:12" s="9" customFormat="1" ht="12.75" customHeight="1" x14ac:dyDescent="0.2">
      <c r="A51" s="8"/>
      <c r="E51" s="10"/>
      <c r="F51" s="11"/>
      <c r="H51" s="10"/>
      <c r="I51" s="10"/>
      <c r="J51" s="10"/>
      <c r="K51" s="10"/>
      <c r="L51" s="12"/>
    </row>
    <row r="52" spans="1:12" ht="12.75" customHeight="1" x14ac:dyDescent="0.2">
      <c r="C52" s="136" t="s">
        <v>23</v>
      </c>
      <c r="D52" s="136"/>
      <c r="E52" s="136"/>
      <c r="F52" s="136"/>
      <c r="G52" s="136"/>
      <c r="H52" s="136"/>
      <c r="I52" s="136"/>
      <c r="J52" s="136"/>
    </row>
    <row r="53" spans="1:12" ht="12.75" customHeight="1" x14ac:dyDescent="0.2">
      <c r="C53" s="137" t="s">
        <v>46</v>
      </c>
      <c r="D53" s="137"/>
      <c r="E53" s="137"/>
      <c r="F53" s="137"/>
      <c r="G53" s="137"/>
      <c r="H53" s="137"/>
      <c r="I53" s="137"/>
      <c r="J53" s="137"/>
    </row>
    <row r="54" spans="1:12" ht="12.75" customHeight="1" x14ac:dyDescent="0.2">
      <c r="C54" s="137"/>
      <c r="D54" s="137"/>
      <c r="E54" s="137"/>
      <c r="F54" s="137"/>
      <c r="G54" s="137"/>
      <c r="H54" s="137"/>
      <c r="I54" s="137"/>
      <c r="J54" s="137"/>
    </row>
    <row r="55" spans="1:12" ht="12.75" customHeight="1" x14ac:dyDescent="0.2">
      <c r="C55" s="137"/>
      <c r="D55" s="137"/>
      <c r="E55" s="137"/>
      <c r="F55" s="137"/>
      <c r="G55" s="137"/>
      <c r="H55" s="137"/>
      <c r="I55" s="137"/>
      <c r="J55" s="137"/>
    </row>
    <row r="56" spans="1:12" ht="12.75" customHeight="1" x14ac:dyDescent="0.2">
      <c r="C56" s="137"/>
      <c r="D56" s="137"/>
      <c r="E56" s="137"/>
      <c r="F56" s="137"/>
      <c r="G56" s="137"/>
      <c r="H56" s="137"/>
      <c r="I56" s="137"/>
      <c r="J56" s="137"/>
    </row>
    <row r="57" spans="1:12" ht="12.75" customHeight="1" x14ac:dyDescent="0.2">
      <c r="C57" s="137"/>
      <c r="D57" s="137"/>
      <c r="E57" s="137"/>
      <c r="F57" s="137"/>
      <c r="G57" s="137"/>
      <c r="H57" s="137"/>
      <c r="I57" s="137"/>
      <c r="J57" s="137"/>
    </row>
    <row r="58" spans="1:12" ht="12.75" customHeight="1" x14ac:dyDescent="0.2">
      <c r="C58" s="133"/>
    </row>
    <row r="59" spans="1:12" ht="12.75" customHeight="1" x14ac:dyDescent="0.2">
      <c r="C59" s="135" t="s">
        <v>24</v>
      </c>
    </row>
    <row r="60" spans="1:12" ht="12.75" customHeight="1" x14ac:dyDescent="0.2">
      <c r="C60" s="123"/>
    </row>
    <row r="61" spans="1:12" ht="12.75" customHeight="1" x14ac:dyDescent="0.2">
      <c r="C61" s="124" t="s">
        <v>38</v>
      </c>
    </row>
    <row r="62" spans="1:12" ht="12.75" customHeight="1" x14ac:dyDescent="0.2">
      <c r="C62" s="123"/>
    </row>
    <row r="63" spans="1:12" ht="12.75" customHeight="1" x14ac:dyDescent="0.2">
      <c r="C63" s="138" t="s">
        <v>37</v>
      </c>
      <c r="D63" s="139"/>
      <c r="E63" s="139"/>
      <c r="F63" s="139"/>
      <c r="G63" s="139"/>
      <c r="H63" s="139"/>
      <c r="I63" s="139"/>
      <c r="J63" s="139"/>
    </row>
    <row r="64" spans="1:12" ht="12.75" customHeight="1" x14ac:dyDescent="0.2">
      <c r="C64" s="123"/>
    </row>
    <row r="65" spans="3:10" ht="12.75" customHeight="1" x14ac:dyDescent="0.2">
      <c r="C65" s="137" t="s">
        <v>36</v>
      </c>
      <c r="D65" s="137"/>
      <c r="E65" s="137"/>
      <c r="F65" s="137"/>
      <c r="G65" s="137"/>
      <c r="H65" s="137"/>
      <c r="I65" s="137"/>
      <c r="J65" s="137"/>
    </row>
    <row r="66" spans="3:10" ht="12.75" customHeight="1" x14ac:dyDescent="0.2">
      <c r="C66" s="137"/>
      <c r="D66" s="137"/>
      <c r="E66" s="137"/>
      <c r="F66" s="137"/>
      <c r="G66" s="137"/>
      <c r="H66" s="137"/>
      <c r="I66" s="137"/>
      <c r="J66" s="137"/>
    </row>
    <row r="67" spans="3:10" ht="12.75" customHeight="1" thickBot="1" x14ac:dyDescent="0.25">
      <c r="C67" s="123"/>
    </row>
    <row r="68" spans="3:10" ht="12.75" customHeight="1" x14ac:dyDescent="0.2">
      <c r="C68" s="140" t="s">
        <v>25</v>
      </c>
      <c r="D68" s="125" t="s">
        <v>26</v>
      </c>
      <c r="E68" s="125" t="s">
        <v>27</v>
      </c>
      <c r="F68" s="125" t="s">
        <v>28</v>
      </c>
    </row>
    <row r="69" spans="3:10" ht="12.75" customHeight="1" thickBot="1" x14ac:dyDescent="0.25">
      <c r="C69" s="141"/>
      <c r="D69" s="130" t="s">
        <v>30</v>
      </c>
      <c r="E69" s="129">
        <v>-2</v>
      </c>
      <c r="F69" s="129">
        <v>-3</v>
      </c>
    </row>
    <row r="70" spans="3:10" ht="12.75" customHeight="1" thickBot="1" x14ac:dyDescent="0.25">
      <c r="C70" s="127"/>
      <c r="D70" s="128"/>
      <c r="E70" s="128"/>
      <c r="F70" s="128"/>
    </row>
    <row r="71" spans="3:10" ht="12.75" customHeight="1" thickBot="1" x14ac:dyDescent="0.25">
      <c r="C71" s="127"/>
      <c r="D71" s="128"/>
      <c r="E71" s="128"/>
      <c r="F71" s="128"/>
    </row>
    <row r="72" spans="3:10" ht="12.75" customHeight="1" x14ac:dyDescent="0.2">
      <c r="C72" s="123"/>
    </row>
    <row r="73" spans="3:10" ht="12.75" customHeight="1" x14ac:dyDescent="0.2">
      <c r="C73" s="142" t="s">
        <v>29</v>
      </c>
      <c r="D73" s="142"/>
      <c r="E73" s="142"/>
      <c r="F73" s="142"/>
      <c r="G73" s="142"/>
      <c r="H73" s="142"/>
      <c r="I73" s="142"/>
      <c r="J73" s="142"/>
    </row>
    <row r="74" spans="3:10" ht="12.75" customHeight="1" x14ac:dyDescent="0.2">
      <c r="C74" s="123"/>
    </row>
    <row r="75" spans="3:10" ht="12.75" customHeight="1" x14ac:dyDescent="0.2">
      <c r="C75" s="142" t="s">
        <v>31</v>
      </c>
      <c r="D75" s="142"/>
      <c r="E75" s="142"/>
      <c r="F75" s="142"/>
      <c r="G75" s="142"/>
      <c r="H75" s="142"/>
      <c r="I75" s="142"/>
      <c r="J75" s="142"/>
    </row>
    <row r="76" spans="3:10" ht="12.75" customHeight="1" x14ac:dyDescent="0.2">
      <c r="C76" s="142"/>
      <c r="D76" s="142"/>
      <c r="E76" s="142"/>
      <c r="F76" s="142"/>
      <c r="G76" s="142"/>
      <c r="H76" s="142"/>
      <c r="I76" s="142"/>
      <c r="J76" s="142"/>
    </row>
    <row r="77" spans="3:10" ht="12.75" customHeight="1" thickBot="1" x14ac:dyDescent="0.25">
      <c r="C77" s="142"/>
      <c r="D77" s="142"/>
      <c r="E77" s="142"/>
      <c r="F77" s="142"/>
      <c r="G77" s="142"/>
      <c r="H77" s="142"/>
      <c r="I77" s="142"/>
      <c r="J77" s="142"/>
    </row>
    <row r="78" spans="3:10" ht="12.75" customHeight="1" x14ac:dyDescent="0.2">
      <c r="C78" s="140" t="s">
        <v>25</v>
      </c>
      <c r="D78" s="125" t="s">
        <v>32</v>
      </c>
      <c r="E78" s="131"/>
      <c r="F78" s="131"/>
      <c r="G78" s="131"/>
      <c r="H78" s="131"/>
      <c r="I78" s="131"/>
      <c r="J78" s="131"/>
    </row>
    <row r="79" spans="3:10" ht="12.75" customHeight="1" thickBot="1" x14ac:dyDescent="0.25">
      <c r="C79" s="141"/>
      <c r="D79" s="126" t="s">
        <v>33</v>
      </c>
      <c r="E79" s="131"/>
      <c r="F79" s="131"/>
      <c r="G79" s="131"/>
      <c r="H79" s="131"/>
      <c r="I79" s="131"/>
      <c r="J79" s="131"/>
    </row>
    <row r="80" spans="3:10" ht="12.75" customHeight="1" thickBot="1" x14ac:dyDescent="0.25">
      <c r="C80" s="127"/>
      <c r="D80" s="132"/>
      <c r="E80" s="131"/>
      <c r="F80" s="131"/>
      <c r="G80" s="131"/>
      <c r="H80" s="131"/>
      <c r="I80" s="131"/>
      <c r="J80" s="131"/>
    </row>
    <row r="81" spans="3:10" ht="12.75" customHeight="1" thickBot="1" x14ac:dyDescent="0.25">
      <c r="C81" s="127"/>
      <c r="D81" s="132"/>
      <c r="E81" s="131"/>
      <c r="F81" s="131"/>
      <c r="G81" s="131"/>
      <c r="H81" s="131"/>
      <c r="I81" s="131"/>
      <c r="J81" s="131"/>
    </row>
    <row r="82" spans="3:10" ht="12.75" customHeight="1" x14ac:dyDescent="0.2">
      <c r="C82" s="131"/>
      <c r="D82" s="131"/>
      <c r="E82" s="131"/>
      <c r="F82" s="131"/>
      <c r="G82" s="131"/>
      <c r="H82" s="131"/>
      <c r="I82" s="131"/>
      <c r="J82" s="131"/>
    </row>
    <row r="83" spans="3:10" ht="12.75" customHeight="1" x14ac:dyDescent="0.2">
      <c r="C83" s="143" t="s">
        <v>35</v>
      </c>
      <c r="D83" s="143"/>
      <c r="E83" s="143"/>
      <c r="F83" s="143"/>
      <c r="G83" s="143"/>
      <c r="H83" s="143"/>
      <c r="I83" s="143"/>
      <c r="J83" s="143"/>
    </row>
    <row r="84" spans="3:10" ht="12.75" customHeight="1" x14ac:dyDescent="0.2">
      <c r="C84" s="84"/>
    </row>
    <row r="85" spans="3:10" ht="12.75" customHeight="1" x14ac:dyDescent="0.2">
      <c r="C85" s="134" t="s">
        <v>34</v>
      </c>
    </row>
  </sheetData>
  <mergeCells count="18">
    <mergeCell ref="C73:J73"/>
    <mergeCell ref="C75:J77"/>
    <mergeCell ref="C78:C79"/>
    <mergeCell ref="C83:J83"/>
    <mergeCell ref="B13:J14"/>
    <mergeCell ref="B21:J21"/>
    <mergeCell ref="C27:D27"/>
    <mergeCell ref="C28:D28"/>
    <mergeCell ref="B16:J16"/>
    <mergeCell ref="B17:J17"/>
    <mergeCell ref="C23:D23"/>
    <mergeCell ref="C25:D25"/>
    <mergeCell ref="C26:D26"/>
    <mergeCell ref="C52:J52"/>
    <mergeCell ref="C53:J57"/>
    <mergeCell ref="C63:J63"/>
    <mergeCell ref="C65:J66"/>
    <mergeCell ref="C68:C69"/>
  </mergeCells>
  <pageMargins left="0.78740157480314965" right="0.39370078740157483" top="0.59055118110236227" bottom="0.59055118110236227" header="0" footer="0"/>
  <pageSetup paperSize="8" fitToHeight="0" orientation="portrait" r:id="rId1"/>
  <headerFooter alignWithMargins="0"/>
  <rowBreaks count="2" manualBreakCount="2">
    <brk id="34" max="10" man="1"/>
    <brk id="8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P.UNI. ERADICACIÓ CANYES LLERES</vt:lpstr>
      <vt:lpstr>'P.UNI. ERADICACIÓ CANYES LLERES'!Área_de_impresión</vt:lpstr>
    </vt:vector>
  </TitlesOfParts>
  <Company>Ajuntament de Mataró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de Sistemes d'Informació i Telecomunicacions</dc:creator>
  <cp:lastModifiedBy>Servei de Sistemes d'Informació i Telecomunicacions</cp:lastModifiedBy>
  <cp:lastPrinted>2023-11-30T14:01:49Z</cp:lastPrinted>
  <dcterms:created xsi:type="dcterms:W3CDTF">2021-10-25T12:10:48Z</dcterms:created>
  <dcterms:modified xsi:type="dcterms:W3CDTF">2025-05-28T11:57:13Z</dcterms:modified>
</cp:coreProperties>
</file>