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AquestLlibreDeTreball" defaultThemeVersion="124226"/>
  <bookViews>
    <workbookView xWindow="0" yWindow="0" windowWidth="28020" windowHeight="7410"/>
  </bookViews>
  <sheets>
    <sheet name="EINES DE JARDINERIA 2" sheetId="5" r:id="rId1"/>
  </sheets>
  <definedNames>
    <definedName name="_xlnm._FilterDatabase" localSheetId="0" hidden="1">'EINES DE JARDINERIA 2'!$A$1:$F$244</definedName>
  </definedNames>
  <calcPr calcId="145621"/>
  <customWorkbookViews>
    <customWorkbookView name="Ajuntament de Barcelona - Visualització personal" guid="{3BA38F28-F003-4684-9255-DABD5E393E19}" mergeInterval="0" personalView="1" maximized="1" windowWidth="1920" windowHeight="854" activeSheetId="1"/>
  </customWorkbookViews>
</workbook>
</file>

<file path=xl/calcChain.xml><?xml version="1.0" encoding="utf-8"?>
<calcChain xmlns="http://schemas.openxmlformats.org/spreadsheetml/2006/main">
  <c r="F244" i="5" l="1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J244" i="5" l="1"/>
  <c r="I244" i="5"/>
  <c r="J243" i="5"/>
  <c r="I243" i="5"/>
  <c r="J242" i="5"/>
  <c r="I242" i="5"/>
  <c r="J241" i="5"/>
  <c r="I241" i="5"/>
  <c r="J240" i="5"/>
  <c r="I240" i="5"/>
  <c r="J239" i="5"/>
  <c r="I239" i="5"/>
  <c r="J238" i="5"/>
  <c r="I238" i="5"/>
  <c r="J237" i="5"/>
  <c r="I237" i="5"/>
  <c r="J236" i="5"/>
  <c r="I236" i="5"/>
  <c r="J235" i="5"/>
  <c r="I235" i="5"/>
  <c r="J234" i="5"/>
  <c r="I234" i="5"/>
  <c r="J233" i="5"/>
  <c r="I233" i="5"/>
  <c r="J232" i="5"/>
  <c r="I232" i="5"/>
  <c r="J231" i="5"/>
  <c r="I231" i="5"/>
  <c r="J230" i="5"/>
  <c r="I230" i="5"/>
  <c r="J229" i="5"/>
  <c r="I229" i="5"/>
  <c r="J228" i="5"/>
  <c r="I228" i="5"/>
  <c r="J227" i="5"/>
  <c r="I227" i="5"/>
  <c r="J226" i="5"/>
  <c r="I226" i="5"/>
  <c r="J225" i="5"/>
  <c r="I225" i="5"/>
  <c r="J224" i="5"/>
  <c r="I224" i="5"/>
  <c r="J223" i="5"/>
  <c r="I223" i="5"/>
  <c r="J222" i="5"/>
  <c r="I222" i="5"/>
  <c r="J221" i="5"/>
  <c r="I221" i="5"/>
  <c r="J220" i="5"/>
  <c r="I220" i="5"/>
  <c r="J219" i="5"/>
  <c r="I219" i="5"/>
  <c r="J218" i="5"/>
  <c r="I218" i="5"/>
  <c r="J217" i="5"/>
  <c r="I217" i="5"/>
  <c r="J216" i="5"/>
  <c r="I216" i="5"/>
  <c r="J215" i="5"/>
  <c r="I215" i="5"/>
  <c r="J214" i="5"/>
  <c r="I214" i="5"/>
  <c r="J213" i="5"/>
  <c r="I213" i="5"/>
  <c r="J212" i="5"/>
  <c r="I212" i="5"/>
  <c r="J211" i="5"/>
  <c r="I211" i="5"/>
  <c r="J210" i="5"/>
  <c r="I210" i="5"/>
  <c r="J209" i="5"/>
  <c r="I209" i="5"/>
  <c r="J208" i="5"/>
  <c r="I208" i="5"/>
  <c r="J207" i="5"/>
  <c r="I207" i="5"/>
  <c r="J206" i="5"/>
  <c r="I206" i="5"/>
  <c r="J205" i="5"/>
  <c r="I205" i="5"/>
  <c r="J203" i="5"/>
  <c r="I203" i="5"/>
  <c r="J202" i="5"/>
  <c r="I202" i="5"/>
  <c r="J201" i="5"/>
  <c r="I201" i="5"/>
  <c r="J200" i="5"/>
  <c r="I200" i="5"/>
  <c r="J199" i="5"/>
  <c r="I199" i="5"/>
  <c r="J198" i="5"/>
  <c r="I198" i="5"/>
  <c r="J197" i="5"/>
  <c r="I197" i="5"/>
  <c r="J196" i="5"/>
  <c r="I196" i="5"/>
  <c r="J195" i="5"/>
  <c r="I195" i="5"/>
  <c r="J193" i="5"/>
  <c r="I193" i="5"/>
  <c r="J192" i="5"/>
  <c r="I192" i="5"/>
  <c r="J191" i="5"/>
  <c r="I191" i="5"/>
  <c r="J190" i="5"/>
  <c r="I190" i="5"/>
  <c r="J188" i="5"/>
  <c r="I188" i="5"/>
  <c r="J187" i="5"/>
  <c r="I187" i="5"/>
  <c r="J186" i="5"/>
  <c r="I186" i="5"/>
  <c r="J184" i="5"/>
  <c r="I184" i="5"/>
  <c r="J183" i="5"/>
  <c r="I183" i="5"/>
  <c r="J182" i="5"/>
  <c r="I182" i="5"/>
  <c r="J181" i="5"/>
  <c r="I181" i="5"/>
  <c r="J180" i="5"/>
  <c r="I180" i="5"/>
  <c r="J179" i="5"/>
  <c r="I179" i="5"/>
  <c r="J178" i="5"/>
  <c r="I178" i="5"/>
  <c r="J177" i="5"/>
  <c r="I177" i="5"/>
  <c r="J176" i="5"/>
  <c r="I176" i="5"/>
  <c r="J175" i="5"/>
  <c r="I175" i="5"/>
  <c r="J174" i="5"/>
  <c r="I174" i="5"/>
  <c r="J173" i="5"/>
  <c r="I173" i="5"/>
  <c r="J172" i="5"/>
  <c r="I172" i="5"/>
  <c r="J171" i="5"/>
  <c r="I171" i="5"/>
  <c r="J170" i="5"/>
  <c r="I170" i="5"/>
  <c r="J168" i="5"/>
  <c r="I168" i="5"/>
  <c r="J167" i="5"/>
  <c r="I167" i="5"/>
  <c r="J166" i="5"/>
  <c r="I166" i="5"/>
  <c r="J165" i="5"/>
  <c r="I165" i="5"/>
  <c r="J164" i="5"/>
  <c r="I164" i="5"/>
  <c r="J163" i="5"/>
  <c r="I163" i="5"/>
  <c r="J162" i="5"/>
  <c r="I162" i="5"/>
  <c r="J161" i="5"/>
  <c r="I161" i="5"/>
  <c r="J160" i="5"/>
  <c r="I160" i="5"/>
  <c r="J159" i="5"/>
  <c r="I159" i="5"/>
  <c r="J158" i="5"/>
  <c r="I158" i="5"/>
  <c r="J157" i="5"/>
  <c r="I157" i="5"/>
  <c r="J156" i="5"/>
  <c r="I156" i="5"/>
  <c r="J155" i="5"/>
  <c r="I155" i="5"/>
  <c r="J154" i="5"/>
  <c r="I154" i="5"/>
  <c r="J153" i="5"/>
  <c r="I153" i="5"/>
  <c r="J152" i="5"/>
  <c r="I152" i="5"/>
  <c r="J151" i="5"/>
  <c r="I151" i="5"/>
  <c r="J150" i="5"/>
  <c r="I150" i="5"/>
  <c r="J149" i="5"/>
  <c r="I149" i="5"/>
  <c r="J148" i="5"/>
  <c r="I148" i="5"/>
  <c r="J147" i="5"/>
  <c r="I147" i="5"/>
  <c r="J146" i="5"/>
  <c r="I146" i="5"/>
  <c r="J145" i="5"/>
  <c r="I145" i="5"/>
  <c r="J144" i="5"/>
  <c r="I144" i="5"/>
  <c r="J143" i="5"/>
  <c r="I143" i="5"/>
  <c r="J142" i="5"/>
  <c r="I142" i="5"/>
  <c r="J141" i="5"/>
  <c r="I141" i="5"/>
  <c r="J140" i="5"/>
  <c r="I140" i="5"/>
  <c r="J139" i="5"/>
  <c r="I139" i="5"/>
  <c r="J138" i="5"/>
  <c r="I138" i="5"/>
  <c r="J137" i="5"/>
  <c r="I137" i="5"/>
  <c r="J136" i="5"/>
  <c r="I136" i="5"/>
  <c r="J135" i="5"/>
  <c r="I135" i="5"/>
  <c r="J134" i="5"/>
  <c r="I134" i="5"/>
  <c r="J133" i="5"/>
  <c r="I133" i="5"/>
  <c r="J131" i="5"/>
  <c r="I131" i="5"/>
  <c r="J130" i="5"/>
  <c r="I130" i="5"/>
  <c r="J129" i="5"/>
  <c r="I129" i="5"/>
  <c r="J128" i="5"/>
  <c r="I128" i="5"/>
  <c r="J127" i="5"/>
  <c r="I127" i="5"/>
  <c r="J126" i="5"/>
  <c r="I126" i="5"/>
  <c r="J125" i="5"/>
  <c r="I125" i="5"/>
  <c r="J124" i="5"/>
  <c r="I124" i="5"/>
  <c r="J123" i="5"/>
  <c r="I123" i="5"/>
  <c r="J122" i="5"/>
  <c r="I122" i="5"/>
  <c r="J121" i="5"/>
  <c r="I121" i="5"/>
  <c r="J120" i="5"/>
  <c r="I120" i="5"/>
  <c r="J119" i="5"/>
  <c r="I119" i="5"/>
  <c r="J118" i="5"/>
  <c r="I118" i="5"/>
  <c r="J117" i="5"/>
  <c r="I117" i="5"/>
  <c r="J116" i="5"/>
  <c r="I116" i="5"/>
  <c r="J115" i="5"/>
  <c r="I115" i="5"/>
  <c r="J114" i="5"/>
  <c r="I114" i="5"/>
  <c r="J113" i="5"/>
  <c r="I113" i="5"/>
  <c r="J112" i="5"/>
  <c r="I112" i="5"/>
  <c r="J111" i="5"/>
  <c r="I111" i="5"/>
  <c r="J109" i="5"/>
  <c r="I109" i="5"/>
  <c r="J108" i="5"/>
  <c r="I108" i="5"/>
  <c r="J107" i="5"/>
  <c r="I107" i="5"/>
  <c r="J106" i="5"/>
  <c r="I106" i="5"/>
  <c r="J105" i="5"/>
  <c r="I105" i="5"/>
  <c r="J104" i="5"/>
  <c r="I104" i="5"/>
  <c r="J103" i="5"/>
  <c r="I103" i="5"/>
  <c r="J102" i="5"/>
  <c r="I102" i="5"/>
  <c r="J101" i="5"/>
  <c r="I101" i="5"/>
  <c r="J100" i="5"/>
  <c r="I100" i="5"/>
  <c r="J99" i="5"/>
  <c r="I99" i="5"/>
  <c r="J98" i="5"/>
  <c r="I98" i="5"/>
  <c r="J97" i="5"/>
  <c r="I97" i="5"/>
  <c r="J96" i="5"/>
  <c r="I96" i="5"/>
  <c r="J95" i="5"/>
  <c r="I95" i="5"/>
  <c r="J94" i="5"/>
  <c r="I94" i="5"/>
  <c r="J93" i="5"/>
  <c r="I93" i="5"/>
  <c r="J92" i="5"/>
  <c r="I92" i="5"/>
  <c r="J91" i="5"/>
  <c r="I91" i="5"/>
  <c r="J90" i="5"/>
  <c r="I90" i="5"/>
  <c r="J89" i="5"/>
  <c r="I89" i="5"/>
  <c r="J88" i="5"/>
  <c r="I88" i="5"/>
  <c r="J87" i="5"/>
  <c r="I87" i="5"/>
  <c r="J86" i="5"/>
  <c r="I86" i="5"/>
  <c r="J85" i="5"/>
  <c r="I85" i="5"/>
  <c r="J84" i="5"/>
  <c r="I84" i="5"/>
  <c r="J83" i="5"/>
  <c r="I83" i="5"/>
  <c r="J82" i="5"/>
  <c r="I82" i="5"/>
  <c r="J81" i="5"/>
  <c r="I81" i="5"/>
  <c r="J80" i="5"/>
  <c r="I80" i="5"/>
  <c r="J79" i="5"/>
  <c r="I79" i="5"/>
  <c r="J78" i="5"/>
  <c r="I78" i="5"/>
  <c r="J77" i="5"/>
  <c r="I77" i="5"/>
  <c r="J76" i="5"/>
  <c r="I76" i="5"/>
  <c r="J75" i="5"/>
  <c r="I75" i="5"/>
  <c r="J74" i="5"/>
  <c r="I74" i="5"/>
  <c r="J73" i="5"/>
  <c r="I73" i="5"/>
  <c r="J72" i="5"/>
  <c r="I72" i="5"/>
  <c r="J71" i="5"/>
  <c r="I71" i="5"/>
  <c r="J70" i="5"/>
  <c r="I70" i="5"/>
  <c r="J69" i="5"/>
  <c r="I69" i="5"/>
  <c r="J68" i="5"/>
  <c r="I68" i="5"/>
  <c r="J67" i="5"/>
  <c r="I67" i="5"/>
  <c r="J66" i="5"/>
  <c r="I66" i="5"/>
  <c r="J65" i="5"/>
  <c r="I65" i="5"/>
  <c r="J64" i="5"/>
  <c r="I64" i="5"/>
  <c r="J63" i="5"/>
  <c r="I63" i="5"/>
  <c r="J62" i="5"/>
  <c r="I62" i="5"/>
  <c r="J61" i="5"/>
  <c r="I61" i="5"/>
  <c r="J60" i="5"/>
  <c r="I60" i="5"/>
  <c r="J59" i="5"/>
  <c r="I59" i="5"/>
  <c r="J58" i="5"/>
  <c r="I58" i="5"/>
  <c r="J57" i="5"/>
  <c r="I57" i="5"/>
  <c r="J56" i="5"/>
  <c r="I56" i="5"/>
  <c r="J55" i="5"/>
  <c r="I55" i="5"/>
  <c r="J54" i="5"/>
  <c r="I54" i="5"/>
  <c r="J53" i="5"/>
  <c r="I53" i="5"/>
  <c r="J52" i="5"/>
  <c r="I52" i="5"/>
  <c r="J51" i="5"/>
  <c r="I51" i="5"/>
  <c r="J49" i="5"/>
  <c r="I49" i="5"/>
  <c r="J48" i="5"/>
  <c r="I48" i="5"/>
  <c r="J47" i="5"/>
  <c r="I47" i="5"/>
  <c r="J46" i="5"/>
  <c r="I46" i="5"/>
  <c r="J45" i="5"/>
  <c r="I45" i="5"/>
  <c r="J44" i="5"/>
  <c r="I44" i="5"/>
  <c r="J43" i="5"/>
  <c r="I43" i="5"/>
  <c r="J42" i="5"/>
  <c r="I42" i="5"/>
  <c r="J41" i="5"/>
  <c r="I41" i="5"/>
  <c r="J40" i="5"/>
  <c r="I40" i="5"/>
  <c r="J39" i="5"/>
  <c r="I39" i="5"/>
  <c r="J38" i="5"/>
  <c r="I38" i="5"/>
  <c r="J37" i="5"/>
  <c r="I37" i="5"/>
  <c r="J36" i="5"/>
  <c r="I36" i="5"/>
  <c r="J35" i="5"/>
  <c r="I35" i="5"/>
  <c r="J34" i="5"/>
  <c r="I34" i="5"/>
  <c r="J33" i="5"/>
  <c r="I33" i="5"/>
  <c r="J32" i="5"/>
  <c r="I32" i="5"/>
  <c r="J31" i="5"/>
  <c r="I31" i="5"/>
  <c r="J30" i="5"/>
  <c r="I30" i="5"/>
  <c r="J29" i="5"/>
  <c r="I29" i="5"/>
  <c r="J28" i="5"/>
  <c r="I28" i="5"/>
  <c r="J27" i="5"/>
  <c r="I27" i="5"/>
  <c r="J26" i="5"/>
  <c r="I26" i="5"/>
  <c r="J25" i="5"/>
  <c r="I25" i="5"/>
  <c r="J24" i="5"/>
  <c r="I24" i="5"/>
  <c r="J23" i="5"/>
  <c r="I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J6" i="5"/>
  <c r="I6" i="5"/>
  <c r="J5" i="5"/>
  <c r="I5" i="5"/>
  <c r="J4" i="5"/>
  <c r="I4" i="5"/>
  <c r="J3" i="5"/>
  <c r="I3" i="5"/>
  <c r="F246" i="5" l="1"/>
  <c r="F247" i="5" s="1"/>
</calcChain>
</file>

<file path=xl/sharedStrings.xml><?xml version="1.0" encoding="utf-8"?>
<sst xmlns="http://schemas.openxmlformats.org/spreadsheetml/2006/main" count="488" uniqueCount="255">
  <si>
    <t>ESCOMBRA DE MILL 4 CORDONS</t>
  </si>
  <si>
    <t>CAPÇALS, FILLS I GANIVETES DESBROSSADORES</t>
  </si>
  <si>
    <t>TISORES, XERRACS I COMPLEMENTS</t>
  </si>
  <si>
    <t>ARPIOTS, PICS I PIOTXA</t>
  </si>
  <si>
    <t>ESCOMBRA PLASTIC JARDINER TIPUS AMES 22 PUES</t>
  </si>
  <si>
    <t>CODI ARTICLE</t>
  </si>
  <si>
    <t>AIXADES, RASCLES I EINES MANUALS DE DESBROSSAR</t>
  </si>
  <si>
    <t>FORQUES I PALES</t>
  </si>
  <si>
    <t>DESTRALS, MARTELLS I MALLS</t>
  </si>
  <si>
    <t>Format</t>
  </si>
  <si>
    <t>TAPA ACER BAIXA DESBROSSADORA D85XD8XH18</t>
  </si>
  <si>
    <t>TAPA ACER DESBROSSADORA 10 MM</t>
  </si>
  <si>
    <t>Quantitat estimada 2025</t>
  </si>
  <si>
    <t>Preu sortida 2025</t>
  </si>
  <si>
    <t>Import sortida 2025</t>
  </si>
  <si>
    <t>RECANVI XERRAC PERXA TIPUS BAHCO (REF  385-6T) O SIMILAR</t>
  </si>
  <si>
    <t>RECANVI XERRAC TIPUS  BELLOTA 4587-13 DENTAT JAPONES O SIMILAR</t>
  </si>
  <si>
    <t>UN</t>
  </si>
  <si>
    <t xml:space="preserve">PERXA DE PODAR DE 2 a 3,8 m. </t>
  </si>
  <si>
    <t>TISORA BAHCO ERGO-PXR-M2  O SIMILAR</t>
  </si>
  <si>
    <t>TISORA BAHCO ERGO-PXR-M3  O SIMILAR</t>
  </si>
  <si>
    <t>TISORA BAHCO ERGO-PX-M2  O SIMILAR</t>
  </si>
  <si>
    <t>TISORA BAHCO ERGO-PX-L2  O SIMILAR</t>
  </si>
  <si>
    <t>TISORA BAHCO P-5-20  O SIMILAR</t>
  </si>
  <si>
    <t>TISORA BAHCO P-110-20  O SIMILAR</t>
  </si>
  <si>
    <t>TISORA BAHCO HOBBY PG-12-F  O SIMILAR</t>
  </si>
  <si>
    <t>TISORA FELCO 2  O SIMILAR</t>
  </si>
  <si>
    <t>TISORA FELCO 6  O SIMILAR</t>
  </si>
  <si>
    <t>TISORA FELCO 7  O SIMILAR</t>
  </si>
  <si>
    <t>TISORA FELCO 8  O SIMILAR</t>
  </si>
  <si>
    <t>TISORA FELCO 9  O SIMILAR</t>
  </si>
  <si>
    <t>TISORA FELCO 10  O SIMILAR</t>
  </si>
  <si>
    <t>TISORA FELCO 11  O SIMILAR</t>
  </si>
  <si>
    <t>CISALLA FELCO CP  O SIMILAR</t>
  </si>
  <si>
    <t>XERRAC HAYAUCHI 2 - 1 ext.  O SIMILAR</t>
  </si>
  <si>
    <t>XERRAC HAYAUCHI 3 - 2 ext.  O SIMILAR</t>
  </si>
  <si>
    <t>XERRAC HAYAUCHI 4 - 3 ext.  O SIMILAR</t>
  </si>
  <si>
    <t>XERRAC FELCO 600  O SIMILAR</t>
  </si>
  <si>
    <t>XERRAC BAHCO 396-JT  O SIMILAR</t>
  </si>
  <si>
    <t>XERRAC BAHCO 4212-14-6T  O SIMILAR</t>
  </si>
  <si>
    <t>XERRAC SILKY F-180-N  O SIMILAR</t>
  </si>
  <si>
    <t>XERRAC SILKY SUPER ACCEL 21   O SIMILAR</t>
  </si>
  <si>
    <t>XERRAC SILKY POCKETBOY 130 mm.  O SIMILAR</t>
  </si>
  <si>
    <t>XERRAC SILKY GOMBOY 240 mm.   O SIMILAR</t>
  </si>
  <si>
    <t>XERRAC SILKY SUGOI 360  O SIMILAR</t>
  </si>
  <si>
    <t>XERRAC SILKY ZUBAT 300  O SIMILAR</t>
  </si>
  <si>
    <t>XERRAC SILKY ZUBAT 330  O SIMILAR</t>
  </si>
  <si>
    <t>XERRAC SILKY GOMTARO 240  O SIMILAR</t>
  </si>
  <si>
    <t>XERRAC SILKY GOMTARO 270  O SIMILAR</t>
  </si>
  <si>
    <t>XERRAC SILKY GOMTARO 300  O SIMILAR</t>
  </si>
  <si>
    <t>TISORA BAHCO P51H-SL  O SIMILAR</t>
  </si>
  <si>
    <t>TISORA BAHCO P51-SL  O SIMILAR</t>
  </si>
  <si>
    <t>TISORA BAHCO P54HSL20  O SIMILAR</t>
  </si>
  <si>
    <t>TISORA BAHCO P54SL20  O SIMILAR</t>
  </si>
  <si>
    <t>TISORA BAHCO HOBBY P59-25-F  O SIMILAR</t>
  </si>
  <si>
    <t>TISORA BAHCO P160-SL-75  O SIMILAR</t>
  </si>
  <si>
    <t>TISORA BAHCO P160-SL-90  O SIMILAR</t>
  </si>
  <si>
    <t>TISORA BAHCO HOBBY P130-F  O SIMILAR</t>
  </si>
  <si>
    <t>CISALLA BAHCO P173SL85  O SIMILAR</t>
  </si>
  <si>
    <t>TISORA TELESCOPICA ARS 180ZR-2.0-3  O SIMILAR</t>
  </si>
  <si>
    <t>TISORA FIXA ARS 180LR-1.8  O SIMILAR</t>
  </si>
  <si>
    <t>PERXA BAHCO AP3M de 2 a 3,5 m.   O SIMILAR</t>
  </si>
  <si>
    <t>PERXA BAHCO AP5M de 2 a 5 m.  O SIMILAR</t>
  </si>
  <si>
    <t>TISORA PER A PERXA BAHCO P3427  O SIMILAR</t>
  </si>
  <si>
    <t>FUNDA FELCO 912  O SIMILAR</t>
  </si>
  <si>
    <t>GANIVETA PER EMPELTAR BAHCO P11  O SIMILAR</t>
  </si>
  <si>
    <t>TISORA PETITA BAHCO FS5  O SIMILAR</t>
  </si>
  <si>
    <t>TISORA MITJANA BAHCO FS8  O SIMILAR</t>
  </si>
  <si>
    <t>TISORA GRAN BAHCO FS7.5  O SIMILAR</t>
  </si>
  <si>
    <t>TISORA EMPELTAR ARS 300L  O SIMILAR</t>
  </si>
  <si>
    <t>LUBRICANT EN SPRAY BAHCO 50 ML  O SIMILAR</t>
  </si>
  <si>
    <t>PEDRA AFILAR BAHCO LS-PIERRE CORINDON  O SIMILAR</t>
  </si>
  <si>
    <t>AIXADA BELLOTA 232-C  O SIMILAR</t>
  </si>
  <si>
    <t>AIXADA BELLOTA 1-C  O SIMILAR</t>
  </si>
  <si>
    <t>AIXADA BELLOTA 85-C  O SIMILAR</t>
  </si>
  <si>
    <t>AIXADA BELLOTA 2-B  O SIMILAR</t>
  </si>
  <si>
    <t>AIXADA BELLOTA 4-B  O SIMILAR</t>
  </si>
  <si>
    <t>AIXADA BELLOTA 5  O SIMILAR</t>
  </si>
  <si>
    <t>AIXADA BELLOTA 328-B  O SIMILAR</t>
  </si>
  <si>
    <t>AIXADA BELLOTA 127-A  O SIMILAR</t>
  </si>
  <si>
    <t>AIXADA BELLOTA FORQUETA 229-A  O SIMILAR</t>
  </si>
  <si>
    <t>AIXADA BELLOTA FORQUETA 228-C  O SIMILAR</t>
  </si>
  <si>
    <t>AIXADA BELLOTA 230-B  O SIMILAR</t>
  </si>
  <si>
    <t>AIXADA BELLOTA FORQUETA 228-D  O SIMILAR</t>
  </si>
  <si>
    <t xml:space="preserve">MANEC PALA  </t>
  </si>
  <si>
    <t xml:space="preserve">MANEC PALOTE 1000 x 38  </t>
  </si>
  <si>
    <t xml:space="preserve">MANEC RASTELL JARDI 1200x29  </t>
  </si>
  <si>
    <t xml:space="preserve">MANEC RASTELL JARDI 1500x29  </t>
  </si>
  <si>
    <t xml:space="preserve">MANEC RASTELL JARDI 1200x24  </t>
  </si>
  <si>
    <t xml:space="preserve">MANEC RASTELL JARDI 1500x24  </t>
  </si>
  <si>
    <t xml:space="preserve">MANEC AIXADA I CHAPO 900x40x30  </t>
  </si>
  <si>
    <t xml:space="preserve">MANEC AIXADA I CHAPO 1000x40x30  </t>
  </si>
  <si>
    <t xml:space="preserve">MANEC AIXADA 900 x 35  </t>
  </si>
  <si>
    <t xml:space="preserve">MANEC AIXADA I RASTELL 900x42  </t>
  </si>
  <si>
    <t xml:space="preserve">MANEC AIXADA 1000 x 30  </t>
  </si>
  <si>
    <t xml:space="preserve">MANEC AIXADA 1000 x 33  </t>
  </si>
  <si>
    <t xml:space="preserve">MANEC AIXADA 1000 x 35  </t>
  </si>
  <si>
    <t xml:space="preserve">MANEC AIXADA 1000 x 38  </t>
  </si>
  <si>
    <t xml:space="preserve">MANEC AIXADA I RASTELL 1000 x40  </t>
  </si>
  <si>
    <t xml:space="preserve">MANEC AIXADA I RASTELL 1000 x42  </t>
  </si>
  <si>
    <t xml:space="preserve">MANEC AIXADA I PIC 1000 x 46  </t>
  </si>
  <si>
    <t xml:space="preserve">MANEC AIXADA 900 x 40 x 30  </t>
  </si>
  <si>
    <t xml:space="preserve">PLANTADOR PETIT  2,5 kg  </t>
  </si>
  <si>
    <t xml:space="preserve">PLANTADOR MITJA 3 kg  </t>
  </si>
  <si>
    <t xml:space="preserve">PLANTADOR GRAN 3,5 kg  </t>
  </si>
  <si>
    <t xml:space="preserve">PALA PER A COMPACTAR LA TERRA DE 101 CM  </t>
  </si>
  <si>
    <t>AIXADA BELLOTA 801-O  O SIMILAR</t>
  </si>
  <si>
    <t>AIXADA BELLOTA 805-A   O SIMILAR</t>
  </si>
  <si>
    <t>PIC BELLOTA 5001-A  2 kg  O SIMILAR</t>
  </si>
  <si>
    <t>PIC BELLOTA 5001-B  2,5 kg  O SIMILAR</t>
  </si>
  <si>
    <t>PIC BELLOTA 5001-C  3 kg  O SIMILAR</t>
  </si>
  <si>
    <t xml:space="preserve">PALOTE MANEC ANELLA  </t>
  </si>
  <si>
    <t xml:space="preserve">PALOTE MANEC LLIS  </t>
  </si>
  <si>
    <t xml:space="preserve">PALOTE MANEC RECTE EN CREU  </t>
  </si>
  <si>
    <t>PALOTE BELLOTA 5604-26  O SIMILAR</t>
  </si>
  <si>
    <t>PALOTE BELLOTA 5604-26 SENSE MANEC  O SIMILAR</t>
  </si>
  <si>
    <t xml:space="preserve">PALA PER A REPICAR  </t>
  </si>
  <si>
    <t xml:space="preserve">RECOLZA-PEU PER A REPICAR  </t>
  </si>
  <si>
    <t xml:space="preserve">MANEC PER A REPICAR  </t>
  </si>
  <si>
    <t xml:space="preserve">PALA PER A REPICAR COMPLETA  </t>
  </si>
  <si>
    <t xml:space="preserve">PALA DE PUNTA AMB MANEC DE 1200 CM  </t>
  </si>
  <si>
    <t xml:space="preserve">PALA DE PUNTA AMB MANEC ANELLA  </t>
  </si>
  <si>
    <t xml:space="preserve">PALA QUADRADA AMB MANEC DE 1200 CM  </t>
  </si>
  <si>
    <t xml:space="preserve">PALA QUADRADA AMB MANEC ANELLA  </t>
  </si>
  <si>
    <t xml:space="preserve">PALA DE NEU EN ALUMINI AMB MANEC DE 1200 CM  </t>
  </si>
  <si>
    <t xml:space="preserve">PALA DE NEU EN ALUMINI AMB MANEC ANELLA  </t>
  </si>
  <si>
    <t>MAÇA BELLOTA 5200 4 kg 70 cm  O SIMILAR</t>
  </si>
  <si>
    <t xml:space="preserve">RASPALL ESCOMBRIAIRE  </t>
  </si>
  <si>
    <t xml:space="preserve">ESCOMBRA PVC AMPLE SENSE MANEC  </t>
  </si>
  <si>
    <t xml:space="preserve">ESCOMBRA PVC AMPLE MANEC 1198  </t>
  </si>
  <si>
    <t xml:space="preserve">ESCOMBRA PVC SUPER AMPLE  </t>
  </si>
  <si>
    <t>RASTELL BELLOTA 951-12 DENTS  O SIMILAR</t>
  </si>
  <si>
    <t>RASTELL BELLOTA 951-14 DENTS  O SIMILAR</t>
  </si>
  <si>
    <t>RASTELL BELLOTA 951-16 DENTS  O SIMILAR</t>
  </si>
  <si>
    <t>RASTELL BELLOTA 5753-B GRAVA  O SIMILAR</t>
  </si>
  <si>
    <t>DESTRAL CUNYA FIBRA DE VIDRE 500 gr BELLOTA 9803  O SIMILAR</t>
  </si>
  <si>
    <t>DESTRAL CUNYA FIBRA DE VIDRE 1.000 gr BELLOTA 9807  O SIMILAR</t>
  </si>
  <si>
    <t>DESTRAL CUNYA FIBRA DE VIDRE 1.500 gr BELLOTA 9809  O SIMILAR</t>
  </si>
  <si>
    <t>DESTRAL CUNYA FIBRA DE VIDRE 2.000 gr BELLOTA 9811  O SIMILAR</t>
  </si>
  <si>
    <t>FORCA BELLOTA 902-5   O SIMILAR</t>
  </si>
  <si>
    <t>PALETA TRANSPLANTADORA BAHCO P263  O SIMILAR</t>
  </si>
  <si>
    <t xml:space="preserve">TENALLES RUSA 250 mm  </t>
  </si>
  <si>
    <t xml:space="preserve">PALA PLASTIC REDONA GRAN 26x14  </t>
  </si>
  <si>
    <t>TALLAMATES BELLOTA 111-A  O SIMILAR</t>
  </si>
  <si>
    <t xml:space="preserve">PALA ALUMINI RODONA PETITA 23x12  </t>
  </si>
  <si>
    <t xml:space="preserve">PALA ALUMINI RODONA GRAN 26x14  </t>
  </si>
  <si>
    <t xml:space="preserve">CORBILLOTE PETIT 21x16x31  </t>
  </si>
  <si>
    <t xml:space="preserve">CORBILLOTE GRAN 25x18x31  </t>
  </si>
  <si>
    <t>MACETA BELLOTA 407F 1000 GR  O SIMILAR</t>
  </si>
  <si>
    <t>PEDRA AFILAR BAHCO LS-COMBINESS  O SIMILAR</t>
  </si>
  <si>
    <t>GREIXADOR STIHL 1108-890-2500 O SIMILAR</t>
  </si>
  <si>
    <t>SUPERLUB STIHL 80gr 0781-120-1117 O SIMILAR</t>
  </si>
  <si>
    <t>SUPERLUB STIHL 225gr 0781-120-1118 O SIMILAR</t>
  </si>
  <si>
    <t>SUPERCLEAN STIHL 300ml 0782-4201-002 O SIMILAR</t>
  </si>
  <si>
    <t>MULTICLEAN 500ml PER GOMA, PINTURA I METALL STIHL 0782-516-8200 O SIMILAR</t>
  </si>
  <si>
    <t>VARIOCLEAN ECO 500ml NETEJA GREIX I RESINA STIHL 0782-516-8004 O SIMILAR</t>
  </si>
  <si>
    <t>KIT PRODUCTES DE NETEJA I CURA STIHL 0782-516-8604 O SIMILAR</t>
  </si>
  <si>
    <t>SISTEMA MODULAR DE CINTURONS ADVANCE X-FLEX STIHL O SIMILAR</t>
  </si>
  <si>
    <t>ARNES BALANCE X HUSQVARNA O SIMILAR</t>
  </si>
  <si>
    <t>CARGOL I FEMELLA TISORA BAHCO D'UNA MA R142P O SIMILAR</t>
  </si>
  <si>
    <t>FULLS DE TISORA DE PODAR BAHCO P3-20-F R122PG O SIMILAR</t>
  </si>
  <si>
    <t xml:space="preserve">PERXA DE PODAR DE 2,1 a 5,8 m.  </t>
  </si>
  <si>
    <t>PULVERITZADOR 63,3 cm3 STIHL SR450 o SIMILAR</t>
  </si>
  <si>
    <t>PULVERITZADOR INDUSTRIAL IK6 O SIMILAR</t>
  </si>
  <si>
    <t>PULVERITZADOR MATABI EVOLUTION 16 O SIMILAR</t>
  </si>
  <si>
    <t>PULVERITZADOR PR. PREVIA KEEPER 7 LITRES O SIMILAR</t>
  </si>
  <si>
    <t>PULVERITZADOR PR. PREVIA RAPTOR 7 LITRES O SIMILAR</t>
  </si>
  <si>
    <t>PULVERITZADOR MANUAL RAPTOR 1 LITRES O SIMILAR</t>
  </si>
  <si>
    <t>PULVERITZADOR PR. PREVIA INDUSTRIAL 2 LITRES O SIMILAR</t>
  </si>
  <si>
    <t>PULVERITZADOR MATABI SUELTO MODEL B O SIMILAR</t>
  </si>
  <si>
    <t>PULVERITZADOR 2 LITRES</t>
  </si>
  <si>
    <t xml:space="preserve">MULTIPURPOSE STIHL GRASA DE ALTO RENDIMIENTO 225gr 0781-120-1110 O SIMILAR </t>
  </si>
  <si>
    <t>CARGOL I FEMELLA TISORA  TIPUS BAHCO  P 16 – 40</t>
  </si>
  <si>
    <t>TANCAMENT TISORA PODA BAHCO P-3-23 REF.R341P O SIMILAR</t>
  </si>
  <si>
    <t>RECANVI TISORA BAHCO P5-23 REF.R1080P O SIMILAR</t>
  </si>
  <si>
    <t xml:space="preserve">MANEC AIXADA NEWKORY 1200X35 MM (PER A RASCLE 6 PUES) </t>
  </si>
  <si>
    <t>PIQUETAS METALICAS 23CM PQ.10U</t>
  </si>
  <si>
    <t>GANIVETA DE RECANVI CORTACANTOS STIHL REF. 4133-713-4101 O SIMILAR</t>
  </si>
  <si>
    <t>TALLAMATOLLS STIHL 350-3 20mm O SIMILAR</t>
  </si>
  <si>
    <t>CAPÇAL DESBROSSADORA ECHO B6 M10L</t>
  </si>
  <si>
    <t>CUNYA DE PLASTIC D'ALT IMPACTE HUSQVARNA DE 14 CM</t>
  </si>
  <si>
    <t>CUNYA DE PLASTIC D'ALT IMPACTE HUSQVARNA DE 20 CM</t>
  </si>
  <si>
    <t>CUNYA DE PLASTIC D'ALT IMPACTE HUSQVARNA DE 25 CM</t>
  </si>
  <si>
    <t>CUNYA D'ACER HUSQVARNA DE 75mm D'ALÇADA O SIMILAR</t>
  </si>
  <si>
    <t>CUNYA D'ACER RECTA HUSQVARNA DE 50mm D'ALÇADA O SIMILAR</t>
  </si>
  <si>
    <t>CUNYA D'ALUMINI HUSQVARNA DE 38mm D'ALÇADA O SIMILAR</t>
  </si>
  <si>
    <t>CUNYA D'ALUMINI HUSQVARNA DE 42mm D'ALÇADA O SIMILAR</t>
  </si>
  <si>
    <t>CAPÇAL STIHL POLYCUT 18-2 O SIMILAR</t>
  </si>
  <si>
    <t>CAPÇAL STIHL AUTOCUT C-26-2 O SIMILAR</t>
  </si>
  <si>
    <t>CAPÇAL STIHL SUPERCUT 20-2 O SIMILAR</t>
  </si>
  <si>
    <t>CAPÇAL DE TALL STIHL 260-2 GANIVETA 4 PUNTES</t>
  </si>
  <si>
    <t xml:space="preserve">CAPÇAL DE TALL STIHL 250-3 </t>
  </si>
  <si>
    <t>CAPÇAL STIHL AUTOCUT 11-2  PER DESB  FS 36 /40 O SIMILAR</t>
  </si>
  <si>
    <t>CAPÇAL STIHL AUTOCUT 25-2  PER DESB  FS55-250 O SIMILAR</t>
  </si>
  <si>
    <t>DISC TRITURAR 2 PALES  STIHL FS-550</t>
  </si>
  <si>
    <t>DISC TRITURAR 3 PALES  STIHL 300MM -20MM</t>
  </si>
  <si>
    <t>DISC TRITURAR 3 PALES  ZENOAH 300MM</t>
  </si>
  <si>
    <t>DISC 3 PALES  STIHL 250-3  (25,4MM) O SIMILAR</t>
  </si>
  <si>
    <t>DISC TALLAGESPA 4 PALES   STIHL  230-4</t>
  </si>
  <si>
    <t>DISC 2 PALES TALLAGESPA  STIHL 230-2 O SIMILAR</t>
  </si>
  <si>
    <t>DISC TRITURAR 2 PALES  STIHL FS 450</t>
  </si>
  <si>
    <t>ALTRES</t>
  </si>
  <si>
    <t>ESCOMBRA METAL·LICA REGULABLE BELLOTA 3042  O SIMILAR</t>
  </si>
  <si>
    <t>ESCOMBRA METAL·LICA FIXA BELLOTA 3041  O SIMILAR</t>
  </si>
  <si>
    <t>ARNES PER ACUMULADORS STIHL 000-790-5801 O SIMILAR</t>
  </si>
  <si>
    <t>ARNES PER A MOTOSERRA DE PERXA HT-KM SP 90t STIHL 0000-790-4400 O SIMILAR</t>
  </si>
  <si>
    <t>BOSSA PER A CINTURO AP AMB CABLE CONNEXIO STIHL 4860-4406101 O SIMILAR</t>
  </si>
  <si>
    <t>CINTURO SENZILL STIHL 4119-710-9012 O SIMILAR</t>
  </si>
  <si>
    <t>CINTURO STIHL 4850-490-0500 O SIMILAR</t>
  </si>
  <si>
    <t>SPRAY MULTIFUNCIO 300ml NETEJA GANIVETES STIHL 0730-411-7000 O SIMILAR</t>
  </si>
  <si>
    <t>TISORA TELESCOPICA ARS 180ZR-2.0-5  O SIMILAR</t>
  </si>
  <si>
    <t>MATERIAL DE TALA</t>
  </si>
  <si>
    <t>TOTAL</t>
  </si>
  <si>
    <t>TOTAL (IVA inclòs)</t>
  </si>
  <si>
    <t>CAPÇAL AUTOCUT STIHL 26.2 O SIMILAR</t>
  </si>
  <si>
    <t>CAPÇAL STIHL AUTOCUT 27.2 O SIMILAR</t>
  </si>
  <si>
    <t>CAPÇAL STIHL AUTOCUT 28.2 O SIMILAR</t>
  </si>
  <si>
    <t>CAPÇAL HUSQVARNA 520LRX - 536 LIRX TRIMMY T25B</t>
  </si>
  <si>
    <t>CAPÇAL HUSQVARNA 535IRXT TRIMMY E35B</t>
  </si>
  <si>
    <t>DISC TRITURAR 2 PALES  ZENOAH 300MM-25,4</t>
  </si>
  <si>
    <t>ERGOSUPORT STIHL BA01-490-0400 O SIMILAR</t>
  </si>
  <si>
    <t>CAPÇAL DE FIL ECHO NB 5 UNIVERSAL. REF. 56004500</t>
  </si>
  <si>
    <t>CAPÇAL DESBROSSADORA ECHO DSRM-300 O SIMILAR G138</t>
  </si>
  <si>
    <t>CAPÇAL DESBROSSADORA ECHO Z5 (72560VL1631)</t>
  </si>
  <si>
    <t>CAPÇAL ECHO SRM 420 DS5 (ECH-X047-001121)</t>
  </si>
  <si>
    <t>FIL DE DESBROSSAR  HUSQVARNA 2,4 MM (77 MTS) TRENAT</t>
  </si>
  <si>
    <t>FIL DE DESBROSSAR  HUSQVARNA 2,7 MM (60 MTS) TRENAT</t>
  </si>
  <si>
    <t>FIL DE DESBROSSAR HUSQVARNA 2,4 MM (90 M) RODO</t>
  </si>
  <si>
    <t>FIL DE DESBROSSAR HUSQVARNA 2,7 MM (70 M) RODO</t>
  </si>
  <si>
    <t>FIL DE DESBROSSAR HUSQVARNA 3,3 MM (75 M) RODO</t>
  </si>
  <si>
    <t>FIL DE DESBROSSAR  HUSQVARNA 2,0 MM (130 M) RODO</t>
  </si>
  <si>
    <t xml:space="preserve">FIL DE DESBROSSAR  HUSQVARNA 3,0 MM (48 MTS) TRENAT </t>
  </si>
  <si>
    <t>FIL DE DESBROSSAR HUSQVARNA 3,0 MM (56 M) RODO</t>
  </si>
  <si>
    <t>TOPALLS DE TISORA DE PODAR FRANCESA BAHCO P3-20-F O SIMILAR R1068</t>
  </si>
  <si>
    <t>CAPÇAL STIHL AUTOCUT 26-2 (PER A FSA 130) O SIMILAR  (40027102169)</t>
  </si>
  <si>
    <t>CAPÇAL STIHL AUTOCUT 46-2  PER DESB FS 260-490 O SIMILAR (40037102115)</t>
  </si>
  <si>
    <t>CAPÇAL STIHL AUTOCUT 56-2  PER DESB  FS 55 - 70 O SIMILAR (40057102107)</t>
  </si>
  <si>
    <t>GANIVETA FC-MM STIHL PARA MM-55 REF-839749</t>
  </si>
  <si>
    <t>GAVINETA STIHL FC-MM (4601 740 4603)</t>
  </si>
  <si>
    <t>PULVERITZADOR BATERIA PULMIC PEGASUS 15 LITRES O SIMILAR</t>
  </si>
  <si>
    <t>LUBRICANT MULTIUS ANTIHUMITAT 5-56 PRO 5 L AMB PULVERITZADOR</t>
  </si>
  <si>
    <t>SPRAI LUBRICANT TISSORES ELECTRIQUES BAHCO</t>
  </si>
  <si>
    <t>DISC DE DUES PUNTES. ECHO X413-0040</t>
  </si>
  <si>
    <t>DISC DESHERBADOR HUSQVARNA 4 PUNTES</t>
  </si>
  <si>
    <t>DISC DESHERBADOR STIHL 40 PUNTES</t>
  </si>
  <si>
    <t>FEMELLA PER SUBJECTAR ELS CAPÇALS (rosca inversa) 10 X 1,25</t>
  </si>
  <si>
    <t>KIT PER SUBJECTAR GANIVETA DESBROSSADORA</t>
  </si>
  <si>
    <t>ALTRES EINES JARDINERIA</t>
  </si>
  <si>
    <t>ARNES DESBROSSADORA STIHL ADVANCE XXL 4147-710-9009 O SIMILAR</t>
  </si>
  <si>
    <t>ARNES DESBROSSADORA STIHL ADVANCE 4147-710-9002 O SIMILAR</t>
  </si>
  <si>
    <t>ARNES DESBROSSADORA STIHL ADVANCE XXL 4147-710-9004 O SIMILAR</t>
  </si>
  <si>
    <t>OFERTA</t>
  </si>
  <si>
    <t>IMPORT</t>
  </si>
  <si>
    <t>Alerta</t>
  </si>
  <si>
    <t>ANNEX 10 - LOT 2 - RELACIO ARTICLES MATERIAL D'EINES DE JARDINERIA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</si>
</sst>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</fills>
  <borders count="2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</cellStyleXfs>
  <cellXfs count="34">
    <xf numFmtId="0" fontId="0" fillId="0" borderId="0" xfId="0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top"/>
    </xf>
    <xf numFmtId="0" fontId="4" fillId="0" borderId="1" xfId="6" applyNumberFormat="1" applyFont="1" applyFill="1" applyBorder="1" applyAlignment="1">
      <alignment vertical="top"/>
    </xf>
    <xf numFmtId="0" fontId="4" fillId="0" borderId="1" xfId="6" applyNumberFormat="1" applyFont="1" applyFill="1" applyBorder="1" applyAlignment="1">
      <alignment vertical="center"/>
    </xf>
    <xf numFmtId="0" fontId="4" fillId="0" borderId="0" xfId="6" applyNumberFormat="1" applyFont="1" applyFill="1" applyBorder="1" applyAlignment="1">
      <alignment vertical="top"/>
    </xf>
    <xf numFmtId="0" fontId="4" fillId="0" borderId="1" xfId="0" applyFont="1" applyFill="1" applyBorder="1" applyAlignment="1">
      <alignment vertical="center"/>
    </xf>
    <xf numFmtId="4" fontId="4" fillId="0" borderId="0" xfId="0" applyNumberFormat="1" applyFont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/>
    <xf numFmtId="1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3" borderId="0" xfId="0" applyNumberFormat="1" applyFont="1" applyFill="1" applyBorder="1" applyAlignment="1" applyProtection="1">
      <alignment horizontal="center" vertical="center" wrapText="1"/>
      <protection hidden="1"/>
    </xf>
    <xf numFmtId="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4" fontId="0" fillId="4" borderId="0" xfId="0" applyNumberFormat="1" applyFill="1" applyAlignment="1">
      <alignment vertical="top"/>
    </xf>
    <xf numFmtId="4" fontId="6" fillId="5" borderId="0" xfId="1" applyNumberFormat="1" applyFont="1" applyFill="1" applyAlignment="1">
      <alignment horizontal="center" vertical="center" wrapText="1"/>
    </xf>
    <xf numFmtId="9" fontId="6" fillId="5" borderId="0" xfId="1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4" fillId="0" borderId="1" xfId="6" applyNumberFormat="1" applyFont="1" applyFill="1" applyBorder="1" applyAlignment="1"/>
    <xf numFmtId="0" fontId="4" fillId="0" borderId="1" xfId="0" applyFont="1" applyFill="1" applyBorder="1"/>
    <xf numFmtId="0" fontId="7" fillId="0" borderId="0" xfId="0" applyFont="1" applyFill="1" applyAlignment="1">
      <alignment vertical="top"/>
    </xf>
  </cellXfs>
  <cellStyles count="7">
    <cellStyle name="Coma 2" xfId="3"/>
    <cellStyle name="Normal" xfId="0" builtinId="0"/>
    <cellStyle name="Normal 2" xfId="1"/>
    <cellStyle name="Normal 3" xfId="6"/>
    <cellStyle name="Normal 3 4" xfId="4"/>
    <cellStyle name="Normal 4" xfId="5"/>
    <cellStyle name="Normal 9" xfId="2"/>
  </cellStyles>
  <dxfs count="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5">
    <pageSetUpPr fitToPage="1"/>
  </sheetPr>
  <dimension ref="A1:J247"/>
  <sheetViews>
    <sheetView tabSelected="1" workbookViewId="0">
      <selection activeCell="B10" sqref="B10"/>
    </sheetView>
  </sheetViews>
  <sheetFormatPr defaultColWidth="9.1796875" defaultRowHeight="12.5" x14ac:dyDescent="0.25"/>
  <cols>
    <col min="1" max="1" width="9.26953125" style="6" customWidth="1"/>
    <col min="2" max="2" width="126.1796875" style="6" customWidth="1"/>
    <col min="3" max="3" width="13.26953125" style="6" customWidth="1"/>
    <col min="4" max="4" width="16.81640625" style="6" bestFit="1" customWidth="1"/>
    <col min="5" max="5" width="16.81640625" style="11" customWidth="1"/>
    <col min="6" max="6" width="12.26953125" style="11" bestFit="1" customWidth="1"/>
    <col min="7" max="16384" width="9.1796875" style="6"/>
  </cols>
  <sheetData>
    <row r="1" spans="1:10" ht="26" x14ac:dyDescent="0.25">
      <c r="A1" s="14" t="s">
        <v>5</v>
      </c>
      <c r="B1" s="15" t="s">
        <v>254</v>
      </c>
      <c r="C1" s="15" t="s">
        <v>9</v>
      </c>
      <c r="D1" s="15" t="s">
        <v>12</v>
      </c>
      <c r="E1" s="16" t="s">
        <v>13</v>
      </c>
      <c r="F1" s="16" t="s">
        <v>14</v>
      </c>
      <c r="H1" s="26" t="s">
        <v>251</v>
      </c>
      <c r="I1" s="26" t="s">
        <v>252</v>
      </c>
      <c r="J1" s="27" t="s">
        <v>253</v>
      </c>
    </row>
    <row r="2" spans="1:10" s="4" customFormat="1" ht="13" x14ac:dyDescent="0.25">
      <c r="A2" s="17"/>
      <c r="B2" s="18" t="s">
        <v>1</v>
      </c>
      <c r="C2" s="19"/>
      <c r="D2" s="20"/>
      <c r="E2" s="20"/>
      <c r="F2" s="23"/>
      <c r="G2" s="24"/>
      <c r="H2" s="23"/>
      <c r="I2" s="23"/>
      <c r="J2" s="24"/>
    </row>
    <row r="3" spans="1:10" x14ac:dyDescent="0.25">
      <c r="A3" s="2">
        <v>3602</v>
      </c>
      <c r="B3" s="5" t="s">
        <v>214</v>
      </c>
      <c r="C3" s="1" t="s">
        <v>17</v>
      </c>
      <c r="D3" s="2">
        <v>1</v>
      </c>
      <c r="E3" s="12">
        <v>36.25</v>
      </c>
      <c r="F3" s="11">
        <f t="shared" ref="F3:F44" si="0">D3*E3</f>
        <v>36.25</v>
      </c>
      <c r="H3" s="25"/>
      <c r="I3" s="23">
        <f t="shared" ref="I3:I49" si="1">H3*D3</f>
        <v>0</v>
      </c>
      <c r="J3" s="24" t="str">
        <f t="shared" ref="J3:J49" si="2">IF(H3&gt;E3,"Error, import excedit"," ")</f>
        <v xml:space="preserve"> </v>
      </c>
    </row>
    <row r="4" spans="1:10" x14ac:dyDescent="0.25">
      <c r="A4" s="2">
        <v>3603</v>
      </c>
      <c r="B4" s="9" t="s">
        <v>221</v>
      </c>
      <c r="C4" s="1" t="s">
        <v>17</v>
      </c>
      <c r="D4" s="2">
        <v>1</v>
      </c>
      <c r="E4" s="12">
        <v>33.75</v>
      </c>
      <c r="F4" s="11">
        <f t="shared" si="0"/>
        <v>33.75</v>
      </c>
      <c r="H4" s="25"/>
      <c r="I4" s="23">
        <f t="shared" si="1"/>
        <v>0</v>
      </c>
      <c r="J4" s="24" t="str">
        <f t="shared" si="2"/>
        <v xml:space="preserve"> </v>
      </c>
    </row>
    <row r="5" spans="1:10" x14ac:dyDescent="0.25">
      <c r="A5" s="1">
        <v>3604</v>
      </c>
      <c r="B5" s="9" t="s">
        <v>191</v>
      </c>
      <c r="C5" s="1" t="s">
        <v>17</v>
      </c>
      <c r="D5" s="2">
        <v>1</v>
      </c>
      <c r="E5" s="2">
        <v>31.25</v>
      </c>
      <c r="F5" s="11">
        <f t="shared" si="0"/>
        <v>31.25</v>
      </c>
      <c r="H5" s="25"/>
      <c r="I5" s="23">
        <f t="shared" si="1"/>
        <v>0</v>
      </c>
      <c r="J5" s="24" t="str">
        <f t="shared" si="2"/>
        <v xml:space="preserve"> </v>
      </c>
    </row>
    <row r="6" spans="1:10" x14ac:dyDescent="0.25">
      <c r="A6" s="2">
        <v>3605</v>
      </c>
      <c r="B6" s="9" t="s">
        <v>190</v>
      </c>
      <c r="C6" s="1" t="s">
        <v>17</v>
      </c>
      <c r="D6" s="2">
        <v>1</v>
      </c>
      <c r="E6" s="2">
        <v>40</v>
      </c>
      <c r="F6" s="11">
        <f t="shared" si="0"/>
        <v>40</v>
      </c>
      <c r="H6" s="25"/>
      <c r="I6" s="23">
        <f t="shared" si="1"/>
        <v>0</v>
      </c>
      <c r="J6" s="24" t="str">
        <f t="shared" si="2"/>
        <v xml:space="preserve"> </v>
      </c>
    </row>
    <row r="7" spans="1:10" x14ac:dyDescent="0.25">
      <c r="A7" s="2">
        <v>3606</v>
      </c>
      <c r="B7" s="5" t="s">
        <v>179</v>
      </c>
      <c r="C7" s="1" t="s">
        <v>17</v>
      </c>
      <c r="D7" s="2">
        <v>1</v>
      </c>
      <c r="E7" s="12">
        <v>68.900000000000006</v>
      </c>
      <c r="F7" s="11">
        <f t="shared" si="0"/>
        <v>68.900000000000006</v>
      </c>
      <c r="H7" s="25"/>
      <c r="I7" s="23">
        <f t="shared" si="1"/>
        <v>0</v>
      </c>
      <c r="J7" s="24" t="str">
        <f t="shared" si="2"/>
        <v xml:space="preserve"> </v>
      </c>
    </row>
    <row r="8" spans="1:10" x14ac:dyDescent="0.25">
      <c r="A8" s="1">
        <v>3607</v>
      </c>
      <c r="B8" s="9" t="s">
        <v>222</v>
      </c>
      <c r="C8" s="1" t="s">
        <v>17</v>
      </c>
      <c r="D8" s="2">
        <v>1</v>
      </c>
      <c r="E8" s="12">
        <v>36.11</v>
      </c>
      <c r="F8" s="11">
        <f t="shared" si="0"/>
        <v>36.11</v>
      </c>
      <c r="H8" s="25"/>
      <c r="I8" s="23">
        <f t="shared" si="1"/>
        <v>0</v>
      </c>
      <c r="J8" s="24" t="str">
        <f t="shared" si="2"/>
        <v xml:space="preserve"> </v>
      </c>
    </row>
    <row r="9" spans="1:10" x14ac:dyDescent="0.25">
      <c r="A9" s="2">
        <v>3608</v>
      </c>
      <c r="B9" s="8" t="s">
        <v>223</v>
      </c>
      <c r="C9" s="1" t="s">
        <v>17</v>
      </c>
      <c r="D9" s="2">
        <v>1</v>
      </c>
      <c r="E9" s="12">
        <v>31.76</v>
      </c>
      <c r="F9" s="11">
        <f t="shared" si="0"/>
        <v>31.76</v>
      </c>
      <c r="H9" s="25"/>
      <c r="I9" s="23">
        <f t="shared" si="1"/>
        <v>0</v>
      </c>
      <c r="J9" s="24" t="str">
        <f t="shared" si="2"/>
        <v xml:space="preserve"> </v>
      </c>
    </row>
    <row r="10" spans="1:10" x14ac:dyDescent="0.25">
      <c r="A10" s="2">
        <v>3609</v>
      </c>
      <c r="B10" s="7" t="s">
        <v>224</v>
      </c>
      <c r="C10" s="1" t="s">
        <v>17</v>
      </c>
      <c r="D10" s="2">
        <v>1</v>
      </c>
      <c r="E10" s="12">
        <v>81.760000000000005</v>
      </c>
      <c r="F10" s="11">
        <f t="shared" si="0"/>
        <v>81.760000000000005</v>
      </c>
      <c r="H10" s="25"/>
      <c r="I10" s="23">
        <f t="shared" si="1"/>
        <v>0</v>
      </c>
      <c r="J10" s="24" t="str">
        <f t="shared" si="2"/>
        <v xml:space="preserve"> </v>
      </c>
    </row>
    <row r="11" spans="1:10" x14ac:dyDescent="0.25">
      <c r="A11" s="1">
        <v>3610</v>
      </c>
      <c r="B11" s="7" t="s">
        <v>217</v>
      </c>
      <c r="C11" s="1" t="s">
        <v>17</v>
      </c>
      <c r="D11" s="2">
        <v>1</v>
      </c>
      <c r="E11" s="12">
        <v>22.19</v>
      </c>
      <c r="F11" s="11">
        <f t="shared" si="0"/>
        <v>22.19</v>
      </c>
      <c r="H11" s="25"/>
      <c r="I11" s="23">
        <f t="shared" si="1"/>
        <v>0</v>
      </c>
      <c r="J11" s="24" t="str">
        <f t="shared" si="2"/>
        <v xml:space="preserve"> </v>
      </c>
    </row>
    <row r="12" spans="1:10" x14ac:dyDescent="0.25">
      <c r="A12" s="2">
        <v>3611</v>
      </c>
      <c r="B12" s="7" t="s">
        <v>218</v>
      </c>
      <c r="C12" s="1" t="s">
        <v>17</v>
      </c>
      <c r="D12" s="2">
        <v>1</v>
      </c>
      <c r="E12" s="12">
        <v>49.36</v>
      </c>
      <c r="F12" s="11">
        <f t="shared" si="0"/>
        <v>49.36</v>
      </c>
      <c r="H12" s="25"/>
      <c r="I12" s="23">
        <f t="shared" si="1"/>
        <v>0</v>
      </c>
      <c r="J12" s="24" t="str">
        <f t="shared" si="2"/>
        <v xml:space="preserve"> </v>
      </c>
    </row>
    <row r="13" spans="1:10" x14ac:dyDescent="0.25">
      <c r="A13" s="2">
        <v>3612</v>
      </c>
      <c r="B13" s="7" t="s">
        <v>192</v>
      </c>
      <c r="C13" s="1" t="s">
        <v>17</v>
      </c>
      <c r="D13" s="2">
        <v>1</v>
      </c>
      <c r="E13" s="2">
        <v>31.25</v>
      </c>
      <c r="F13" s="11">
        <f t="shared" si="0"/>
        <v>31.25</v>
      </c>
      <c r="H13" s="25"/>
      <c r="I13" s="23">
        <f t="shared" si="1"/>
        <v>0</v>
      </c>
      <c r="J13" s="24" t="str">
        <f t="shared" si="2"/>
        <v xml:space="preserve"> </v>
      </c>
    </row>
    <row r="14" spans="1:10" x14ac:dyDescent="0.25">
      <c r="A14" s="1">
        <v>3613</v>
      </c>
      <c r="B14" s="7" t="s">
        <v>193</v>
      </c>
      <c r="C14" s="1" t="s">
        <v>17</v>
      </c>
      <c r="D14" s="2">
        <v>1</v>
      </c>
      <c r="E14" s="2">
        <v>36.25</v>
      </c>
      <c r="F14" s="11">
        <f t="shared" si="0"/>
        <v>36.25</v>
      </c>
      <c r="H14" s="25"/>
      <c r="I14" s="23">
        <f t="shared" si="1"/>
        <v>0</v>
      </c>
      <c r="J14" s="24" t="str">
        <f t="shared" si="2"/>
        <v xml:space="preserve"> </v>
      </c>
    </row>
    <row r="15" spans="1:10" x14ac:dyDescent="0.25">
      <c r="A15" s="2">
        <v>3614</v>
      </c>
      <c r="B15" s="7" t="s">
        <v>234</v>
      </c>
      <c r="C15" s="1" t="s">
        <v>17</v>
      </c>
      <c r="D15" s="2">
        <v>1</v>
      </c>
      <c r="E15" s="2">
        <v>36.25</v>
      </c>
      <c r="F15" s="11">
        <f t="shared" si="0"/>
        <v>36.25</v>
      </c>
      <c r="H15" s="25"/>
      <c r="I15" s="23">
        <f t="shared" si="1"/>
        <v>0</v>
      </c>
      <c r="J15" s="24" t="str">
        <f t="shared" si="2"/>
        <v xml:space="preserve"> </v>
      </c>
    </row>
    <row r="16" spans="1:10" x14ac:dyDescent="0.25">
      <c r="A16" s="2">
        <v>3615</v>
      </c>
      <c r="B16" s="10" t="s">
        <v>215</v>
      </c>
      <c r="C16" s="1" t="s">
        <v>17</v>
      </c>
      <c r="D16" s="2">
        <v>1</v>
      </c>
      <c r="E16" s="12">
        <v>37.5</v>
      </c>
      <c r="F16" s="11">
        <f t="shared" si="0"/>
        <v>37.5</v>
      </c>
      <c r="H16" s="25"/>
      <c r="I16" s="23">
        <f t="shared" si="1"/>
        <v>0</v>
      </c>
      <c r="J16" s="24" t="str">
        <f t="shared" si="2"/>
        <v xml:space="preserve"> </v>
      </c>
    </row>
    <row r="17" spans="1:10" x14ac:dyDescent="0.25">
      <c r="A17" s="1">
        <v>3616</v>
      </c>
      <c r="B17" s="10" t="s">
        <v>216</v>
      </c>
      <c r="C17" s="1" t="s">
        <v>17</v>
      </c>
      <c r="D17" s="2">
        <v>1</v>
      </c>
      <c r="E17" s="12">
        <v>39</v>
      </c>
      <c r="F17" s="11">
        <f t="shared" si="0"/>
        <v>39</v>
      </c>
      <c r="H17" s="25"/>
      <c r="I17" s="23">
        <f t="shared" si="1"/>
        <v>0</v>
      </c>
      <c r="J17" s="24" t="str">
        <f t="shared" si="2"/>
        <v xml:space="preserve"> </v>
      </c>
    </row>
    <row r="18" spans="1:10" x14ac:dyDescent="0.25">
      <c r="A18" s="2">
        <v>3617</v>
      </c>
      <c r="B18" s="7" t="s">
        <v>235</v>
      </c>
      <c r="C18" s="1" t="s">
        <v>17</v>
      </c>
      <c r="D18" s="2">
        <v>1</v>
      </c>
      <c r="E18" s="2">
        <v>45</v>
      </c>
      <c r="F18" s="11">
        <f t="shared" si="0"/>
        <v>45</v>
      </c>
      <c r="H18" s="25"/>
      <c r="I18" s="23">
        <f t="shared" si="1"/>
        <v>0</v>
      </c>
      <c r="J18" s="24" t="str">
        <f t="shared" si="2"/>
        <v xml:space="preserve"> </v>
      </c>
    </row>
    <row r="19" spans="1:10" x14ac:dyDescent="0.25">
      <c r="A19" s="2">
        <v>3618</v>
      </c>
      <c r="B19" s="7" t="s">
        <v>236</v>
      </c>
      <c r="C19" s="1" t="s">
        <v>17</v>
      </c>
      <c r="D19" s="2">
        <v>1</v>
      </c>
      <c r="E19" s="2">
        <v>56.25</v>
      </c>
      <c r="F19" s="11">
        <f t="shared" si="0"/>
        <v>56.25</v>
      </c>
      <c r="H19" s="25"/>
      <c r="I19" s="23">
        <f t="shared" si="1"/>
        <v>0</v>
      </c>
      <c r="J19" s="24" t="str">
        <f t="shared" si="2"/>
        <v xml:space="preserve"> </v>
      </c>
    </row>
    <row r="20" spans="1:10" x14ac:dyDescent="0.25">
      <c r="A20" s="1">
        <v>3619</v>
      </c>
      <c r="B20" s="7" t="s">
        <v>188</v>
      </c>
      <c r="C20" s="1" t="s">
        <v>17</v>
      </c>
      <c r="D20" s="2">
        <v>1</v>
      </c>
      <c r="E20" s="2">
        <v>36.25</v>
      </c>
      <c r="F20" s="11">
        <f t="shared" si="0"/>
        <v>36.25</v>
      </c>
      <c r="H20" s="25"/>
      <c r="I20" s="23">
        <f t="shared" si="1"/>
        <v>0</v>
      </c>
      <c r="J20" s="24" t="str">
        <f t="shared" si="2"/>
        <v xml:space="preserve"> </v>
      </c>
    </row>
    <row r="21" spans="1:10" x14ac:dyDescent="0.25">
      <c r="A21" s="2">
        <v>3620</v>
      </c>
      <c r="B21" s="7" t="s">
        <v>187</v>
      </c>
      <c r="C21" s="1" t="s">
        <v>17</v>
      </c>
      <c r="D21" s="2">
        <v>1</v>
      </c>
      <c r="E21" s="2">
        <v>38.630000000000003</v>
      </c>
      <c r="F21" s="11">
        <f t="shared" si="0"/>
        <v>38.630000000000003</v>
      </c>
      <c r="H21" s="25"/>
      <c r="I21" s="23">
        <f t="shared" si="1"/>
        <v>0</v>
      </c>
      <c r="J21" s="24" t="str">
        <f t="shared" si="2"/>
        <v xml:space="preserve"> </v>
      </c>
    </row>
    <row r="22" spans="1:10" x14ac:dyDescent="0.25">
      <c r="A22" s="2">
        <v>3621</v>
      </c>
      <c r="B22" s="7" t="s">
        <v>189</v>
      </c>
      <c r="C22" s="1" t="s">
        <v>17</v>
      </c>
      <c r="D22" s="2">
        <v>1</v>
      </c>
      <c r="E22" s="2">
        <v>52.13</v>
      </c>
      <c r="F22" s="11">
        <f t="shared" si="0"/>
        <v>52.13</v>
      </c>
      <c r="H22" s="25"/>
      <c r="I22" s="23">
        <f t="shared" si="1"/>
        <v>0</v>
      </c>
      <c r="J22" s="24" t="str">
        <f t="shared" si="2"/>
        <v xml:space="preserve"> </v>
      </c>
    </row>
    <row r="23" spans="1:10" x14ac:dyDescent="0.25">
      <c r="A23" s="1">
        <v>3622</v>
      </c>
      <c r="B23" s="7" t="s">
        <v>199</v>
      </c>
      <c r="C23" s="1" t="s">
        <v>17</v>
      </c>
      <c r="D23" s="2">
        <v>1</v>
      </c>
      <c r="E23" s="2">
        <v>45</v>
      </c>
      <c r="F23" s="11">
        <f t="shared" si="0"/>
        <v>45</v>
      </c>
      <c r="H23" s="25"/>
      <c r="I23" s="23">
        <f t="shared" si="1"/>
        <v>0</v>
      </c>
      <c r="J23" s="24" t="str">
        <f t="shared" si="2"/>
        <v xml:space="preserve"> </v>
      </c>
    </row>
    <row r="24" spans="1:10" x14ac:dyDescent="0.25">
      <c r="A24" s="2">
        <v>3623</v>
      </c>
      <c r="B24" s="7" t="s">
        <v>197</v>
      </c>
      <c r="C24" s="1" t="s">
        <v>17</v>
      </c>
      <c r="D24" s="2">
        <v>1</v>
      </c>
      <c r="E24" s="2">
        <v>31.38</v>
      </c>
      <c r="F24" s="11">
        <f t="shared" si="0"/>
        <v>31.38</v>
      </c>
      <c r="H24" s="25"/>
      <c r="I24" s="23">
        <f t="shared" si="1"/>
        <v>0</v>
      </c>
      <c r="J24" s="24" t="str">
        <f t="shared" si="2"/>
        <v xml:space="preserve"> </v>
      </c>
    </row>
    <row r="25" spans="1:10" x14ac:dyDescent="0.25">
      <c r="A25" s="2">
        <v>3624</v>
      </c>
      <c r="B25" s="7" t="s">
        <v>242</v>
      </c>
      <c r="C25" s="1" t="s">
        <v>17</v>
      </c>
      <c r="D25" s="2">
        <v>1</v>
      </c>
      <c r="E25" s="12">
        <v>54.15</v>
      </c>
      <c r="F25" s="11">
        <f t="shared" si="0"/>
        <v>54.15</v>
      </c>
      <c r="H25" s="25"/>
      <c r="I25" s="23">
        <f t="shared" si="1"/>
        <v>0</v>
      </c>
      <c r="J25" s="24" t="str">
        <f t="shared" si="2"/>
        <v xml:space="preserve"> </v>
      </c>
    </row>
    <row r="26" spans="1:10" x14ac:dyDescent="0.25">
      <c r="A26" s="1">
        <v>3625</v>
      </c>
      <c r="B26" s="7" t="s">
        <v>243</v>
      </c>
      <c r="C26" s="1" t="s">
        <v>17</v>
      </c>
      <c r="D26" s="2">
        <v>1</v>
      </c>
      <c r="E26" s="12">
        <v>39.380000000000003</v>
      </c>
      <c r="F26" s="11">
        <f t="shared" si="0"/>
        <v>39.380000000000003</v>
      </c>
      <c r="H26" s="25"/>
      <c r="I26" s="23">
        <f t="shared" si="1"/>
        <v>0</v>
      </c>
      <c r="J26" s="24" t="str">
        <f t="shared" si="2"/>
        <v xml:space="preserve"> </v>
      </c>
    </row>
    <row r="27" spans="1:10" x14ac:dyDescent="0.25">
      <c r="A27" s="2">
        <v>3626</v>
      </c>
      <c r="B27" s="7" t="s">
        <v>244</v>
      </c>
      <c r="C27" s="1" t="s">
        <v>17</v>
      </c>
      <c r="D27" s="2">
        <v>1</v>
      </c>
      <c r="E27" s="12">
        <v>61.5</v>
      </c>
      <c r="F27" s="11">
        <f t="shared" si="0"/>
        <v>61.5</v>
      </c>
      <c r="H27" s="25"/>
      <c r="I27" s="23">
        <f t="shared" si="1"/>
        <v>0</v>
      </c>
      <c r="J27" s="24" t="str">
        <f t="shared" si="2"/>
        <v xml:space="preserve"> </v>
      </c>
    </row>
    <row r="28" spans="1:10" x14ac:dyDescent="0.25">
      <c r="A28" s="2">
        <v>3627</v>
      </c>
      <c r="B28" s="7" t="s">
        <v>198</v>
      </c>
      <c r="C28" s="1" t="s">
        <v>17</v>
      </c>
      <c r="D28" s="2">
        <v>1</v>
      </c>
      <c r="E28" s="2">
        <v>21.38</v>
      </c>
      <c r="F28" s="11">
        <f t="shared" si="0"/>
        <v>21.38</v>
      </c>
      <c r="H28" s="25"/>
      <c r="I28" s="23">
        <f t="shared" si="1"/>
        <v>0</v>
      </c>
      <c r="J28" s="24" t="str">
        <f t="shared" si="2"/>
        <v xml:space="preserve"> </v>
      </c>
    </row>
    <row r="29" spans="1:10" x14ac:dyDescent="0.25">
      <c r="A29" s="1">
        <v>3628</v>
      </c>
      <c r="B29" s="7" t="s">
        <v>200</v>
      </c>
      <c r="C29" s="1" t="s">
        <v>17</v>
      </c>
      <c r="D29" s="2">
        <v>1</v>
      </c>
      <c r="E29" s="2">
        <v>15.13</v>
      </c>
      <c r="F29" s="11">
        <f t="shared" si="0"/>
        <v>15.13</v>
      </c>
      <c r="H29" s="25"/>
      <c r="I29" s="23">
        <f t="shared" si="1"/>
        <v>0</v>
      </c>
      <c r="J29" s="24" t="str">
        <f t="shared" si="2"/>
        <v xml:space="preserve"> </v>
      </c>
    </row>
    <row r="30" spans="1:10" x14ac:dyDescent="0.25">
      <c r="A30" s="2">
        <v>3629</v>
      </c>
      <c r="B30" s="7" t="s">
        <v>194</v>
      </c>
      <c r="C30" s="1" t="s">
        <v>17</v>
      </c>
      <c r="D30" s="2">
        <v>1</v>
      </c>
      <c r="E30" s="2">
        <v>15.13</v>
      </c>
      <c r="F30" s="11">
        <f t="shared" si="0"/>
        <v>15.13</v>
      </c>
      <c r="H30" s="25"/>
      <c r="I30" s="23">
        <f t="shared" si="1"/>
        <v>0</v>
      </c>
      <c r="J30" s="24" t="str">
        <f t="shared" si="2"/>
        <v xml:space="preserve"> </v>
      </c>
    </row>
    <row r="31" spans="1:10" x14ac:dyDescent="0.25">
      <c r="A31" s="2">
        <v>3630</v>
      </c>
      <c r="B31" s="7" t="s">
        <v>219</v>
      </c>
      <c r="C31" s="1" t="s">
        <v>17</v>
      </c>
      <c r="D31" s="2">
        <v>1</v>
      </c>
      <c r="E31" s="12">
        <v>22.5</v>
      </c>
      <c r="F31" s="11">
        <f t="shared" si="0"/>
        <v>22.5</v>
      </c>
      <c r="H31" s="25"/>
      <c r="I31" s="23">
        <f t="shared" si="1"/>
        <v>0</v>
      </c>
      <c r="J31" s="24" t="str">
        <f t="shared" si="2"/>
        <v xml:space="preserve"> </v>
      </c>
    </row>
    <row r="32" spans="1:10" x14ac:dyDescent="0.25">
      <c r="A32" s="1">
        <v>3631</v>
      </c>
      <c r="B32" s="7" t="s">
        <v>195</v>
      </c>
      <c r="C32" s="1" t="s">
        <v>17</v>
      </c>
      <c r="D32" s="2">
        <v>1</v>
      </c>
      <c r="E32" s="12">
        <v>35.21</v>
      </c>
      <c r="F32" s="11">
        <f t="shared" si="0"/>
        <v>35.21</v>
      </c>
      <c r="H32" s="25"/>
      <c r="I32" s="23">
        <f t="shared" si="1"/>
        <v>0</v>
      </c>
      <c r="J32" s="24" t="str">
        <f t="shared" si="2"/>
        <v xml:space="preserve"> </v>
      </c>
    </row>
    <row r="33" spans="1:10" x14ac:dyDescent="0.25">
      <c r="A33" s="2">
        <v>3632</v>
      </c>
      <c r="B33" s="7" t="s">
        <v>196</v>
      </c>
      <c r="C33" s="1" t="s">
        <v>17</v>
      </c>
      <c r="D33" s="2">
        <v>1</v>
      </c>
      <c r="E33" s="12">
        <v>31.38</v>
      </c>
      <c r="F33" s="11">
        <f t="shared" si="0"/>
        <v>31.38</v>
      </c>
      <c r="H33" s="25"/>
      <c r="I33" s="23">
        <f t="shared" si="1"/>
        <v>0</v>
      </c>
      <c r="J33" s="24" t="str">
        <f t="shared" si="2"/>
        <v xml:space="preserve"> </v>
      </c>
    </row>
    <row r="34" spans="1:10" x14ac:dyDescent="0.25">
      <c r="A34" s="2">
        <v>3633</v>
      </c>
      <c r="B34" s="7" t="s">
        <v>245</v>
      </c>
      <c r="C34" s="1" t="s">
        <v>17</v>
      </c>
      <c r="D34" s="2">
        <v>1</v>
      </c>
      <c r="E34" s="12">
        <v>2.25</v>
      </c>
      <c r="F34" s="11">
        <f t="shared" si="0"/>
        <v>2.25</v>
      </c>
      <c r="H34" s="25"/>
      <c r="I34" s="23">
        <f t="shared" si="1"/>
        <v>0</v>
      </c>
      <c r="J34" s="24" t="str">
        <f t="shared" si="2"/>
        <v xml:space="preserve"> </v>
      </c>
    </row>
    <row r="35" spans="1:10" x14ac:dyDescent="0.25">
      <c r="A35" s="1">
        <v>3634</v>
      </c>
      <c r="B35" s="7" t="s">
        <v>230</v>
      </c>
      <c r="C35" s="1" t="s">
        <v>17</v>
      </c>
      <c r="D35" s="2">
        <v>1</v>
      </c>
      <c r="E35" s="12">
        <v>22.5</v>
      </c>
      <c r="F35" s="11">
        <f t="shared" si="0"/>
        <v>22.5</v>
      </c>
      <c r="H35" s="25"/>
      <c r="I35" s="23">
        <f t="shared" si="1"/>
        <v>0</v>
      </c>
      <c r="J35" s="24" t="str">
        <f t="shared" si="2"/>
        <v xml:space="preserve"> </v>
      </c>
    </row>
    <row r="36" spans="1:10" x14ac:dyDescent="0.25">
      <c r="A36" s="2">
        <v>3635</v>
      </c>
      <c r="B36" s="7" t="s">
        <v>225</v>
      </c>
      <c r="C36" s="1" t="s">
        <v>17</v>
      </c>
      <c r="D36" s="2">
        <v>1</v>
      </c>
      <c r="E36" s="12">
        <v>26.26</v>
      </c>
      <c r="F36" s="11">
        <f t="shared" si="0"/>
        <v>26.26</v>
      </c>
      <c r="H36" s="25"/>
      <c r="I36" s="23">
        <f t="shared" si="1"/>
        <v>0</v>
      </c>
      <c r="J36" s="24" t="str">
        <f t="shared" si="2"/>
        <v xml:space="preserve"> </v>
      </c>
    </row>
    <row r="37" spans="1:10" x14ac:dyDescent="0.25">
      <c r="A37" s="2">
        <v>3636</v>
      </c>
      <c r="B37" s="7" t="s">
        <v>226</v>
      </c>
      <c r="C37" s="1" t="s">
        <v>17</v>
      </c>
      <c r="D37" s="2">
        <v>1</v>
      </c>
      <c r="E37" s="12">
        <v>24.99</v>
      </c>
      <c r="F37" s="11">
        <f t="shared" si="0"/>
        <v>24.99</v>
      </c>
      <c r="H37" s="25"/>
      <c r="I37" s="23">
        <f t="shared" si="1"/>
        <v>0</v>
      </c>
      <c r="J37" s="24" t="str">
        <f t="shared" si="2"/>
        <v xml:space="preserve"> </v>
      </c>
    </row>
    <row r="38" spans="1:10" x14ac:dyDescent="0.25">
      <c r="A38" s="1">
        <v>3637</v>
      </c>
      <c r="B38" s="7" t="s">
        <v>231</v>
      </c>
      <c r="C38" s="1" t="s">
        <v>17</v>
      </c>
      <c r="D38" s="2">
        <v>1</v>
      </c>
      <c r="E38" s="2">
        <v>24.99</v>
      </c>
      <c r="F38" s="11">
        <f t="shared" si="0"/>
        <v>24.99</v>
      </c>
      <c r="H38" s="25"/>
      <c r="I38" s="23">
        <f t="shared" si="1"/>
        <v>0</v>
      </c>
      <c r="J38" s="24" t="str">
        <f t="shared" si="2"/>
        <v xml:space="preserve"> </v>
      </c>
    </row>
    <row r="39" spans="1:10" x14ac:dyDescent="0.25">
      <c r="A39" s="2">
        <v>3638</v>
      </c>
      <c r="B39" s="7" t="s">
        <v>227</v>
      </c>
      <c r="C39" s="1" t="s">
        <v>17</v>
      </c>
      <c r="D39" s="2">
        <v>1</v>
      </c>
      <c r="E39" s="12">
        <v>21.24</v>
      </c>
      <c r="F39" s="11">
        <f t="shared" si="0"/>
        <v>21.24</v>
      </c>
      <c r="H39" s="25"/>
      <c r="I39" s="23">
        <f t="shared" si="1"/>
        <v>0</v>
      </c>
      <c r="J39" s="24" t="str">
        <f t="shared" si="2"/>
        <v xml:space="preserve"> </v>
      </c>
    </row>
    <row r="40" spans="1:10" x14ac:dyDescent="0.25">
      <c r="A40" s="2">
        <v>3639</v>
      </c>
      <c r="B40" s="7" t="s">
        <v>228</v>
      </c>
      <c r="C40" s="1" t="s">
        <v>17</v>
      </c>
      <c r="D40" s="2">
        <v>1</v>
      </c>
      <c r="E40" s="12">
        <v>22.5</v>
      </c>
      <c r="F40" s="11">
        <f t="shared" si="0"/>
        <v>22.5</v>
      </c>
      <c r="H40" s="25"/>
      <c r="I40" s="23">
        <f t="shared" si="1"/>
        <v>0</v>
      </c>
      <c r="J40" s="24" t="str">
        <f t="shared" si="2"/>
        <v xml:space="preserve"> </v>
      </c>
    </row>
    <row r="41" spans="1:10" x14ac:dyDescent="0.25">
      <c r="A41" s="1">
        <v>3640</v>
      </c>
      <c r="B41" s="7" t="s">
        <v>232</v>
      </c>
      <c r="C41" s="1" t="s">
        <v>17</v>
      </c>
      <c r="D41" s="2">
        <v>1</v>
      </c>
      <c r="E41" s="12">
        <v>21.24</v>
      </c>
      <c r="F41" s="11">
        <f t="shared" si="0"/>
        <v>21.24</v>
      </c>
      <c r="H41" s="25"/>
      <c r="I41" s="23">
        <f t="shared" si="1"/>
        <v>0</v>
      </c>
      <c r="J41" s="24" t="str">
        <f t="shared" si="2"/>
        <v xml:space="preserve"> </v>
      </c>
    </row>
    <row r="42" spans="1:10" x14ac:dyDescent="0.25">
      <c r="A42" s="2">
        <v>3641</v>
      </c>
      <c r="B42" s="7" t="s">
        <v>229</v>
      </c>
      <c r="C42" s="1" t="s">
        <v>17</v>
      </c>
      <c r="D42" s="2">
        <v>1</v>
      </c>
      <c r="E42" s="12">
        <v>31.25</v>
      </c>
      <c r="F42" s="11">
        <f t="shared" si="0"/>
        <v>31.25</v>
      </c>
      <c r="H42" s="25"/>
      <c r="I42" s="23">
        <f t="shared" si="1"/>
        <v>0</v>
      </c>
      <c r="J42" s="24" t="str">
        <f t="shared" si="2"/>
        <v xml:space="preserve"> </v>
      </c>
    </row>
    <row r="43" spans="1:10" x14ac:dyDescent="0.25">
      <c r="A43" s="2">
        <v>3642</v>
      </c>
      <c r="B43" s="32" t="s">
        <v>177</v>
      </c>
      <c r="C43" s="1" t="s">
        <v>17</v>
      </c>
      <c r="D43" s="2">
        <v>1</v>
      </c>
      <c r="E43" s="2">
        <v>7.63</v>
      </c>
      <c r="F43" s="11">
        <f t="shared" si="0"/>
        <v>7.63</v>
      </c>
      <c r="H43" s="25"/>
      <c r="I43" s="23">
        <f t="shared" si="1"/>
        <v>0</v>
      </c>
      <c r="J43" s="24" t="str">
        <f t="shared" si="2"/>
        <v xml:space="preserve"> </v>
      </c>
    </row>
    <row r="44" spans="1:10" x14ac:dyDescent="0.25">
      <c r="A44" s="1">
        <v>3643</v>
      </c>
      <c r="B44" s="7" t="s">
        <v>237</v>
      </c>
      <c r="C44" s="1" t="s">
        <v>17</v>
      </c>
      <c r="D44" s="2">
        <v>1</v>
      </c>
      <c r="E44" s="2">
        <v>63.75</v>
      </c>
      <c r="F44" s="11">
        <f t="shared" si="0"/>
        <v>63.75</v>
      </c>
      <c r="H44" s="25"/>
      <c r="I44" s="23">
        <f t="shared" si="1"/>
        <v>0</v>
      </c>
      <c r="J44" s="24" t="str">
        <f t="shared" si="2"/>
        <v xml:space="preserve"> </v>
      </c>
    </row>
    <row r="45" spans="1:10" x14ac:dyDescent="0.25">
      <c r="A45" s="2">
        <v>3644</v>
      </c>
      <c r="B45" s="7" t="s">
        <v>238</v>
      </c>
      <c r="C45" s="1" t="s">
        <v>17</v>
      </c>
      <c r="D45" s="2">
        <v>1</v>
      </c>
      <c r="E45" s="12">
        <v>63.75</v>
      </c>
      <c r="F45" s="11">
        <f t="shared" ref="F45:F106" si="3">D45*E45</f>
        <v>63.75</v>
      </c>
      <c r="H45" s="25"/>
      <c r="I45" s="23">
        <f t="shared" si="1"/>
        <v>0</v>
      </c>
      <c r="J45" s="24" t="str">
        <f t="shared" si="2"/>
        <v xml:space="preserve"> </v>
      </c>
    </row>
    <row r="46" spans="1:10" x14ac:dyDescent="0.25">
      <c r="A46" s="2">
        <v>3645</v>
      </c>
      <c r="B46" s="7" t="s">
        <v>246</v>
      </c>
      <c r="C46" s="1" t="s">
        <v>17</v>
      </c>
      <c r="D46" s="2">
        <v>1</v>
      </c>
      <c r="E46" s="12">
        <v>15.75</v>
      </c>
      <c r="F46" s="11">
        <f t="shared" si="3"/>
        <v>15.75</v>
      </c>
      <c r="H46" s="25"/>
      <c r="I46" s="23">
        <f t="shared" si="1"/>
        <v>0</v>
      </c>
      <c r="J46" s="24" t="str">
        <f t="shared" si="2"/>
        <v xml:space="preserve"> </v>
      </c>
    </row>
    <row r="47" spans="1:10" x14ac:dyDescent="0.25">
      <c r="A47" s="2">
        <v>3646</v>
      </c>
      <c r="B47" s="10" t="s">
        <v>178</v>
      </c>
      <c r="C47" s="1" t="s">
        <v>17</v>
      </c>
      <c r="D47" s="2">
        <v>1</v>
      </c>
      <c r="E47" s="2">
        <v>6.38</v>
      </c>
      <c r="F47" s="11">
        <f t="shared" si="3"/>
        <v>6.38</v>
      </c>
      <c r="H47" s="25"/>
      <c r="I47" s="23">
        <f t="shared" si="1"/>
        <v>0</v>
      </c>
      <c r="J47" s="24" t="str">
        <f t="shared" si="2"/>
        <v xml:space="preserve"> </v>
      </c>
    </row>
    <row r="48" spans="1:10" x14ac:dyDescent="0.25">
      <c r="A48" s="2">
        <v>3647</v>
      </c>
      <c r="B48" s="31" t="s">
        <v>10</v>
      </c>
      <c r="C48" s="1" t="s">
        <v>17</v>
      </c>
      <c r="D48" s="2">
        <v>1</v>
      </c>
      <c r="E48" s="12">
        <v>2.75</v>
      </c>
      <c r="F48" s="11">
        <f t="shared" si="3"/>
        <v>2.75</v>
      </c>
      <c r="H48" s="25"/>
      <c r="I48" s="23">
        <f t="shared" si="1"/>
        <v>0</v>
      </c>
      <c r="J48" s="24" t="str">
        <f t="shared" si="2"/>
        <v xml:space="preserve"> </v>
      </c>
    </row>
    <row r="49" spans="1:10" x14ac:dyDescent="0.25">
      <c r="A49" s="2">
        <v>3648</v>
      </c>
      <c r="B49" s="7" t="s">
        <v>11</v>
      </c>
      <c r="C49" s="1" t="s">
        <v>17</v>
      </c>
      <c r="D49" s="2">
        <v>1</v>
      </c>
      <c r="E49" s="12">
        <v>4.79</v>
      </c>
      <c r="F49" s="11">
        <f t="shared" si="3"/>
        <v>4.79</v>
      </c>
      <c r="H49" s="25"/>
      <c r="I49" s="23">
        <f t="shared" si="1"/>
        <v>0</v>
      </c>
      <c r="J49" s="24" t="str">
        <f t="shared" si="2"/>
        <v xml:space="preserve"> </v>
      </c>
    </row>
    <row r="50" spans="1:10" ht="13" x14ac:dyDescent="0.25">
      <c r="A50" s="1"/>
      <c r="B50" s="18" t="s">
        <v>2</v>
      </c>
      <c r="C50" s="1"/>
      <c r="D50" s="2"/>
      <c r="E50" s="12"/>
      <c r="F50" s="11">
        <f t="shared" si="3"/>
        <v>0</v>
      </c>
      <c r="H50" s="28"/>
      <c r="I50" s="28"/>
      <c r="J50" s="33"/>
    </row>
    <row r="51" spans="1:10" x14ac:dyDescent="0.25">
      <c r="A51" s="1">
        <v>3649</v>
      </c>
      <c r="B51" s="10" t="s">
        <v>159</v>
      </c>
      <c r="C51" s="1" t="s">
        <v>17</v>
      </c>
      <c r="D51" s="2">
        <v>1</v>
      </c>
      <c r="E51" s="12">
        <v>9.1300000000000008</v>
      </c>
      <c r="F51" s="11">
        <f t="shared" si="3"/>
        <v>9.1300000000000008</v>
      </c>
      <c r="H51" s="25"/>
      <c r="I51" s="23">
        <f t="shared" ref="I51:I82" si="4">H51*D51</f>
        <v>0</v>
      </c>
      <c r="J51" s="24" t="str">
        <f t="shared" ref="J51:J82" si="5">IF(H51&gt;E51,"Error, import excedit"," ")</f>
        <v xml:space="preserve"> </v>
      </c>
    </row>
    <row r="52" spans="1:10" x14ac:dyDescent="0.25">
      <c r="A52" s="1">
        <v>3650</v>
      </c>
      <c r="B52" s="10" t="s">
        <v>172</v>
      </c>
      <c r="C52" s="1" t="s">
        <v>17</v>
      </c>
      <c r="D52" s="2">
        <v>1</v>
      </c>
      <c r="E52" s="12">
        <v>9.1300000000000008</v>
      </c>
      <c r="F52" s="11">
        <f t="shared" si="3"/>
        <v>9.1300000000000008</v>
      </c>
      <c r="H52" s="25"/>
      <c r="I52" s="23">
        <f t="shared" si="4"/>
        <v>0</v>
      </c>
      <c r="J52" s="24" t="str">
        <f t="shared" si="5"/>
        <v xml:space="preserve"> </v>
      </c>
    </row>
    <row r="53" spans="1:10" x14ac:dyDescent="0.25">
      <c r="A53" s="1">
        <v>3651</v>
      </c>
      <c r="B53" s="10" t="s">
        <v>160</v>
      </c>
      <c r="C53" s="1" t="s">
        <v>17</v>
      </c>
      <c r="D53" s="2">
        <v>1</v>
      </c>
      <c r="E53" s="12">
        <v>19.88</v>
      </c>
      <c r="F53" s="11">
        <f t="shared" si="3"/>
        <v>19.88</v>
      </c>
      <c r="H53" s="25"/>
      <c r="I53" s="23">
        <f t="shared" si="4"/>
        <v>0</v>
      </c>
      <c r="J53" s="24" t="str">
        <f t="shared" si="5"/>
        <v xml:space="preserve"> </v>
      </c>
    </row>
    <row r="54" spans="1:10" x14ac:dyDescent="0.25">
      <c r="A54" s="1">
        <v>3652</v>
      </c>
      <c r="B54" s="29" t="s">
        <v>61</v>
      </c>
      <c r="C54" s="6" t="s">
        <v>17</v>
      </c>
      <c r="D54" s="2">
        <v>1</v>
      </c>
      <c r="E54" s="12">
        <v>75.3</v>
      </c>
      <c r="F54" s="11">
        <f t="shared" si="3"/>
        <v>75.3</v>
      </c>
      <c r="H54" s="25"/>
      <c r="I54" s="23">
        <f t="shared" si="4"/>
        <v>0</v>
      </c>
      <c r="J54" s="24" t="str">
        <f t="shared" si="5"/>
        <v xml:space="preserve"> </v>
      </c>
    </row>
    <row r="55" spans="1:10" x14ac:dyDescent="0.25">
      <c r="A55" s="1">
        <v>3653</v>
      </c>
      <c r="B55" s="29" t="s">
        <v>62</v>
      </c>
      <c r="C55" s="6" t="s">
        <v>17</v>
      </c>
      <c r="D55" s="2">
        <v>1</v>
      </c>
      <c r="E55" s="12">
        <v>99.4</v>
      </c>
      <c r="F55" s="11">
        <f t="shared" si="3"/>
        <v>99.4</v>
      </c>
      <c r="H55" s="25"/>
      <c r="I55" s="23">
        <f t="shared" si="4"/>
        <v>0</v>
      </c>
      <c r="J55" s="24" t="str">
        <f t="shared" si="5"/>
        <v xml:space="preserve"> </v>
      </c>
    </row>
    <row r="56" spans="1:10" x14ac:dyDescent="0.25">
      <c r="A56" s="1">
        <v>3654</v>
      </c>
      <c r="B56" s="30" t="s">
        <v>18</v>
      </c>
      <c r="C56" s="4" t="s">
        <v>17</v>
      </c>
      <c r="D56" s="2">
        <v>1</v>
      </c>
      <c r="E56" s="12">
        <v>75.3</v>
      </c>
      <c r="F56" s="11">
        <f t="shared" si="3"/>
        <v>75.3</v>
      </c>
      <c r="H56" s="25"/>
      <c r="I56" s="23">
        <f t="shared" si="4"/>
        <v>0</v>
      </c>
      <c r="J56" s="24" t="str">
        <f t="shared" si="5"/>
        <v xml:space="preserve"> </v>
      </c>
    </row>
    <row r="57" spans="1:10" x14ac:dyDescent="0.25">
      <c r="A57" s="1">
        <v>3655</v>
      </c>
      <c r="B57" s="30" t="s">
        <v>161</v>
      </c>
      <c r="C57" s="4" t="s">
        <v>17</v>
      </c>
      <c r="D57" s="2">
        <v>1</v>
      </c>
      <c r="E57" s="12">
        <v>99.4</v>
      </c>
      <c r="F57" s="11">
        <f t="shared" si="3"/>
        <v>99.4</v>
      </c>
      <c r="H57" s="25"/>
      <c r="I57" s="23">
        <f t="shared" si="4"/>
        <v>0</v>
      </c>
      <c r="J57" s="24" t="str">
        <f t="shared" si="5"/>
        <v xml:space="preserve"> </v>
      </c>
    </row>
    <row r="58" spans="1:10" x14ac:dyDescent="0.25">
      <c r="A58" s="1">
        <v>3656</v>
      </c>
      <c r="B58" s="13" t="s">
        <v>174</v>
      </c>
      <c r="C58" s="1" t="s">
        <v>17</v>
      </c>
      <c r="D58" s="2">
        <v>1</v>
      </c>
      <c r="E58" s="12">
        <v>6.23</v>
      </c>
      <c r="F58" s="11">
        <f t="shared" si="3"/>
        <v>6.23</v>
      </c>
      <c r="H58" s="25"/>
      <c r="I58" s="23">
        <f t="shared" si="4"/>
        <v>0</v>
      </c>
      <c r="J58" s="24" t="str">
        <f t="shared" si="5"/>
        <v xml:space="preserve"> </v>
      </c>
    </row>
    <row r="59" spans="1:10" x14ac:dyDescent="0.25">
      <c r="A59" s="1">
        <v>3657</v>
      </c>
      <c r="B59" s="2" t="s">
        <v>15</v>
      </c>
      <c r="C59" s="1" t="s">
        <v>17</v>
      </c>
      <c r="D59" s="2">
        <v>1</v>
      </c>
      <c r="E59" s="12">
        <v>35.380000000000003</v>
      </c>
      <c r="F59" s="11">
        <f t="shared" si="3"/>
        <v>35.380000000000003</v>
      </c>
      <c r="H59" s="25"/>
      <c r="I59" s="23">
        <f t="shared" si="4"/>
        <v>0</v>
      </c>
      <c r="J59" s="24" t="str">
        <f t="shared" si="5"/>
        <v xml:space="preserve"> </v>
      </c>
    </row>
    <row r="60" spans="1:10" x14ac:dyDescent="0.25">
      <c r="A60" s="1">
        <v>3658</v>
      </c>
      <c r="B60" s="2" t="s">
        <v>16</v>
      </c>
      <c r="C60" s="1" t="s">
        <v>17</v>
      </c>
      <c r="D60" s="2">
        <v>1</v>
      </c>
      <c r="E60" s="12">
        <v>34.89</v>
      </c>
      <c r="F60" s="11">
        <f t="shared" si="3"/>
        <v>34.89</v>
      </c>
      <c r="H60" s="25"/>
      <c r="I60" s="23">
        <f t="shared" si="4"/>
        <v>0</v>
      </c>
      <c r="J60" s="24" t="str">
        <f t="shared" si="5"/>
        <v xml:space="preserve"> </v>
      </c>
    </row>
    <row r="61" spans="1:10" x14ac:dyDescent="0.25">
      <c r="A61" s="1">
        <v>3659</v>
      </c>
      <c r="B61" s="13" t="s">
        <v>173</v>
      </c>
      <c r="C61" s="1" t="s">
        <v>17</v>
      </c>
      <c r="D61" s="2">
        <v>1</v>
      </c>
      <c r="E61" s="12">
        <v>6.32</v>
      </c>
      <c r="F61" s="11">
        <f t="shared" si="3"/>
        <v>6.32</v>
      </c>
      <c r="H61" s="25"/>
      <c r="I61" s="23">
        <f t="shared" si="4"/>
        <v>0</v>
      </c>
      <c r="J61" s="24" t="str">
        <f t="shared" si="5"/>
        <v xml:space="preserve"> </v>
      </c>
    </row>
    <row r="62" spans="1:10" x14ac:dyDescent="0.25">
      <c r="A62" s="1">
        <v>3660</v>
      </c>
      <c r="B62" s="6" t="s">
        <v>22</v>
      </c>
      <c r="C62" s="6" t="s">
        <v>17</v>
      </c>
      <c r="D62" s="2">
        <v>1</v>
      </c>
      <c r="E62" s="12">
        <v>70.600000000000009</v>
      </c>
      <c r="F62" s="11">
        <f t="shared" si="3"/>
        <v>70.600000000000009</v>
      </c>
      <c r="H62" s="25"/>
      <c r="I62" s="23">
        <f t="shared" si="4"/>
        <v>0</v>
      </c>
      <c r="J62" s="24" t="str">
        <f t="shared" si="5"/>
        <v xml:space="preserve"> </v>
      </c>
    </row>
    <row r="63" spans="1:10" x14ac:dyDescent="0.25">
      <c r="A63" s="1">
        <v>3661</v>
      </c>
      <c r="B63" s="6" t="s">
        <v>21</v>
      </c>
      <c r="C63" s="6" t="s">
        <v>17</v>
      </c>
      <c r="D63" s="2">
        <v>1</v>
      </c>
      <c r="E63" s="12">
        <v>70.600000000000009</v>
      </c>
      <c r="F63" s="11">
        <f t="shared" si="3"/>
        <v>70.600000000000009</v>
      </c>
      <c r="H63" s="25"/>
      <c r="I63" s="23">
        <f t="shared" si="4"/>
        <v>0</v>
      </c>
      <c r="J63" s="24" t="str">
        <f t="shared" si="5"/>
        <v xml:space="preserve"> </v>
      </c>
    </row>
    <row r="64" spans="1:10" x14ac:dyDescent="0.25">
      <c r="A64" s="1">
        <v>3662</v>
      </c>
      <c r="B64" s="1" t="s">
        <v>19</v>
      </c>
      <c r="C64" s="1" t="s">
        <v>17</v>
      </c>
      <c r="D64" s="2">
        <v>1</v>
      </c>
      <c r="E64" s="12">
        <v>102.30000000000001</v>
      </c>
      <c r="F64" s="11">
        <f t="shared" si="3"/>
        <v>102.30000000000001</v>
      </c>
      <c r="H64" s="25"/>
      <c r="I64" s="23">
        <f t="shared" si="4"/>
        <v>0</v>
      </c>
      <c r="J64" s="24" t="str">
        <f t="shared" si="5"/>
        <v xml:space="preserve"> </v>
      </c>
    </row>
    <row r="65" spans="1:10" x14ac:dyDescent="0.25">
      <c r="A65" s="1">
        <v>3663</v>
      </c>
      <c r="B65" s="1" t="s">
        <v>20</v>
      </c>
      <c r="C65" s="6" t="s">
        <v>17</v>
      </c>
      <c r="D65" s="2">
        <v>1</v>
      </c>
      <c r="E65" s="12">
        <v>102.30000000000001</v>
      </c>
      <c r="F65" s="11">
        <f t="shared" si="3"/>
        <v>102.30000000000001</v>
      </c>
      <c r="H65" s="25"/>
      <c r="I65" s="23">
        <f t="shared" si="4"/>
        <v>0</v>
      </c>
      <c r="J65" s="24" t="str">
        <f t="shared" si="5"/>
        <v xml:space="preserve"> </v>
      </c>
    </row>
    <row r="66" spans="1:10" x14ac:dyDescent="0.25">
      <c r="A66" s="1">
        <v>3664</v>
      </c>
      <c r="B66" s="4" t="s">
        <v>57</v>
      </c>
      <c r="C66" s="4" t="s">
        <v>17</v>
      </c>
      <c r="D66" s="2">
        <v>1</v>
      </c>
      <c r="E66" s="12">
        <v>45.1</v>
      </c>
      <c r="F66" s="11">
        <f t="shared" si="3"/>
        <v>45.1</v>
      </c>
      <c r="H66" s="25"/>
      <c r="I66" s="23">
        <f t="shared" si="4"/>
        <v>0</v>
      </c>
      <c r="J66" s="24" t="str">
        <f t="shared" si="5"/>
        <v xml:space="preserve"> </v>
      </c>
    </row>
    <row r="67" spans="1:10" x14ac:dyDescent="0.25">
      <c r="A67" s="1">
        <v>3665</v>
      </c>
      <c r="B67" s="6" t="s">
        <v>54</v>
      </c>
      <c r="C67" s="6" t="s">
        <v>17</v>
      </c>
      <c r="D67" s="2">
        <v>1</v>
      </c>
      <c r="E67" s="12">
        <v>41.5</v>
      </c>
      <c r="F67" s="11">
        <f t="shared" si="3"/>
        <v>41.5</v>
      </c>
      <c r="H67" s="25"/>
      <c r="I67" s="23">
        <f t="shared" si="4"/>
        <v>0</v>
      </c>
      <c r="J67" s="24" t="str">
        <f t="shared" si="5"/>
        <v xml:space="preserve"> </v>
      </c>
    </row>
    <row r="68" spans="1:10" x14ac:dyDescent="0.25">
      <c r="A68" s="1">
        <v>3666</v>
      </c>
      <c r="B68" s="6" t="s">
        <v>25</v>
      </c>
      <c r="C68" s="6" t="s">
        <v>17</v>
      </c>
      <c r="D68" s="2">
        <v>1</v>
      </c>
      <c r="E68" s="12">
        <v>18.8</v>
      </c>
      <c r="F68" s="11">
        <f t="shared" si="3"/>
        <v>18.8</v>
      </c>
      <c r="H68" s="25"/>
      <c r="I68" s="23">
        <f t="shared" si="4"/>
        <v>0</v>
      </c>
      <c r="J68" s="24" t="str">
        <f t="shared" si="5"/>
        <v xml:space="preserve"> </v>
      </c>
    </row>
    <row r="69" spans="1:10" x14ac:dyDescent="0.25">
      <c r="A69" s="1">
        <v>3667</v>
      </c>
      <c r="B69" s="6" t="s">
        <v>24</v>
      </c>
      <c r="C69" s="6" t="s">
        <v>17</v>
      </c>
      <c r="D69" s="2">
        <v>1</v>
      </c>
      <c r="E69" s="12">
        <v>38.400000000000006</v>
      </c>
      <c r="F69" s="11">
        <f t="shared" si="3"/>
        <v>38.400000000000006</v>
      </c>
      <c r="H69" s="25"/>
      <c r="I69" s="23">
        <f t="shared" si="4"/>
        <v>0</v>
      </c>
      <c r="J69" s="24" t="str">
        <f t="shared" si="5"/>
        <v xml:space="preserve"> </v>
      </c>
    </row>
    <row r="70" spans="1:10" x14ac:dyDescent="0.25">
      <c r="A70" s="1">
        <v>3668</v>
      </c>
      <c r="B70" s="6" t="s">
        <v>55</v>
      </c>
      <c r="C70" s="6" t="s">
        <v>17</v>
      </c>
      <c r="D70" s="2">
        <v>1</v>
      </c>
      <c r="E70" s="12">
        <v>135.80000000000001</v>
      </c>
      <c r="F70" s="11">
        <f t="shared" si="3"/>
        <v>135.80000000000001</v>
      </c>
      <c r="H70" s="25"/>
      <c r="I70" s="23">
        <f t="shared" si="4"/>
        <v>0</v>
      </c>
      <c r="J70" s="24" t="str">
        <f t="shared" si="5"/>
        <v xml:space="preserve"> </v>
      </c>
    </row>
    <row r="71" spans="1:10" x14ac:dyDescent="0.25">
      <c r="A71" s="1">
        <v>3669</v>
      </c>
      <c r="B71" s="6" t="s">
        <v>56</v>
      </c>
      <c r="C71" s="6" t="s">
        <v>17</v>
      </c>
      <c r="D71" s="2">
        <v>1</v>
      </c>
      <c r="E71" s="12">
        <v>145.30000000000001</v>
      </c>
      <c r="F71" s="11">
        <f t="shared" si="3"/>
        <v>145.30000000000001</v>
      </c>
      <c r="H71" s="25"/>
      <c r="I71" s="23">
        <f t="shared" si="4"/>
        <v>0</v>
      </c>
      <c r="J71" s="24" t="str">
        <f t="shared" si="5"/>
        <v xml:space="preserve"> </v>
      </c>
    </row>
    <row r="72" spans="1:10" x14ac:dyDescent="0.25">
      <c r="A72" s="1">
        <v>3670</v>
      </c>
      <c r="B72" s="4" t="s">
        <v>50</v>
      </c>
      <c r="C72" s="4" t="s">
        <v>17</v>
      </c>
      <c r="D72" s="2">
        <v>1</v>
      </c>
      <c r="E72" s="12">
        <v>68.2</v>
      </c>
      <c r="F72" s="11">
        <f t="shared" si="3"/>
        <v>68.2</v>
      </c>
      <c r="H72" s="25"/>
      <c r="I72" s="23">
        <f t="shared" si="4"/>
        <v>0</v>
      </c>
      <c r="J72" s="24" t="str">
        <f t="shared" si="5"/>
        <v xml:space="preserve"> </v>
      </c>
    </row>
    <row r="73" spans="1:10" x14ac:dyDescent="0.25">
      <c r="A73" s="1">
        <v>3671</v>
      </c>
      <c r="B73" s="6" t="s">
        <v>51</v>
      </c>
      <c r="C73" s="6" t="s">
        <v>17</v>
      </c>
      <c r="D73" s="2">
        <v>1</v>
      </c>
      <c r="E73" s="12">
        <v>64.600000000000009</v>
      </c>
      <c r="F73" s="11">
        <f t="shared" si="3"/>
        <v>64.600000000000009</v>
      </c>
      <c r="H73" s="25"/>
      <c r="I73" s="23">
        <f t="shared" si="4"/>
        <v>0</v>
      </c>
      <c r="J73" s="24" t="str">
        <f t="shared" si="5"/>
        <v xml:space="preserve"> </v>
      </c>
    </row>
    <row r="74" spans="1:10" x14ac:dyDescent="0.25">
      <c r="A74" s="1">
        <v>3672</v>
      </c>
      <c r="B74" s="6" t="s">
        <v>23</v>
      </c>
      <c r="C74" s="6" t="s">
        <v>17</v>
      </c>
      <c r="D74" s="2">
        <v>1</v>
      </c>
      <c r="E74" s="12">
        <v>83.300000000000011</v>
      </c>
      <c r="F74" s="11">
        <f t="shared" si="3"/>
        <v>83.300000000000011</v>
      </c>
      <c r="H74" s="25"/>
      <c r="I74" s="23">
        <f t="shared" si="4"/>
        <v>0</v>
      </c>
      <c r="J74" s="24" t="str">
        <f t="shared" si="5"/>
        <v xml:space="preserve"> </v>
      </c>
    </row>
    <row r="75" spans="1:10" x14ac:dyDescent="0.25">
      <c r="A75" s="1">
        <v>3673</v>
      </c>
      <c r="B75" s="6" t="s">
        <v>52</v>
      </c>
      <c r="C75" s="6" t="s">
        <v>17</v>
      </c>
      <c r="D75" s="2">
        <v>1</v>
      </c>
      <c r="E75" s="12">
        <v>133.5</v>
      </c>
      <c r="F75" s="11">
        <f t="shared" si="3"/>
        <v>133.5</v>
      </c>
      <c r="H75" s="25"/>
      <c r="I75" s="23">
        <f t="shared" si="4"/>
        <v>0</v>
      </c>
      <c r="J75" s="24" t="str">
        <f t="shared" si="5"/>
        <v xml:space="preserve"> </v>
      </c>
    </row>
    <row r="76" spans="1:10" s="4" customFormat="1" x14ac:dyDescent="0.25">
      <c r="A76" s="1">
        <v>3674</v>
      </c>
      <c r="B76" s="6" t="s">
        <v>53</v>
      </c>
      <c r="C76" s="6" t="s">
        <v>17</v>
      </c>
      <c r="D76" s="2">
        <v>1</v>
      </c>
      <c r="E76" s="12">
        <v>133.5</v>
      </c>
      <c r="F76" s="11">
        <f t="shared" si="3"/>
        <v>133.5</v>
      </c>
      <c r="H76" s="25"/>
      <c r="I76" s="23">
        <f t="shared" si="4"/>
        <v>0</v>
      </c>
      <c r="J76" s="24" t="str">
        <f t="shared" si="5"/>
        <v xml:space="preserve"> </v>
      </c>
    </row>
    <row r="77" spans="1:10" s="4" customFormat="1" x14ac:dyDescent="0.25">
      <c r="A77" s="1">
        <v>3675</v>
      </c>
      <c r="B77" s="4" t="s">
        <v>69</v>
      </c>
      <c r="C77" s="4" t="s">
        <v>17</v>
      </c>
      <c r="D77" s="2">
        <v>1</v>
      </c>
      <c r="E77" s="12">
        <v>15.100000000000001</v>
      </c>
      <c r="F77" s="11">
        <f t="shared" si="3"/>
        <v>15.100000000000001</v>
      </c>
      <c r="H77" s="25"/>
      <c r="I77" s="23">
        <f t="shared" si="4"/>
        <v>0</v>
      </c>
      <c r="J77" s="24" t="str">
        <f t="shared" si="5"/>
        <v xml:space="preserve"> </v>
      </c>
    </row>
    <row r="78" spans="1:10" s="4" customFormat="1" x14ac:dyDescent="0.25">
      <c r="A78" s="1">
        <v>3676</v>
      </c>
      <c r="B78" s="6" t="s">
        <v>31</v>
      </c>
      <c r="C78" s="6" t="s">
        <v>17</v>
      </c>
      <c r="D78" s="2">
        <v>1</v>
      </c>
      <c r="E78" s="12">
        <v>101.10000000000001</v>
      </c>
      <c r="F78" s="11">
        <f t="shared" si="3"/>
        <v>101.10000000000001</v>
      </c>
      <c r="H78" s="25"/>
      <c r="I78" s="23">
        <f t="shared" si="4"/>
        <v>0</v>
      </c>
      <c r="J78" s="24" t="str">
        <f t="shared" si="5"/>
        <v xml:space="preserve"> </v>
      </c>
    </row>
    <row r="79" spans="1:10" s="4" customFormat="1" x14ac:dyDescent="0.25">
      <c r="A79" s="1">
        <v>3677</v>
      </c>
      <c r="B79" s="6" t="s">
        <v>32</v>
      </c>
      <c r="C79" s="6" t="s">
        <v>17</v>
      </c>
      <c r="D79" s="2">
        <v>1</v>
      </c>
      <c r="E79" s="12">
        <v>78.800000000000011</v>
      </c>
      <c r="F79" s="11">
        <f t="shared" si="3"/>
        <v>78.800000000000011</v>
      </c>
      <c r="H79" s="25"/>
      <c r="I79" s="23">
        <f t="shared" si="4"/>
        <v>0</v>
      </c>
      <c r="J79" s="24" t="str">
        <f t="shared" si="5"/>
        <v xml:space="preserve"> </v>
      </c>
    </row>
    <row r="80" spans="1:10" s="4" customFormat="1" x14ac:dyDescent="0.25">
      <c r="A80" s="1">
        <v>3678</v>
      </c>
      <c r="B80" s="6" t="s">
        <v>26</v>
      </c>
      <c r="C80" s="6" t="s">
        <v>17</v>
      </c>
      <c r="D80" s="2">
        <v>1</v>
      </c>
      <c r="E80" s="12">
        <v>80</v>
      </c>
      <c r="F80" s="11">
        <f t="shared" si="3"/>
        <v>80</v>
      </c>
      <c r="H80" s="25"/>
      <c r="I80" s="23">
        <f t="shared" si="4"/>
        <v>0</v>
      </c>
      <c r="J80" s="24" t="str">
        <f t="shared" si="5"/>
        <v xml:space="preserve"> </v>
      </c>
    </row>
    <row r="81" spans="1:10" s="4" customFormat="1" x14ac:dyDescent="0.25">
      <c r="A81" s="1">
        <v>3679</v>
      </c>
      <c r="B81" s="6" t="s">
        <v>27</v>
      </c>
      <c r="C81" s="6" t="s">
        <v>17</v>
      </c>
      <c r="D81" s="2">
        <v>1</v>
      </c>
      <c r="E81" s="12">
        <v>73.100000000000009</v>
      </c>
      <c r="F81" s="11">
        <f t="shared" si="3"/>
        <v>73.100000000000009</v>
      </c>
      <c r="H81" s="25"/>
      <c r="I81" s="23">
        <f t="shared" si="4"/>
        <v>0</v>
      </c>
      <c r="J81" s="24" t="str">
        <f t="shared" si="5"/>
        <v xml:space="preserve"> </v>
      </c>
    </row>
    <row r="82" spans="1:10" x14ac:dyDescent="0.25">
      <c r="A82" s="1">
        <v>3680</v>
      </c>
      <c r="B82" s="6" t="s">
        <v>28</v>
      </c>
      <c r="C82" s="6" t="s">
        <v>17</v>
      </c>
      <c r="D82" s="2">
        <v>1</v>
      </c>
      <c r="E82" s="12">
        <v>100.60000000000001</v>
      </c>
      <c r="F82" s="11">
        <f t="shared" si="3"/>
        <v>100.60000000000001</v>
      </c>
      <c r="H82" s="25"/>
      <c r="I82" s="23">
        <f t="shared" si="4"/>
        <v>0</v>
      </c>
      <c r="J82" s="24" t="str">
        <f t="shared" si="5"/>
        <v xml:space="preserve"> </v>
      </c>
    </row>
    <row r="83" spans="1:10" x14ac:dyDescent="0.25">
      <c r="A83" s="1">
        <v>3681</v>
      </c>
      <c r="B83" s="6" t="s">
        <v>29</v>
      </c>
      <c r="C83" s="6" t="s">
        <v>17</v>
      </c>
      <c r="D83" s="2">
        <v>1</v>
      </c>
      <c r="E83" s="12">
        <v>75.600000000000009</v>
      </c>
      <c r="F83" s="11">
        <f t="shared" si="3"/>
        <v>75.600000000000009</v>
      </c>
      <c r="H83" s="25"/>
      <c r="I83" s="23">
        <f t="shared" ref="I83:I109" si="6">H83*D83</f>
        <v>0</v>
      </c>
      <c r="J83" s="24" t="str">
        <f t="shared" ref="J83:J109" si="7">IF(H83&gt;E83,"Error, import excedit"," ")</f>
        <v xml:space="preserve"> </v>
      </c>
    </row>
    <row r="84" spans="1:10" x14ac:dyDescent="0.25">
      <c r="A84" s="1">
        <v>3682</v>
      </c>
      <c r="B84" s="6" t="s">
        <v>30</v>
      </c>
      <c r="C84" s="6" t="s">
        <v>17</v>
      </c>
      <c r="D84" s="2">
        <v>1</v>
      </c>
      <c r="E84" s="12">
        <v>75.600000000000009</v>
      </c>
      <c r="F84" s="11">
        <f t="shared" si="3"/>
        <v>75.600000000000009</v>
      </c>
      <c r="H84" s="25"/>
      <c r="I84" s="23">
        <f t="shared" si="6"/>
        <v>0</v>
      </c>
      <c r="J84" s="24" t="str">
        <f t="shared" si="7"/>
        <v xml:space="preserve"> </v>
      </c>
    </row>
    <row r="85" spans="1:10" x14ac:dyDescent="0.25">
      <c r="A85" s="1">
        <v>3683</v>
      </c>
      <c r="B85" s="6" t="s">
        <v>60</v>
      </c>
      <c r="C85" s="6" t="s">
        <v>17</v>
      </c>
      <c r="D85" s="2">
        <v>1</v>
      </c>
      <c r="E85" s="12">
        <v>132.5</v>
      </c>
      <c r="F85" s="11">
        <f t="shared" si="3"/>
        <v>132.5</v>
      </c>
      <c r="H85" s="25"/>
      <c r="I85" s="23">
        <f t="shared" si="6"/>
        <v>0</v>
      </c>
      <c r="J85" s="24" t="str">
        <f t="shared" si="7"/>
        <v xml:space="preserve"> </v>
      </c>
    </row>
    <row r="86" spans="1:10" x14ac:dyDescent="0.25">
      <c r="A86" s="1">
        <v>3684</v>
      </c>
      <c r="B86" s="6" t="s">
        <v>68</v>
      </c>
      <c r="C86" s="6" t="s">
        <v>17</v>
      </c>
      <c r="D86" s="2">
        <v>1</v>
      </c>
      <c r="E86" s="12">
        <v>34.200000000000003</v>
      </c>
      <c r="F86" s="11">
        <f t="shared" si="3"/>
        <v>34.200000000000003</v>
      </c>
      <c r="H86" s="25"/>
      <c r="I86" s="23">
        <f t="shared" si="6"/>
        <v>0</v>
      </c>
      <c r="J86" s="24" t="str">
        <f t="shared" si="7"/>
        <v xml:space="preserve"> </v>
      </c>
    </row>
    <row r="87" spans="1:10" x14ac:dyDescent="0.25">
      <c r="A87" s="1">
        <v>3685</v>
      </c>
      <c r="B87" s="6" t="s">
        <v>67</v>
      </c>
      <c r="C87" s="6" t="s">
        <v>17</v>
      </c>
      <c r="D87" s="2">
        <v>1</v>
      </c>
      <c r="E87" s="12">
        <v>27.8</v>
      </c>
      <c r="F87" s="11">
        <f t="shared" si="3"/>
        <v>27.8</v>
      </c>
      <c r="H87" s="25"/>
      <c r="I87" s="23">
        <f t="shared" si="6"/>
        <v>0</v>
      </c>
      <c r="J87" s="24" t="str">
        <f t="shared" si="7"/>
        <v xml:space="preserve"> </v>
      </c>
    </row>
    <row r="88" spans="1:10" x14ac:dyDescent="0.25">
      <c r="A88" s="1">
        <v>3686</v>
      </c>
      <c r="B88" s="6" t="s">
        <v>63</v>
      </c>
      <c r="C88" s="6" t="s">
        <v>17</v>
      </c>
      <c r="D88" s="2">
        <v>1</v>
      </c>
      <c r="E88" s="12">
        <v>45.5</v>
      </c>
      <c r="F88" s="11">
        <f t="shared" si="3"/>
        <v>45.5</v>
      </c>
      <c r="H88" s="25"/>
      <c r="I88" s="23">
        <f t="shared" si="6"/>
        <v>0</v>
      </c>
      <c r="J88" s="24" t="str">
        <f t="shared" si="7"/>
        <v xml:space="preserve"> </v>
      </c>
    </row>
    <row r="89" spans="1:10" x14ac:dyDescent="0.25">
      <c r="A89" s="1">
        <v>3687</v>
      </c>
      <c r="B89" s="6" t="s">
        <v>66</v>
      </c>
      <c r="C89" s="6" t="s">
        <v>17</v>
      </c>
      <c r="D89" s="2">
        <v>1</v>
      </c>
      <c r="E89" s="12">
        <v>20.400000000000002</v>
      </c>
      <c r="F89" s="11">
        <f t="shared" si="3"/>
        <v>20.400000000000002</v>
      </c>
      <c r="H89" s="25"/>
      <c r="I89" s="23">
        <f t="shared" si="6"/>
        <v>0</v>
      </c>
      <c r="J89" s="24" t="str">
        <f t="shared" si="7"/>
        <v xml:space="preserve"> </v>
      </c>
    </row>
    <row r="90" spans="1:10" x14ac:dyDescent="0.25">
      <c r="A90" s="1">
        <v>3688</v>
      </c>
      <c r="B90" s="6" t="s">
        <v>59</v>
      </c>
      <c r="C90" s="6" t="s">
        <v>17</v>
      </c>
      <c r="D90" s="2">
        <v>1</v>
      </c>
      <c r="E90" s="12">
        <v>143.80000000000001</v>
      </c>
      <c r="F90" s="11">
        <f t="shared" si="3"/>
        <v>143.80000000000001</v>
      </c>
      <c r="H90" s="25"/>
      <c r="I90" s="23">
        <f t="shared" si="6"/>
        <v>0</v>
      </c>
      <c r="J90" s="24" t="str">
        <f t="shared" si="7"/>
        <v xml:space="preserve"> </v>
      </c>
    </row>
    <row r="91" spans="1:10" x14ac:dyDescent="0.25">
      <c r="A91" s="1">
        <v>3689</v>
      </c>
      <c r="B91" s="6" t="s">
        <v>210</v>
      </c>
      <c r="C91" s="6" t="s">
        <v>17</v>
      </c>
      <c r="D91" s="2">
        <v>1</v>
      </c>
      <c r="E91" s="12">
        <v>153.80000000000001</v>
      </c>
      <c r="F91" s="11">
        <f t="shared" si="3"/>
        <v>153.80000000000001</v>
      </c>
      <c r="H91" s="25"/>
      <c r="I91" s="23">
        <f t="shared" si="6"/>
        <v>0</v>
      </c>
      <c r="J91" s="24" t="str">
        <f t="shared" si="7"/>
        <v xml:space="preserve"> </v>
      </c>
    </row>
    <row r="92" spans="1:10" x14ac:dyDescent="0.25">
      <c r="A92" s="1">
        <v>3690</v>
      </c>
      <c r="B92" s="5" t="s">
        <v>233</v>
      </c>
      <c r="C92" s="1" t="s">
        <v>17</v>
      </c>
      <c r="D92" s="2">
        <v>1</v>
      </c>
      <c r="E92" s="12">
        <v>7.99</v>
      </c>
      <c r="F92" s="11">
        <f t="shared" si="3"/>
        <v>7.99</v>
      </c>
      <c r="H92" s="25"/>
      <c r="I92" s="23">
        <f t="shared" si="6"/>
        <v>0</v>
      </c>
      <c r="J92" s="24" t="str">
        <f t="shared" si="7"/>
        <v xml:space="preserve"> </v>
      </c>
    </row>
    <row r="93" spans="1:10" s="4" customFormat="1" x14ac:dyDescent="0.25">
      <c r="A93" s="1">
        <v>3691</v>
      </c>
      <c r="B93" s="3" t="s">
        <v>155</v>
      </c>
      <c r="C93" s="1" t="s">
        <v>17</v>
      </c>
      <c r="D93" s="2">
        <v>1</v>
      </c>
      <c r="E93" s="12">
        <v>14.4</v>
      </c>
      <c r="F93" s="11">
        <f t="shared" si="3"/>
        <v>14.4</v>
      </c>
      <c r="H93" s="25"/>
      <c r="I93" s="23">
        <f t="shared" si="6"/>
        <v>0</v>
      </c>
      <c r="J93" s="24" t="str">
        <f t="shared" si="7"/>
        <v xml:space="preserve"> </v>
      </c>
    </row>
    <row r="94" spans="1:10" s="4" customFormat="1" x14ac:dyDescent="0.25">
      <c r="A94" s="1">
        <v>3692</v>
      </c>
      <c r="B94" s="4" t="s">
        <v>38</v>
      </c>
      <c r="C94" s="4" t="s">
        <v>17</v>
      </c>
      <c r="D94" s="2">
        <v>1</v>
      </c>
      <c r="E94" s="12">
        <v>29.400000000000002</v>
      </c>
      <c r="F94" s="11">
        <f t="shared" si="3"/>
        <v>29.400000000000002</v>
      </c>
      <c r="H94" s="25"/>
      <c r="I94" s="23">
        <f t="shared" si="6"/>
        <v>0</v>
      </c>
      <c r="J94" s="24" t="str">
        <f t="shared" si="7"/>
        <v xml:space="preserve"> </v>
      </c>
    </row>
    <row r="95" spans="1:10" x14ac:dyDescent="0.25">
      <c r="A95" s="1">
        <v>3693</v>
      </c>
      <c r="B95" s="4" t="s">
        <v>39</v>
      </c>
      <c r="C95" s="4" t="s">
        <v>17</v>
      </c>
      <c r="D95" s="2">
        <v>1</v>
      </c>
      <c r="E95" s="12">
        <v>25</v>
      </c>
      <c r="F95" s="11">
        <f t="shared" si="3"/>
        <v>25</v>
      </c>
      <c r="H95" s="25"/>
      <c r="I95" s="23">
        <f t="shared" si="6"/>
        <v>0</v>
      </c>
      <c r="J95" s="24" t="str">
        <f t="shared" si="7"/>
        <v xml:space="preserve"> </v>
      </c>
    </row>
    <row r="96" spans="1:10" x14ac:dyDescent="0.25">
      <c r="A96" s="1">
        <v>3694</v>
      </c>
      <c r="B96" s="4" t="s">
        <v>37</v>
      </c>
      <c r="C96" s="4" t="s">
        <v>17</v>
      </c>
      <c r="D96" s="2">
        <v>1</v>
      </c>
      <c r="E96" s="12">
        <v>40</v>
      </c>
      <c r="F96" s="11">
        <f t="shared" si="3"/>
        <v>40</v>
      </c>
      <c r="H96" s="25"/>
      <c r="I96" s="23">
        <f t="shared" si="6"/>
        <v>0</v>
      </c>
      <c r="J96" s="24" t="str">
        <f t="shared" si="7"/>
        <v xml:space="preserve"> </v>
      </c>
    </row>
    <row r="97" spans="1:10" x14ac:dyDescent="0.25">
      <c r="A97" s="1">
        <v>3695</v>
      </c>
      <c r="B97" s="4" t="s">
        <v>34</v>
      </c>
      <c r="C97" s="4" t="s">
        <v>17</v>
      </c>
      <c r="D97" s="2">
        <v>1</v>
      </c>
      <c r="E97" s="12">
        <v>194.20000000000002</v>
      </c>
      <c r="F97" s="11">
        <f t="shared" si="3"/>
        <v>194.20000000000002</v>
      </c>
      <c r="H97" s="25"/>
      <c r="I97" s="23">
        <f t="shared" si="6"/>
        <v>0</v>
      </c>
      <c r="J97" s="24" t="str">
        <f t="shared" si="7"/>
        <v xml:space="preserve"> </v>
      </c>
    </row>
    <row r="98" spans="1:10" x14ac:dyDescent="0.25">
      <c r="A98" s="1">
        <v>3696</v>
      </c>
      <c r="B98" s="4" t="s">
        <v>35</v>
      </c>
      <c r="C98" s="4" t="s">
        <v>17</v>
      </c>
      <c r="D98" s="2">
        <v>1</v>
      </c>
      <c r="E98" s="12">
        <v>246.9</v>
      </c>
      <c r="F98" s="11">
        <f t="shared" si="3"/>
        <v>246.9</v>
      </c>
      <c r="H98" s="25"/>
      <c r="I98" s="23">
        <f t="shared" si="6"/>
        <v>0</v>
      </c>
      <c r="J98" s="24" t="str">
        <f t="shared" si="7"/>
        <v xml:space="preserve"> </v>
      </c>
    </row>
    <row r="99" spans="1:10" x14ac:dyDescent="0.25">
      <c r="A99" s="1">
        <v>3697</v>
      </c>
      <c r="B99" s="4" t="s">
        <v>36</v>
      </c>
      <c r="C99" s="4" t="s">
        <v>17</v>
      </c>
      <c r="D99" s="2">
        <v>1</v>
      </c>
      <c r="E99" s="12">
        <v>291.3</v>
      </c>
      <c r="F99" s="11">
        <f t="shared" si="3"/>
        <v>291.3</v>
      </c>
      <c r="H99" s="25"/>
      <c r="I99" s="23">
        <f t="shared" si="6"/>
        <v>0</v>
      </c>
      <c r="J99" s="24" t="str">
        <f t="shared" si="7"/>
        <v xml:space="preserve"> </v>
      </c>
    </row>
    <row r="100" spans="1:10" x14ac:dyDescent="0.25">
      <c r="A100" s="1">
        <v>3698</v>
      </c>
      <c r="B100" s="6" t="s">
        <v>40</v>
      </c>
      <c r="C100" s="6" t="s">
        <v>17</v>
      </c>
      <c r="D100" s="2">
        <v>1</v>
      </c>
      <c r="E100" s="12">
        <v>33.1</v>
      </c>
      <c r="F100" s="11">
        <f t="shared" si="3"/>
        <v>33.1</v>
      </c>
      <c r="H100" s="25"/>
      <c r="I100" s="23">
        <f t="shared" si="6"/>
        <v>0</v>
      </c>
      <c r="J100" s="24" t="str">
        <f t="shared" si="7"/>
        <v xml:space="preserve"> </v>
      </c>
    </row>
    <row r="101" spans="1:10" x14ac:dyDescent="0.25">
      <c r="A101" s="1">
        <v>3699</v>
      </c>
      <c r="B101" s="6" t="s">
        <v>43</v>
      </c>
      <c r="C101" s="6" t="s">
        <v>17</v>
      </c>
      <c r="D101" s="2">
        <v>1</v>
      </c>
      <c r="E101" s="12">
        <v>45.5</v>
      </c>
      <c r="F101" s="11">
        <f t="shared" si="3"/>
        <v>45.5</v>
      </c>
      <c r="H101" s="25"/>
      <c r="I101" s="23">
        <f t="shared" si="6"/>
        <v>0</v>
      </c>
      <c r="J101" s="24" t="str">
        <f t="shared" si="7"/>
        <v xml:space="preserve"> </v>
      </c>
    </row>
    <row r="102" spans="1:10" x14ac:dyDescent="0.25">
      <c r="A102" s="1">
        <v>3700</v>
      </c>
      <c r="B102" s="6" t="s">
        <v>47</v>
      </c>
      <c r="C102" s="6" t="s">
        <v>17</v>
      </c>
      <c r="D102" s="2">
        <v>1</v>
      </c>
      <c r="E102" s="12">
        <v>54.800000000000004</v>
      </c>
      <c r="F102" s="11">
        <f t="shared" si="3"/>
        <v>54.800000000000004</v>
      </c>
      <c r="H102" s="25"/>
      <c r="I102" s="23">
        <f t="shared" si="6"/>
        <v>0</v>
      </c>
      <c r="J102" s="24" t="str">
        <f t="shared" si="7"/>
        <v xml:space="preserve"> </v>
      </c>
    </row>
    <row r="103" spans="1:10" x14ac:dyDescent="0.25">
      <c r="A103" s="1">
        <v>3701</v>
      </c>
      <c r="B103" s="6" t="s">
        <v>48</v>
      </c>
      <c r="C103" s="6" t="s">
        <v>17</v>
      </c>
      <c r="D103" s="2">
        <v>1</v>
      </c>
      <c r="E103" s="12">
        <v>58.900000000000006</v>
      </c>
      <c r="F103" s="11">
        <f t="shared" si="3"/>
        <v>58.900000000000006</v>
      </c>
      <c r="H103" s="25"/>
      <c r="I103" s="23">
        <f t="shared" si="6"/>
        <v>0</v>
      </c>
      <c r="J103" s="24" t="str">
        <f t="shared" si="7"/>
        <v xml:space="preserve"> </v>
      </c>
    </row>
    <row r="104" spans="1:10" x14ac:dyDescent="0.25">
      <c r="A104" s="1">
        <v>3702</v>
      </c>
      <c r="B104" s="6" t="s">
        <v>49</v>
      </c>
      <c r="C104" s="6" t="s">
        <v>17</v>
      </c>
      <c r="D104" s="2">
        <v>1</v>
      </c>
      <c r="E104" s="12">
        <v>63</v>
      </c>
      <c r="F104" s="11">
        <f t="shared" si="3"/>
        <v>63</v>
      </c>
      <c r="H104" s="25"/>
      <c r="I104" s="23">
        <f t="shared" si="6"/>
        <v>0</v>
      </c>
      <c r="J104" s="24" t="str">
        <f t="shared" si="7"/>
        <v xml:space="preserve"> </v>
      </c>
    </row>
    <row r="105" spans="1:10" x14ac:dyDescent="0.25">
      <c r="A105" s="1">
        <v>3703</v>
      </c>
      <c r="B105" s="6" t="s">
        <v>42</v>
      </c>
      <c r="C105" s="6" t="s">
        <v>17</v>
      </c>
      <c r="D105" s="2">
        <v>1</v>
      </c>
      <c r="E105" s="12">
        <v>33.1</v>
      </c>
      <c r="F105" s="11">
        <f t="shared" si="3"/>
        <v>33.1</v>
      </c>
      <c r="H105" s="25"/>
      <c r="I105" s="23">
        <f t="shared" si="6"/>
        <v>0</v>
      </c>
      <c r="J105" s="24" t="str">
        <f t="shared" si="7"/>
        <v xml:space="preserve"> </v>
      </c>
    </row>
    <row r="106" spans="1:10" x14ac:dyDescent="0.25">
      <c r="A106" s="1">
        <v>3704</v>
      </c>
      <c r="B106" s="6" t="s">
        <v>44</v>
      </c>
      <c r="C106" s="6" t="s">
        <v>17</v>
      </c>
      <c r="D106" s="2">
        <v>1</v>
      </c>
      <c r="E106" s="12">
        <v>81.600000000000009</v>
      </c>
      <c r="F106" s="11">
        <f t="shared" si="3"/>
        <v>81.600000000000009</v>
      </c>
      <c r="H106" s="25"/>
      <c r="I106" s="23">
        <f t="shared" si="6"/>
        <v>0</v>
      </c>
      <c r="J106" s="24" t="str">
        <f t="shared" si="7"/>
        <v xml:space="preserve"> </v>
      </c>
    </row>
    <row r="107" spans="1:10" x14ac:dyDescent="0.25">
      <c r="A107" s="1">
        <v>3705</v>
      </c>
      <c r="B107" s="6" t="s">
        <v>41</v>
      </c>
      <c r="C107" s="6" t="s">
        <v>17</v>
      </c>
      <c r="D107" s="2">
        <v>1</v>
      </c>
      <c r="E107" s="12">
        <v>38.200000000000003</v>
      </c>
      <c r="F107" s="11">
        <f t="shared" ref="F107:F170" si="8">D107*E107</f>
        <v>38.200000000000003</v>
      </c>
      <c r="H107" s="25"/>
      <c r="I107" s="23">
        <f t="shared" si="6"/>
        <v>0</v>
      </c>
      <c r="J107" s="24" t="str">
        <f t="shared" si="7"/>
        <v xml:space="preserve"> </v>
      </c>
    </row>
    <row r="108" spans="1:10" x14ac:dyDescent="0.25">
      <c r="A108" s="1">
        <v>3706</v>
      </c>
      <c r="B108" s="6" t="s">
        <v>45</v>
      </c>
      <c r="C108" s="6" t="s">
        <v>17</v>
      </c>
      <c r="D108" s="2">
        <v>1</v>
      </c>
      <c r="E108" s="12">
        <v>66.100000000000009</v>
      </c>
      <c r="F108" s="11">
        <f t="shared" si="8"/>
        <v>66.100000000000009</v>
      </c>
      <c r="H108" s="25"/>
      <c r="I108" s="23">
        <f t="shared" si="6"/>
        <v>0</v>
      </c>
      <c r="J108" s="24" t="str">
        <f t="shared" si="7"/>
        <v xml:space="preserve"> </v>
      </c>
    </row>
    <row r="109" spans="1:10" x14ac:dyDescent="0.25">
      <c r="A109" s="1">
        <v>3707</v>
      </c>
      <c r="B109" s="6" t="s">
        <v>46</v>
      </c>
      <c r="C109" s="6" t="s">
        <v>17</v>
      </c>
      <c r="D109" s="2">
        <v>1</v>
      </c>
      <c r="E109" s="12">
        <v>69.2</v>
      </c>
      <c r="F109" s="11">
        <f t="shared" si="8"/>
        <v>69.2</v>
      </c>
      <c r="H109" s="25"/>
      <c r="I109" s="23">
        <f t="shared" si="6"/>
        <v>0</v>
      </c>
      <c r="J109" s="24" t="str">
        <f t="shared" si="7"/>
        <v xml:space="preserve"> </v>
      </c>
    </row>
    <row r="110" spans="1:10" ht="13" x14ac:dyDescent="0.25">
      <c r="B110" s="18" t="s">
        <v>247</v>
      </c>
      <c r="D110" s="2"/>
      <c r="E110" s="12"/>
      <c r="F110" s="11">
        <f t="shared" si="8"/>
        <v>0</v>
      </c>
      <c r="H110" s="28"/>
      <c r="I110" s="28"/>
      <c r="J110" s="33"/>
    </row>
    <row r="111" spans="1:10" x14ac:dyDescent="0.25">
      <c r="A111" s="6">
        <v>3708</v>
      </c>
      <c r="B111" s="6" t="s">
        <v>58</v>
      </c>
      <c r="C111" s="6" t="s">
        <v>17</v>
      </c>
      <c r="D111" s="2">
        <v>1</v>
      </c>
      <c r="E111" s="12">
        <v>132.6</v>
      </c>
      <c r="F111" s="11">
        <f t="shared" si="8"/>
        <v>132.6</v>
      </c>
      <c r="H111" s="25"/>
      <c r="I111" s="23">
        <f t="shared" ref="I111:I131" si="9">H111*D111</f>
        <v>0</v>
      </c>
      <c r="J111" s="24" t="str">
        <f t="shared" ref="J111:J131" si="10">IF(H111&gt;E111,"Error, import excedit"," ")</f>
        <v xml:space="preserve"> </v>
      </c>
    </row>
    <row r="112" spans="1:10" x14ac:dyDescent="0.25">
      <c r="A112" s="6">
        <v>3709</v>
      </c>
      <c r="B112" s="6" t="s">
        <v>33</v>
      </c>
      <c r="C112" s="6" t="s">
        <v>17</v>
      </c>
      <c r="D112" s="2">
        <v>1</v>
      </c>
      <c r="E112" s="12">
        <v>58.800000000000004</v>
      </c>
      <c r="F112" s="11">
        <f t="shared" si="8"/>
        <v>58.800000000000004</v>
      </c>
      <c r="H112" s="25"/>
      <c r="I112" s="23">
        <f t="shared" si="9"/>
        <v>0</v>
      </c>
      <c r="J112" s="24" t="str">
        <f t="shared" si="10"/>
        <v xml:space="preserve"> </v>
      </c>
    </row>
    <row r="113" spans="1:10" x14ac:dyDescent="0.25">
      <c r="A113" s="6">
        <v>3710</v>
      </c>
      <c r="B113" s="6" t="s">
        <v>203</v>
      </c>
      <c r="C113" s="6" t="s">
        <v>17</v>
      </c>
      <c r="D113" s="2">
        <v>1</v>
      </c>
      <c r="E113" s="12">
        <v>19.900000000000002</v>
      </c>
      <c r="F113" s="11">
        <f t="shared" si="8"/>
        <v>19.900000000000002</v>
      </c>
      <c r="H113" s="25"/>
      <c r="I113" s="23">
        <f t="shared" si="9"/>
        <v>0</v>
      </c>
      <c r="J113" s="24" t="str">
        <f t="shared" si="10"/>
        <v xml:space="preserve"> </v>
      </c>
    </row>
    <row r="114" spans="1:10" x14ac:dyDescent="0.25">
      <c r="A114" s="6">
        <v>3711</v>
      </c>
      <c r="B114" s="6" t="s">
        <v>202</v>
      </c>
      <c r="C114" s="6" t="s">
        <v>17</v>
      </c>
      <c r="D114" s="2">
        <v>1</v>
      </c>
      <c r="E114" s="12">
        <v>26.3</v>
      </c>
      <c r="F114" s="11">
        <f t="shared" si="8"/>
        <v>26.3</v>
      </c>
      <c r="H114" s="25"/>
      <c r="I114" s="23">
        <f t="shared" si="9"/>
        <v>0</v>
      </c>
      <c r="J114" s="24" t="str">
        <f t="shared" si="10"/>
        <v xml:space="preserve"> </v>
      </c>
    </row>
    <row r="115" spans="1:10" x14ac:dyDescent="0.25">
      <c r="A115" s="6">
        <v>3712</v>
      </c>
      <c r="B115" s="6" t="s">
        <v>129</v>
      </c>
      <c r="C115" s="6" t="s">
        <v>17</v>
      </c>
      <c r="D115" s="2">
        <v>1</v>
      </c>
      <c r="E115" s="12">
        <v>37.700000000000003</v>
      </c>
      <c r="F115" s="11">
        <f t="shared" si="8"/>
        <v>37.700000000000003</v>
      </c>
      <c r="H115" s="25"/>
      <c r="I115" s="23">
        <f t="shared" si="9"/>
        <v>0</v>
      </c>
      <c r="J115" s="24" t="str">
        <f t="shared" si="10"/>
        <v xml:space="preserve"> </v>
      </c>
    </row>
    <row r="116" spans="1:10" x14ac:dyDescent="0.25">
      <c r="A116" s="6">
        <v>3713</v>
      </c>
      <c r="B116" s="6" t="s">
        <v>128</v>
      </c>
      <c r="C116" s="6" t="s">
        <v>17</v>
      </c>
      <c r="D116" s="2">
        <v>1</v>
      </c>
      <c r="E116" s="12">
        <v>5.1000000000000005</v>
      </c>
      <c r="F116" s="11">
        <f t="shared" si="8"/>
        <v>5.1000000000000005</v>
      </c>
      <c r="H116" s="25"/>
      <c r="I116" s="23">
        <f t="shared" si="9"/>
        <v>0</v>
      </c>
      <c r="J116" s="24" t="str">
        <f t="shared" si="10"/>
        <v xml:space="preserve"> </v>
      </c>
    </row>
    <row r="117" spans="1:10" x14ac:dyDescent="0.25">
      <c r="A117" s="6">
        <v>3714</v>
      </c>
      <c r="B117" s="6" t="s">
        <v>130</v>
      </c>
      <c r="C117" s="6" t="s">
        <v>17</v>
      </c>
      <c r="D117" s="2">
        <v>1</v>
      </c>
      <c r="E117" s="12">
        <v>21.3</v>
      </c>
      <c r="F117" s="11">
        <f t="shared" si="8"/>
        <v>21.3</v>
      </c>
      <c r="H117" s="25"/>
      <c r="I117" s="23">
        <f t="shared" si="9"/>
        <v>0</v>
      </c>
      <c r="J117" s="24" t="str">
        <f t="shared" si="10"/>
        <v xml:space="preserve"> </v>
      </c>
    </row>
    <row r="118" spans="1:10" x14ac:dyDescent="0.25">
      <c r="A118" s="6">
        <v>3715</v>
      </c>
      <c r="B118" s="6" t="s">
        <v>139</v>
      </c>
      <c r="C118" s="6" t="s">
        <v>17</v>
      </c>
      <c r="D118" s="2">
        <v>1</v>
      </c>
      <c r="E118" s="12">
        <v>81.400000000000006</v>
      </c>
      <c r="F118" s="11">
        <f t="shared" si="8"/>
        <v>81.400000000000006</v>
      </c>
      <c r="H118" s="25"/>
      <c r="I118" s="23">
        <f t="shared" si="9"/>
        <v>0</v>
      </c>
      <c r="J118" s="24" t="str">
        <f t="shared" si="10"/>
        <v xml:space="preserve"> </v>
      </c>
    </row>
    <row r="119" spans="1:10" x14ac:dyDescent="0.25">
      <c r="A119" s="6">
        <v>3716</v>
      </c>
      <c r="B119" s="6" t="s">
        <v>65</v>
      </c>
      <c r="C119" s="6" t="s">
        <v>17</v>
      </c>
      <c r="D119" s="2">
        <v>1</v>
      </c>
      <c r="E119" s="12">
        <v>49.2</v>
      </c>
      <c r="F119" s="11">
        <f t="shared" si="8"/>
        <v>49.2</v>
      </c>
      <c r="H119" s="25"/>
      <c r="I119" s="23">
        <f t="shared" si="9"/>
        <v>0</v>
      </c>
      <c r="J119" s="24" t="str">
        <f t="shared" si="10"/>
        <v xml:space="preserve"> </v>
      </c>
    </row>
    <row r="120" spans="1:10" x14ac:dyDescent="0.25">
      <c r="A120" s="6">
        <v>3717</v>
      </c>
      <c r="B120" s="6" t="s">
        <v>126</v>
      </c>
      <c r="C120" s="6" t="s">
        <v>17</v>
      </c>
      <c r="D120" s="2">
        <v>1</v>
      </c>
      <c r="E120" s="12">
        <v>79.100000000000009</v>
      </c>
      <c r="F120" s="11">
        <f t="shared" si="8"/>
        <v>79.100000000000009</v>
      </c>
      <c r="H120" s="25"/>
      <c r="I120" s="23">
        <f t="shared" si="9"/>
        <v>0</v>
      </c>
      <c r="J120" s="24" t="str">
        <f t="shared" si="10"/>
        <v xml:space="preserve"> </v>
      </c>
    </row>
    <row r="121" spans="1:10" x14ac:dyDescent="0.25">
      <c r="A121" s="6">
        <v>3718</v>
      </c>
      <c r="B121" s="13" t="s">
        <v>175</v>
      </c>
      <c r="C121" s="1" t="s">
        <v>17</v>
      </c>
      <c r="D121" s="2">
        <v>1</v>
      </c>
      <c r="E121" s="12">
        <v>2.9</v>
      </c>
      <c r="F121" s="11">
        <f t="shared" si="8"/>
        <v>2.9</v>
      </c>
      <c r="H121" s="25"/>
      <c r="I121" s="23">
        <f t="shared" si="9"/>
        <v>0</v>
      </c>
      <c r="J121" s="24" t="str">
        <f t="shared" si="10"/>
        <v xml:space="preserve"> </v>
      </c>
    </row>
    <row r="122" spans="1:10" x14ac:dyDescent="0.25">
      <c r="A122" s="6">
        <v>3719</v>
      </c>
      <c r="B122" s="6" t="s">
        <v>140</v>
      </c>
      <c r="C122" s="6" t="s">
        <v>17</v>
      </c>
      <c r="D122" s="2">
        <v>1</v>
      </c>
      <c r="E122" s="12">
        <v>22.900000000000002</v>
      </c>
      <c r="F122" s="11">
        <f t="shared" si="8"/>
        <v>22.900000000000002</v>
      </c>
      <c r="H122" s="25"/>
      <c r="I122" s="23">
        <f t="shared" si="9"/>
        <v>0</v>
      </c>
      <c r="J122" s="24" t="str">
        <f t="shared" si="10"/>
        <v xml:space="preserve"> </v>
      </c>
    </row>
    <row r="123" spans="1:10" x14ac:dyDescent="0.25">
      <c r="A123" s="6">
        <v>3720</v>
      </c>
      <c r="B123" s="6" t="s">
        <v>114</v>
      </c>
      <c r="C123" s="6" t="s">
        <v>17</v>
      </c>
      <c r="D123" s="2">
        <v>1</v>
      </c>
      <c r="E123" s="12">
        <v>100.4</v>
      </c>
      <c r="F123" s="11">
        <f t="shared" si="8"/>
        <v>100.4</v>
      </c>
      <c r="H123" s="25"/>
      <c r="I123" s="23">
        <f t="shared" si="9"/>
        <v>0</v>
      </c>
      <c r="J123" s="24" t="str">
        <f t="shared" si="10"/>
        <v xml:space="preserve"> </v>
      </c>
    </row>
    <row r="124" spans="1:10" x14ac:dyDescent="0.25">
      <c r="A124" s="6">
        <v>3721</v>
      </c>
      <c r="B124" s="6" t="s">
        <v>115</v>
      </c>
      <c r="C124" s="6" t="s">
        <v>17</v>
      </c>
      <c r="D124" s="2">
        <v>1</v>
      </c>
      <c r="E124" s="12">
        <v>64.600000000000009</v>
      </c>
      <c r="F124" s="11">
        <f t="shared" si="8"/>
        <v>64.600000000000009</v>
      </c>
      <c r="H124" s="25"/>
      <c r="I124" s="23">
        <f t="shared" si="9"/>
        <v>0</v>
      </c>
      <c r="J124" s="24" t="str">
        <f t="shared" si="10"/>
        <v xml:space="preserve"> </v>
      </c>
    </row>
    <row r="125" spans="1:10" x14ac:dyDescent="0.25">
      <c r="A125" s="6">
        <v>3722</v>
      </c>
      <c r="B125" s="6" t="s">
        <v>111</v>
      </c>
      <c r="C125" s="6" t="s">
        <v>17</v>
      </c>
      <c r="D125" s="2">
        <v>1</v>
      </c>
      <c r="E125" s="12">
        <v>83.100000000000009</v>
      </c>
      <c r="F125" s="11">
        <f t="shared" si="8"/>
        <v>83.100000000000009</v>
      </c>
      <c r="H125" s="25"/>
      <c r="I125" s="23">
        <f t="shared" si="9"/>
        <v>0</v>
      </c>
      <c r="J125" s="24" t="str">
        <f t="shared" si="10"/>
        <v xml:space="preserve"> </v>
      </c>
    </row>
    <row r="126" spans="1:10" x14ac:dyDescent="0.25">
      <c r="A126" s="6">
        <v>3723</v>
      </c>
      <c r="B126" s="6" t="s">
        <v>112</v>
      </c>
      <c r="C126" s="6" t="s">
        <v>17</v>
      </c>
      <c r="D126" s="2">
        <v>1</v>
      </c>
      <c r="E126" s="12">
        <v>73.8</v>
      </c>
      <c r="F126" s="11">
        <f t="shared" si="8"/>
        <v>73.8</v>
      </c>
      <c r="H126" s="25"/>
      <c r="I126" s="23">
        <f t="shared" si="9"/>
        <v>0</v>
      </c>
      <c r="J126" s="24" t="str">
        <f t="shared" si="10"/>
        <v xml:space="preserve"> </v>
      </c>
    </row>
    <row r="127" spans="1:10" x14ac:dyDescent="0.25">
      <c r="A127" s="6">
        <v>3724</v>
      </c>
      <c r="B127" s="6" t="s">
        <v>113</v>
      </c>
      <c r="C127" s="6" t="s">
        <v>17</v>
      </c>
      <c r="D127" s="2">
        <v>1</v>
      </c>
      <c r="E127" s="12">
        <v>73.8</v>
      </c>
      <c r="F127" s="11">
        <f t="shared" si="8"/>
        <v>73.8</v>
      </c>
      <c r="H127" s="25"/>
      <c r="I127" s="23">
        <f t="shared" si="9"/>
        <v>0</v>
      </c>
      <c r="J127" s="24" t="str">
        <f t="shared" si="10"/>
        <v xml:space="preserve"> </v>
      </c>
    </row>
    <row r="128" spans="1:10" x14ac:dyDescent="0.25">
      <c r="A128" s="6">
        <v>3725</v>
      </c>
      <c r="B128" s="13" t="s">
        <v>176</v>
      </c>
      <c r="C128" s="1" t="s">
        <v>17</v>
      </c>
      <c r="D128" s="2">
        <v>1</v>
      </c>
      <c r="E128" s="12">
        <v>4.7</v>
      </c>
      <c r="F128" s="11">
        <f t="shared" si="8"/>
        <v>4.7</v>
      </c>
      <c r="H128" s="25"/>
      <c r="I128" s="23">
        <f t="shared" si="9"/>
        <v>0</v>
      </c>
      <c r="J128" s="24" t="str">
        <f t="shared" si="10"/>
        <v xml:space="preserve"> </v>
      </c>
    </row>
    <row r="129" spans="1:10" x14ac:dyDescent="0.25">
      <c r="A129" s="6">
        <v>3726</v>
      </c>
      <c r="B129" s="6" t="s">
        <v>104</v>
      </c>
      <c r="C129" s="6" t="s">
        <v>17</v>
      </c>
      <c r="D129" s="2">
        <v>1</v>
      </c>
      <c r="E129" s="12">
        <v>173.8</v>
      </c>
      <c r="F129" s="11">
        <f t="shared" si="8"/>
        <v>173.8</v>
      </c>
      <c r="H129" s="25"/>
      <c r="I129" s="23">
        <f t="shared" si="9"/>
        <v>0</v>
      </c>
      <c r="J129" s="24" t="str">
        <f t="shared" si="10"/>
        <v xml:space="preserve"> </v>
      </c>
    </row>
    <row r="130" spans="1:10" x14ac:dyDescent="0.25">
      <c r="A130" s="6">
        <v>3727</v>
      </c>
      <c r="B130" s="6" t="s">
        <v>103</v>
      </c>
      <c r="C130" s="6" t="s">
        <v>17</v>
      </c>
      <c r="D130" s="2">
        <v>1</v>
      </c>
      <c r="E130" s="12">
        <v>173.8</v>
      </c>
      <c r="F130" s="11">
        <f t="shared" si="8"/>
        <v>173.8</v>
      </c>
      <c r="H130" s="25"/>
      <c r="I130" s="23">
        <f t="shared" si="9"/>
        <v>0</v>
      </c>
      <c r="J130" s="24" t="str">
        <f t="shared" si="10"/>
        <v xml:space="preserve"> </v>
      </c>
    </row>
    <row r="131" spans="1:10" x14ac:dyDescent="0.25">
      <c r="A131" s="6">
        <v>3728</v>
      </c>
      <c r="B131" s="6" t="s">
        <v>102</v>
      </c>
      <c r="C131" s="6" t="s">
        <v>17</v>
      </c>
      <c r="D131" s="2">
        <v>1</v>
      </c>
      <c r="E131" s="12">
        <v>173.8</v>
      </c>
      <c r="F131" s="11">
        <f t="shared" si="8"/>
        <v>173.8</v>
      </c>
      <c r="H131" s="25"/>
      <c r="I131" s="23">
        <f t="shared" si="9"/>
        <v>0</v>
      </c>
      <c r="J131" s="24" t="str">
        <f t="shared" si="10"/>
        <v xml:space="preserve"> </v>
      </c>
    </row>
    <row r="132" spans="1:10" ht="13" x14ac:dyDescent="0.25">
      <c r="B132" s="18" t="s">
        <v>6</v>
      </c>
      <c r="D132" s="2"/>
      <c r="E132" s="12"/>
      <c r="F132" s="11">
        <f t="shared" si="8"/>
        <v>0</v>
      </c>
      <c r="H132" s="28"/>
      <c r="I132" s="28"/>
      <c r="J132" s="33"/>
    </row>
    <row r="133" spans="1:10" x14ac:dyDescent="0.25">
      <c r="A133" s="6">
        <v>3729</v>
      </c>
      <c r="B133" s="6" t="s">
        <v>79</v>
      </c>
      <c r="C133" s="6" t="s">
        <v>17</v>
      </c>
      <c r="D133" s="2">
        <v>1</v>
      </c>
      <c r="E133" s="12">
        <v>44.800000000000004</v>
      </c>
      <c r="F133" s="11">
        <f t="shared" si="8"/>
        <v>44.800000000000004</v>
      </c>
      <c r="H133" s="25"/>
      <c r="I133" s="23">
        <f t="shared" ref="I133:I168" si="11">H133*D133</f>
        <v>0</v>
      </c>
      <c r="J133" s="24" t="str">
        <f t="shared" ref="J133:J168" si="12">IF(H133&gt;E133,"Error, import excedit"," ")</f>
        <v xml:space="preserve"> </v>
      </c>
    </row>
    <row r="134" spans="1:10" x14ac:dyDescent="0.25">
      <c r="A134" s="6">
        <v>3730</v>
      </c>
      <c r="B134" s="6" t="s">
        <v>73</v>
      </c>
      <c r="C134" s="6" t="s">
        <v>17</v>
      </c>
      <c r="D134" s="2">
        <v>1</v>
      </c>
      <c r="E134" s="12">
        <v>30.3</v>
      </c>
      <c r="F134" s="11">
        <f t="shared" si="8"/>
        <v>30.3</v>
      </c>
      <c r="H134" s="25"/>
      <c r="I134" s="23">
        <f t="shared" si="11"/>
        <v>0</v>
      </c>
      <c r="J134" s="24" t="str">
        <f t="shared" si="12"/>
        <v xml:space="preserve"> </v>
      </c>
    </row>
    <row r="135" spans="1:10" x14ac:dyDescent="0.25">
      <c r="A135" s="6">
        <v>3731</v>
      </c>
      <c r="B135" s="6" t="s">
        <v>82</v>
      </c>
      <c r="C135" s="6" t="s">
        <v>17</v>
      </c>
      <c r="D135" s="2">
        <v>1</v>
      </c>
      <c r="E135" s="12">
        <v>34.700000000000003</v>
      </c>
      <c r="F135" s="11">
        <f t="shared" si="8"/>
        <v>34.700000000000003</v>
      </c>
      <c r="H135" s="25"/>
      <c r="I135" s="23">
        <f t="shared" si="11"/>
        <v>0</v>
      </c>
      <c r="J135" s="24" t="str">
        <f t="shared" si="12"/>
        <v xml:space="preserve"> </v>
      </c>
    </row>
    <row r="136" spans="1:10" x14ac:dyDescent="0.25">
      <c r="A136" s="6">
        <v>3732</v>
      </c>
      <c r="B136" s="6" t="s">
        <v>72</v>
      </c>
      <c r="C136" s="6" t="s">
        <v>17</v>
      </c>
      <c r="D136" s="2">
        <v>1</v>
      </c>
      <c r="E136" s="12">
        <v>27.400000000000002</v>
      </c>
      <c r="F136" s="11">
        <f t="shared" si="8"/>
        <v>27.400000000000002</v>
      </c>
      <c r="H136" s="25"/>
      <c r="I136" s="23">
        <f t="shared" si="11"/>
        <v>0</v>
      </c>
      <c r="J136" s="24" t="str">
        <f t="shared" si="12"/>
        <v xml:space="preserve"> </v>
      </c>
    </row>
    <row r="137" spans="1:10" s="4" customFormat="1" x14ac:dyDescent="0.25">
      <c r="A137" s="6">
        <v>3733</v>
      </c>
      <c r="B137" s="6" t="s">
        <v>75</v>
      </c>
      <c r="C137" s="6" t="s">
        <v>17</v>
      </c>
      <c r="D137" s="2">
        <v>1</v>
      </c>
      <c r="E137" s="12">
        <v>35.300000000000004</v>
      </c>
      <c r="F137" s="11">
        <f t="shared" si="8"/>
        <v>35.300000000000004</v>
      </c>
      <c r="H137" s="25"/>
      <c r="I137" s="23">
        <f t="shared" si="11"/>
        <v>0</v>
      </c>
      <c r="J137" s="24" t="str">
        <f t="shared" si="12"/>
        <v xml:space="preserve"> </v>
      </c>
    </row>
    <row r="138" spans="1:10" x14ac:dyDescent="0.25">
      <c r="A138" s="6">
        <v>3734</v>
      </c>
      <c r="B138" s="6" t="s">
        <v>78</v>
      </c>
      <c r="C138" s="6" t="s">
        <v>17</v>
      </c>
      <c r="D138" s="2">
        <v>1</v>
      </c>
      <c r="E138" s="12">
        <v>39.800000000000004</v>
      </c>
      <c r="F138" s="11">
        <f t="shared" si="8"/>
        <v>39.800000000000004</v>
      </c>
      <c r="H138" s="25"/>
      <c r="I138" s="23">
        <f t="shared" si="11"/>
        <v>0</v>
      </c>
      <c r="J138" s="24" t="str">
        <f t="shared" si="12"/>
        <v xml:space="preserve"> </v>
      </c>
    </row>
    <row r="139" spans="1:10" x14ac:dyDescent="0.25">
      <c r="A139" s="6">
        <v>3735</v>
      </c>
      <c r="B139" s="6" t="s">
        <v>76</v>
      </c>
      <c r="C139" s="6" t="s">
        <v>17</v>
      </c>
      <c r="D139" s="2">
        <v>1</v>
      </c>
      <c r="E139" s="12">
        <v>42.6</v>
      </c>
      <c r="F139" s="11">
        <f t="shared" si="8"/>
        <v>42.6</v>
      </c>
      <c r="H139" s="25"/>
      <c r="I139" s="23">
        <f t="shared" si="11"/>
        <v>0</v>
      </c>
      <c r="J139" s="24" t="str">
        <f t="shared" si="12"/>
        <v xml:space="preserve"> </v>
      </c>
    </row>
    <row r="140" spans="1:10" x14ac:dyDescent="0.25">
      <c r="A140" s="6">
        <v>3736</v>
      </c>
      <c r="B140" s="6" t="s">
        <v>77</v>
      </c>
      <c r="C140" s="6" t="s">
        <v>17</v>
      </c>
      <c r="D140" s="2">
        <v>1</v>
      </c>
      <c r="E140" s="12">
        <v>52.300000000000004</v>
      </c>
      <c r="F140" s="11">
        <f t="shared" si="8"/>
        <v>52.300000000000004</v>
      </c>
      <c r="H140" s="25"/>
      <c r="I140" s="23">
        <f t="shared" si="11"/>
        <v>0</v>
      </c>
      <c r="J140" s="24" t="str">
        <f t="shared" si="12"/>
        <v xml:space="preserve"> </v>
      </c>
    </row>
    <row r="141" spans="1:10" x14ac:dyDescent="0.25">
      <c r="A141" s="6">
        <v>3737</v>
      </c>
      <c r="B141" s="6" t="s">
        <v>106</v>
      </c>
      <c r="C141" s="6" t="s">
        <v>17</v>
      </c>
      <c r="D141" s="2">
        <v>1</v>
      </c>
      <c r="E141" s="12">
        <v>81.800000000000011</v>
      </c>
      <c r="F141" s="11">
        <f t="shared" si="8"/>
        <v>81.800000000000011</v>
      </c>
      <c r="H141" s="25"/>
      <c r="I141" s="23">
        <f t="shared" si="11"/>
        <v>0</v>
      </c>
      <c r="J141" s="24" t="str">
        <f t="shared" si="12"/>
        <v xml:space="preserve"> </v>
      </c>
    </row>
    <row r="142" spans="1:10" x14ac:dyDescent="0.25">
      <c r="A142" s="6">
        <v>3738</v>
      </c>
      <c r="B142" s="6" t="s">
        <v>107</v>
      </c>
      <c r="C142" s="6" t="s">
        <v>17</v>
      </c>
      <c r="D142" s="2">
        <v>1</v>
      </c>
      <c r="E142" s="12">
        <v>79.400000000000006</v>
      </c>
      <c r="F142" s="11">
        <f t="shared" si="8"/>
        <v>79.400000000000006</v>
      </c>
      <c r="H142" s="25"/>
      <c r="I142" s="23">
        <f t="shared" si="11"/>
        <v>0</v>
      </c>
      <c r="J142" s="24" t="str">
        <f t="shared" si="12"/>
        <v xml:space="preserve"> </v>
      </c>
    </row>
    <row r="143" spans="1:10" x14ac:dyDescent="0.25">
      <c r="A143" s="6">
        <v>3739</v>
      </c>
      <c r="B143" s="6" t="s">
        <v>74</v>
      </c>
      <c r="C143" s="6" t="s">
        <v>17</v>
      </c>
      <c r="D143" s="2">
        <v>1</v>
      </c>
      <c r="E143" s="12">
        <v>37.1</v>
      </c>
      <c r="F143" s="11">
        <f t="shared" si="8"/>
        <v>37.1</v>
      </c>
      <c r="H143" s="25"/>
      <c r="I143" s="23">
        <f t="shared" si="11"/>
        <v>0</v>
      </c>
      <c r="J143" s="24" t="str">
        <f t="shared" si="12"/>
        <v xml:space="preserve"> </v>
      </c>
    </row>
    <row r="144" spans="1:10" s="4" customFormat="1" x14ac:dyDescent="0.25">
      <c r="A144" s="6">
        <v>3740</v>
      </c>
      <c r="B144" s="6" t="s">
        <v>81</v>
      </c>
      <c r="C144" s="6" t="s">
        <v>17</v>
      </c>
      <c r="D144" s="2">
        <v>1</v>
      </c>
      <c r="E144" s="12">
        <v>39.5</v>
      </c>
      <c r="F144" s="11">
        <f t="shared" si="8"/>
        <v>39.5</v>
      </c>
      <c r="H144" s="25"/>
      <c r="I144" s="23">
        <f t="shared" si="11"/>
        <v>0</v>
      </c>
      <c r="J144" s="24" t="str">
        <f t="shared" si="12"/>
        <v xml:space="preserve"> </v>
      </c>
    </row>
    <row r="145" spans="1:10" x14ac:dyDescent="0.25">
      <c r="A145" s="6">
        <v>3741</v>
      </c>
      <c r="B145" s="6" t="s">
        <v>83</v>
      </c>
      <c r="C145" s="6" t="s">
        <v>17</v>
      </c>
      <c r="D145" s="2">
        <v>1</v>
      </c>
      <c r="E145" s="12">
        <v>44.6</v>
      </c>
      <c r="F145" s="11">
        <f t="shared" si="8"/>
        <v>44.6</v>
      </c>
      <c r="H145" s="25"/>
      <c r="I145" s="23">
        <f t="shared" si="11"/>
        <v>0</v>
      </c>
      <c r="J145" s="24" t="str">
        <f t="shared" si="12"/>
        <v xml:space="preserve"> </v>
      </c>
    </row>
    <row r="146" spans="1:10" x14ac:dyDescent="0.25">
      <c r="A146" s="6">
        <v>3742</v>
      </c>
      <c r="B146" s="6" t="s">
        <v>80</v>
      </c>
      <c r="C146" s="6" t="s">
        <v>17</v>
      </c>
      <c r="D146" s="2">
        <v>1</v>
      </c>
      <c r="E146" s="12">
        <v>37.5</v>
      </c>
      <c r="F146" s="11">
        <f t="shared" si="8"/>
        <v>37.5</v>
      </c>
      <c r="H146" s="25"/>
      <c r="I146" s="23">
        <f t="shared" si="11"/>
        <v>0</v>
      </c>
      <c r="J146" s="24" t="str">
        <f t="shared" si="12"/>
        <v xml:space="preserve"> </v>
      </c>
    </row>
    <row r="147" spans="1:10" x14ac:dyDescent="0.25">
      <c r="A147" s="6">
        <v>3743</v>
      </c>
      <c r="B147" s="4" t="s">
        <v>94</v>
      </c>
      <c r="C147" s="4" t="s">
        <v>17</v>
      </c>
      <c r="D147" s="2">
        <v>1</v>
      </c>
      <c r="E147" s="12">
        <v>6.5</v>
      </c>
      <c r="F147" s="11">
        <f t="shared" si="8"/>
        <v>6.5</v>
      </c>
      <c r="H147" s="25"/>
      <c r="I147" s="23">
        <f t="shared" si="11"/>
        <v>0</v>
      </c>
      <c r="J147" s="24" t="str">
        <f t="shared" si="12"/>
        <v xml:space="preserve"> </v>
      </c>
    </row>
    <row r="148" spans="1:10" x14ac:dyDescent="0.25">
      <c r="A148" s="6">
        <v>3744</v>
      </c>
      <c r="B148" s="4" t="s">
        <v>95</v>
      </c>
      <c r="C148" s="4" t="s">
        <v>17</v>
      </c>
      <c r="D148" s="2">
        <v>1</v>
      </c>
      <c r="E148" s="12">
        <v>6.8000000000000007</v>
      </c>
      <c r="F148" s="11">
        <f t="shared" si="8"/>
        <v>6.8000000000000007</v>
      </c>
      <c r="H148" s="25"/>
      <c r="I148" s="23">
        <f t="shared" si="11"/>
        <v>0</v>
      </c>
      <c r="J148" s="24" t="str">
        <f t="shared" si="12"/>
        <v xml:space="preserve"> </v>
      </c>
    </row>
    <row r="149" spans="1:10" x14ac:dyDescent="0.25">
      <c r="A149" s="6">
        <v>3745</v>
      </c>
      <c r="B149" s="6" t="s">
        <v>96</v>
      </c>
      <c r="C149" s="6" t="s">
        <v>17</v>
      </c>
      <c r="D149" s="2">
        <v>1</v>
      </c>
      <c r="E149" s="12">
        <v>7.1000000000000005</v>
      </c>
      <c r="F149" s="11">
        <f t="shared" si="8"/>
        <v>7.1000000000000005</v>
      </c>
      <c r="H149" s="25"/>
      <c r="I149" s="23">
        <f t="shared" si="11"/>
        <v>0</v>
      </c>
      <c r="J149" s="24" t="str">
        <f t="shared" si="12"/>
        <v xml:space="preserve"> </v>
      </c>
    </row>
    <row r="150" spans="1:10" x14ac:dyDescent="0.25">
      <c r="A150" s="6">
        <v>3746</v>
      </c>
      <c r="B150" s="6" t="s">
        <v>97</v>
      </c>
      <c r="C150" s="6" t="s">
        <v>17</v>
      </c>
      <c r="D150" s="2">
        <v>1</v>
      </c>
      <c r="E150" s="12">
        <v>7.1000000000000005</v>
      </c>
      <c r="F150" s="11">
        <f t="shared" si="8"/>
        <v>7.1000000000000005</v>
      </c>
      <c r="H150" s="25"/>
      <c r="I150" s="23">
        <f t="shared" si="11"/>
        <v>0</v>
      </c>
      <c r="J150" s="24" t="str">
        <f t="shared" si="12"/>
        <v xml:space="preserve"> </v>
      </c>
    </row>
    <row r="151" spans="1:10" x14ac:dyDescent="0.25">
      <c r="A151" s="6">
        <v>3747</v>
      </c>
      <c r="B151" s="4" t="s">
        <v>92</v>
      </c>
      <c r="C151" s="4" t="s">
        <v>17</v>
      </c>
      <c r="D151" s="2">
        <v>1</v>
      </c>
      <c r="E151" s="12">
        <v>6.6000000000000005</v>
      </c>
      <c r="F151" s="11">
        <f t="shared" si="8"/>
        <v>6.6000000000000005</v>
      </c>
      <c r="H151" s="25"/>
      <c r="I151" s="23">
        <f t="shared" si="11"/>
        <v>0</v>
      </c>
      <c r="J151" s="24" t="str">
        <f t="shared" si="12"/>
        <v xml:space="preserve"> </v>
      </c>
    </row>
    <row r="152" spans="1:10" x14ac:dyDescent="0.25">
      <c r="A152" s="6">
        <v>3748</v>
      </c>
      <c r="B152" s="6" t="s">
        <v>101</v>
      </c>
      <c r="C152" s="6" t="s">
        <v>17</v>
      </c>
      <c r="D152" s="2">
        <v>1</v>
      </c>
      <c r="E152" s="12">
        <v>11.9</v>
      </c>
      <c r="F152" s="11">
        <f t="shared" si="8"/>
        <v>11.9</v>
      </c>
      <c r="H152" s="25"/>
      <c r="I152" s="23">
        <f t="shared" si="11"/>
        <v>0</v>
      </c>
      <c r="J152" s="24" t="str">
        <f t="shared" si="12"/>
        <v xml:space="preserve"> </v>
      </c>
    </row>
    <row r="153" spans="1:10" x14ac:dyDescent="0.25">
      <c r="A153" s="6">
        <v>3749</v>
      </c>
      <c r="B153" s="4" t="s">
        <v>91</v>
      </c>
      <c r="C153" s="4" t="s">
        <v>17</v>
      </c>
      <c r="D153" s="2">
        <v>1</v>
      </c>
      <c r="E153" s="12">
        <v>11.9</v>
      </c>
      <c r="F153" s="11">
        <f t="shared" si="8"/>
        <v>11.9</v>
      </c>
      <c r="H153" s="25"/>
      <c r="I153" s="23">
        <f t="shared" si="11"/>
        <v>0</v>
      </c>
      <c r="J153" s="24" t="str">
        <f t="shared" si="12"/>
        <v xml:space="preserve"> </v>
      </c>
    </row>
    <row r="154" spans="1:10" x14ac:dyDescent="0.25">
      <c r="A154" s="6">
        <v>3750</v>
      </c>
      <c r="B154" s="6" t="s">
        <v>90</v>
      </c>
      <c r="C154" s="6" t="s">
        <v>17</v>
      </c>
      <c r="D154" s="2">
        <v>1</v>
      </c>
      <c r="E154" s="12">
        <v>11.100000000000001</v>
      </c>
      <c r="F154" s="11">
        <f t="shared" si="8"/>
        <v>11.100000000000001</v>
      </c>
      <c r="H154" s="25"/>
      <c r="I154" s="23">
        <f t="shared" si="11"/>
        <v>0</v>
      </c>
      <c r="J154" s="24" t="str">
        <f t="shared" si="12"/>
        <v xml:space="preserve"> </v>
      </c>
    </row>
    <row r="155" spans="1:10" x14ac:dyDescent="0.25">
      <c r="A155" s="6">
        <v>3751</v>
      </c>
      <c r="B155" s="6" t="s">
        <v>100</v>
      </c>
      <c r="C155" s="6" t="s">
        <v>17</v>
      </c>
      <c r="D155" s="2">
        <v>1</v>
      </c>
      <c r="E155" s="12">
        <v>7.9</v>
      </c>
      <c r="F155" s="11">
        <f t="shared" si="8"/>
        <v>7.9</v>
      </c>
      <c r="H155" s="25"/>
      <c r="I155" s="23">
        <f t="shared" si="11"/>
        <v>0</v>
      </c>
      <c r="J155" s="24" t="str">
        <f t="shared" si="12"/>
        <v xml:space="preserve"> </v>
      </c>
    </row>
    <row r="156" spans="1:10" x14ac:dyDescent="0.25">
      <c r="A156" s="6">
        <v>3752</v>
      </c>
      <c r="B156" s="6" t="s">
        <v>98</v>
      </c>
      <c r="C156" s="6" t="s">
        <v>17</v>
      </c>
      <c r="D156" s="2">
        <v>1</v>
      </c>
      <c r="E156" s="12">
        <v>7.2</v>
      </c>
      <c r="F156" s="11">
        <f t="shared" si="8"/>
        <v>7.2</v>
      </c>
      <c r="H156" s="25"/>
      <c r="I156" s="23">
        <f t="shared" si="11"/>
        <v>0</v>
      </c>
      <c r="J156" s="24" t="str">
        <f t="shared" si="12"/>
        <v xml:space="preserve"> </v>
      </c>
    </row>
    <row r="157" spans="1:10" x14ac:dyDescent="0.25">
      <c r="A157" s="6">
        <v>3753</v>
      </c>
      <c r="B157" s="6" t="s">
        <v>99</v>
      </c>
      <c r="C157" s="6" t="s">
        <v>17</v>
      </c>
      <c r="D157" s="2">
        <v>1</v>
      </c>
      <c r="E157" s="12">
        <v>7.3000000000000007</v>
      </c>
      <c r="F157" s="11">
        <f t="shared" si="8"/>
        <v>7.3000000000000007</v>
      </c>
      <c r="H157" s="25"/>
      <c r="I157" s="23">
        <f t="shared" si="11"/>
        <v>0</v>
      </c>
      <c r="J157" s="24" t="str">
        <f t="shared" si="12"/>
        <v xml:space="preserve"> </v>
      </c>
    </row>
    <row r="158" spans="1:10" x14ac:dyDescent="0.25">
      <c r="A158" s="6">
        <v>3754</v>
      </c>
      <c r="B158" s="4" t="s">
        <v>93</v>
      </c>
      <c r="C158" s="4" t="s">
        <v>17</v>
      </c>
      <c r="D158" s="2">
        <v>1</v>
      </c>
      <c r="E158" s="12">
        <v>7.3000000000000007</v>
      </c>
      <c r="F158" s="11">
        <f t="shared" si="8"/>
        <v>7.3000000000000007</v>
      </c>
      <c r="H158" s="25"/>
      <c r="I158" s="23">
        <f t="shared" si="11"/>
        <v>0</v>
      </c>
      <c r="J158" s="24" t="str">
        <f t="shared" si="12"/>
        <v xml:space="preserve"> </v>
      </c>
    </row>
    <row r="159" spans="1:10" x14ac:dyDescent="0.25">
      <c r="A159" s="6">
        <v>3755</v>
      </c>
      <c r="B159" s="6" t="s">
        <v>85</v>
      </c>
      <c r="C159" s="6" t="s">
        <v>17</v>
      </c>
      <c r="D159" s="2">
        <v>1</v>
      </c>
      <c r="E159" s="12">
        <v>10.700000000000001</v>
      </c>
      <c r="F159" s="11">
        <f t="shared" si="8"/>
        <v>10.700000000000001</v>
      </c>
      <c r="H159" s="25"/>
      <c r="I159" s="23">
        <f t="shared" si="11"/>
        <v>0</v>
      </c>
      <c r="J159" s="24" t="str">
        <f t="shared" si="12"/>
        <v xml:space="preserve"> </v>
      </c>
    </row>
    <row r="160" spans="1:10" x14ac:dyDescent="0.25">
      <c r="A160" s="6">
        <v>3756</v>
      </c>
      <c r="B160" s="6" t="s">
        <v>88</v>
      </c>
      <c r="C160" s="6" t="s">
        <v>17</v>
      </c>
      <c r="D160" s="2">
        <v>1</v>
      </c>
      <c r="E160" s="12">
        <v>6.4</v>
      </c>
      <c r="F160" s="11">
        <f t="shared" si="8"/>
        <v>6.4</v>
      </c>
      <c r="H160" s="25"/>
      <c r="I160" s="23">
        <f t="shared" si="11"/>
        <v>0</v>
      </c>
      <c r="J160" s="24" t="str">
        <f t="shared" si="12"/>
        <v xml:space="preserve"> </v>
      </c>
    </row>
    <row r="161" spans="1:10" x14ac:dyDescent="0.25">
      <c r="A161" s="6">
        <v>3757</v>
      </c>
      <c r="B161" s="6" t="s">
        <v>86</v>
      </c>
      <c r="C161" s="6" t="s">
        <v>17</v>
      </c>
      <c r="D161" s="2">
        <v>1</v>
      </c>
      <c r="E161" s="12">
        <v>7.4</v>
      </c>
      <c r="F161" s="11">
        <f t="shared" si="8"/>
        <v>7.4</v>
      </c>
      <c r="H161" s="25"/>
      <c r="I161" s="23">
        <f t="shared" si="11"/>
        <v>0</v>
      </c>
      <c r="J161" s="24" t="str">
        <f t="shared" si="12"/>
        <v xml:space="preserve"> </v>
      </c>
    </row>
    <row r="162" spans="1:10" x14ac:dyDescent="0.25">
      <c r="A162" s="6">
        <v>3758</v>
      </c>
      <c r="B162" s="6" t="s">
        <v>89</v>
      </c>
      <c r="C162" s="6" t="s">
        <v>17</v>
      </c>
      <c r="D162" s="2">
        <v>1</v>
      </c>
      <c r="E162" s="12">
        <v>11</v>
      </c>
      <c r="F162" s="11">
        <f t="shared" si="8"/>
        <v>11</v>
      </c>
      <c r="H162" s="25"/>
      <c r="I162" s="23">
        <f t="shared" si="11"/>
        <v>0</v>
      </c>
      <c r="J162" s="24" t="str">
        <f t="shared" si="12"/>
        <v xml:space="preserve"> </v>
      </c>
    </row>
    <row r="163" spans="1:10" x14ac:dyDescent="0.25">
      <c r="A163" s="6">
        <v>3759</v>
      </c>
      <c r="B163" s="6" t="s">
        <v>87</v>
      </c>
      <c r="C163" s="6" t="s">
        <v>17</v>
      </c>
      <c r="D163" s="2">
        <v>1</v>
      </c>
      <c r="E163" s="12">
        <v>9.5</v>
      </c>
      <c r="F163" s="11">
        <f t="shared" si="8"/>
        <v>9.5</v>
      </c>
      <c r="H163" s="25"/>
      <c r="I163" s="23">
        <f t="shared" si="11"/>
        <v>0</v>
      </c>
      <c r="J163" s="24" t="str">
        <f t="shared" si="12"/>
        <v xml:space="preserve"> </v>
      </c>
    </row>
    <row r="164" spans="1:10" x14ac:dyDescent="0.25">
      <c r="A164" s="6">
        <v>3760</v>
      </c>
      <c r="B164" s="6" t="s">
        <v>134</v>
      </c>
      <c r="C164" s="6" t="s">
        <v>17</v>
      </c>
      <c r="D164" s="2">
        <v>1</v>
      </c>
      <c r="E164" s="12">
        <v>43.900000000000006</v>
      </c>
      <c r="F164" s="11">
        <f t="shared" si="8"/>
        <v>43.900000000000006</v>
      </c>
      <c r="H164" s="25"/>
      <c r="I164" s="23">
        <f t="shared" si="11"/>
        <v>0</v>
      </c>
      <c r="J164" s="24" t="str">
        <f t="shared" si="12"/>
        <v xml:space="preserve"> </v>
      </c>
    </row>
    <row r="165" spans="1:10" x14ac:dyDescent="0.25">
      <c r="A165" s="6">
        <v>3761</v>
      </c>
      <c r="B165" s="6" t="s">
        <v>131</v>
      </c>
      <c r="C165" s="6" t="s">
        <v>17</v>
      </c>
      <c r="D165" s="2">
        <v>1</v>
      </c>
      <c r="E165" s="12">
        <v>12.3</v>
      </c>
      <c r="F165" s="11">
        <f t="shared" si="8"/>
        <v>12.3</v>
      </c>
      <c r="H165" s="25"/>
      <c r="I165" s="23">
        <f t="shared" si="11"/>
        <v>0</v>
      </c>
      <c r="J165" s="24" t="str">
        <f t="shared" si="12"/>
        <v xml:space="preserve"> </v>
      </c>
    </row>
    <row r="166" spans="1:10" x14ac:dyDescent="0.25">
      <c r="A166" s="6">
        <v>3762</v>
      </c>
      <c r="B166" s="6" t="s">
        <v>132</v>
      </c>
      <c r="C166" s="6" t="s">
        <v>17</v>
      </c>
      <c r="D166" s="2">
        <v>1</v>
      </c>
      <c r="E166" s="12">
        <v>12.9</v>
      </c>
      <c r="F166" s="11">
        <f t="shared" si="8"/>
        <v>12.9</v>
      </c>
      <c r="H166" s="25"/>
      <c r="I166" s="23">
        <f t="shared" si="11"/>
        <v>0</v>
      </c>
      <c r="J166" s="24" t="str">
        <f t="shared" si="12"/>
        <v xml:space="preserve"> </v>
      </c>
    </row>
    <row r="167" spans="1:10" x14ac:dyDescent="0.25">
      <c r="A167" s="6">
        <v>3763</v>
      </c>
      <c r="B167" s="6" t="s">
        <v>133</v>
      </c>
      <c r="C167" s="6" t="s">
        <v>17</v>
      </c>
      <c r="D167" s="2">
        <v>1</v>
      </c>
      <c r="E167" s="12">
        <v>13.9</v>
      </c>
      <c r="F167" s="11">
        <f t="shared" si="8"/>
        <v>13.9</v>
      </c>
      <c r="H167" s="25"/>
      <c r="I167" s="23">
        <f t="shared" si="11"/>
        <v>0</v>
      </c>
      <c r="J167" s="24" t="str">
        <f t="shared" si="12"/>
        <v xml:space="preserve"> </v>
      </c>
    </row>
    <row r="168" spans="1:10" x14ac:dyDescent="0.25">
      <c r="A168" s="6">
        <v>3764</v>
      </c>
      <c r="B168" s="6" t="s">
        <v>143</v>
      </c>
      <c r="C168" s="6" t="s">
        <v>17</v>
      </c>
      <c r="D168" s="2">
        <v>1</v>
      </c>
      <c r="E168" s="12">
        <v>98.7</v>
      </c>
      <c r="F168" s="11">
        <f t="shared" si="8"/>
        <v>98.7</v>
      </c>
      <c r="H168" s="25"/>
      <c r="I168" s="23">
        <f t="shared" si="11"/>
        <v>0</v>
      </c>
      <c r="J168" s="24" t="str">
        <f t="shared" si="12"/>
        <v xml:space="preserve"> </v>
      </c>
    </row>
    <row r="169" spans="1:10" ht="13" x14ac:dyDescent="0.25">
      <c r="B169" s="18" t="s">
        <v>7</v>
      </c>
      <c r="D169" s="2"/>
      <c r="E169" s="12"/>
      <c r="F169" s="11">
        <f t="shared" si="8"/>
        <v>0</v>
      </c>
      <c r="H169" s="28"/>
      <c r="I169" s="28"/>
      <c r="J169" s="33"/>
    </row>
    <row r="170" spans="1:10" x14ac:dyDescent="0.25">
      <c r="A170" s="6">
        <v>3765</v>
      </c>
      <c r="B170" s="6" t="s">
        <v>84</v>
      </c>
      <c r="C170" s="6" t="s">
        <v>17</v>
      </c>
      <c r="D170" s="2">
        <v>1</v>
      </c>
      <c r="E170" s="12">
        <v>15.8</v>
      </c>
      <c r="F170" s="11">
        <f t="shared" si="8"/>
        <v>15.8</v>
      </c>
      <c r="H170" s="25"/>
      <c r="I170" s="23">
        <f t="shared" ref="I170:I184" si="13">H170*D170</f>
        <v>0</v>
      </c>
      <c r="J170" s="24" t="str">
        <f t="shared" ref="J170:J184" si="14">IF(H170&gt;E170,"Error, import excedit"," ")</f>
        <v xml:space="preserve"> </v>
      </c>
    </row>
    <row r="171" spans="1:10" x14ac:dyDescent="0.25">
      <c r="A171" s="6">
        <v>3766</v>
      </c>
      <c r="B171" s="6" t="s">
        <v>118</v>
      </c>
      <c r="C171" s="6" t="s">
        <v>17</v>
      </c>
      <c r="D171" s="2">
        <v>1</v>
      </c>
      <c r="E171" s="12">
        <v>8.4</v>
      </c>
      <c r="F171" s="11">
        <f t="shared" ref="F171:F234" si="15">D171*E171</f>
        <v>8.4</v>
      </c>
      <c r="H171" s="25"/>
      <c r="I171" s="23">
        <f t="shared" si="13"/>
        <v>0</v>
      </c>
      <c r="J171" s="24" t="str">
        <f t="shared" si="14"/>
        <v xml:space="preserve"> </v>
      </c>
    </row>
    <row r="172" spans="1:10" x14ac:dyDescent="0.25">
      <c r="A172" s="6">
        <v>3767</v>
      </c>
      <c r="B172" s="6" t="s">
        <v>145</v>
      </c>
      <c r="C172" s="6" t="s">
        <v>17</v>
      </c>
      <c r="D172" s="2">
        <v>1</v>
      </c>
      <c r="E172" s="12">
        <v>36.300000000000004</v>
      </c>
      <c r="F172" s="11">
        <f t="shared" si="15"/>
        <v>36.300000000000004</v>
      </c>
      <c r="H172" s="25"/>
      <c r="I172" s="23">
        <f t="shared" si="13"/>
        <v>0</v>
      </c>
      <c r="J172" s="24" t="str">
        <f t="shared" si="14"/>
        <v xml:space="preserve"> </v>
      </c>
    </row>
    <row r="173" spans="1:10" x14ac:dyDescent="0.25">
      <c r="A173" s="6">
        <v>3768</v>
      </c>
      <c r="B173" s="6" t="s">
        <v>144</v>
      </c>
      <c r="C173" s="6" t="s">
        <v>17</v>
      </c>
      <c r="D173" s="2">
        <v>1</v>
      </c>
      <c r="E173" s="12">
        <v>31.900000000000002</v>
      </c>
      <c r="F173" s="11">
        <f t="shared" si="15"/>
        <v>31.900000000000002</v>
      </c>
      <c r="H173" s="25"/>
      <c r="I173" s="23">
        <f t="shared" si="13"/>
        <v>0</v>
      </c>
      <c r="J173" s="24" t="str">
        <f t="shared" si="14"/>
        <v xml:space="preserve"> </v>
      </c>
    </row>
    <row r="174" spans="1:10" x14ac:dyDescent="0.25">
      <c r="A174" s="6">
        <v>3769</v>
      </c>
      <c r="B174" s="6" t="s">
        <v>125</v>
      </c>
      <c r="C174" s="6" t="s">
        <v>17</v>
      </c>
      <c r="D174" s="2">
        <v>1</v>
      </c>
      <c r="E174" s="12">
        <v>54.2</v>
      </c>
      <c r="F174" s="11">
        <f t="shared" si="15"/>
        <v>54.2</v>
      </c>
      <c r="H174" s="25"/>
      <c r="I174" s="23">
        <f t="shared" si="13"/>
        <v>0</v>
      </c>
      <c r="J174" s="24" t="str">
        <f t="shared" si="14"/>
        <v xml:space="preserve"> </v>
      </c>
    </row>
    <row r="175" spans="1:10" x14ac:dyDescent="0.25">
      <c r="A175" s="6">
        <v>3770</v>
      </c>
      <c r="B175" s="6" t="s">
        <v>124</v>
      </c>
      <c r="C175" s="6" t="s">
        <v>17</v>
      </c>
      <c r="D175" s="2">
        <v>1</v>
      </c>
      <c r="E175" s="12">
        <v>42.5</v>
      </c>
      <c r="F175" s="11">
        <f t="shared" si="15"/>
        <v>42.5</v>
      </c>
      <c r="H175" s="25"/>
      <c r="I175" s="23">
        <f t="shared" si="13"/>
        <v>0</v>
      </c>
      <c r="J175" s="24" t="str">
        <f t="shared" si="14"/>
        <v xml:space="preserve"> </v>
      </c>
    </row>
    <row r="176" spans="1:10" x14ac:dyDescent="0.25">
      <c r="A176" s="6">
        <v>3771</v>
      </c>
      <c r="B176" s="6" t="s">
        <v>121</v>
      </c>
      <c r="C176" s="6" t="s">
        <v>17</v>
      </c>
      <c r="D176" s="2">
        <v>1</v>
      </c>
      <c r="E176" s="12">
        <v>21</v>
      </c>
      <c r="F176" s="11">
        <f t="shared" si="15"/>
        <v>21</v>
      </c>
      <c r="H176" s="25"/>
      <c r="I176" s="23">
        <f t="shared" si="13"/>
        <v>0</v>
      </c>
      <c r="J176" s="24" t="str">
        <f t="shared" si="14"/>
        <v xml:space="preserve"> </v>
      </c>
    </row>
    <row r="177" spans="1:10" x14ac:dyDescent="0.25">
      <c r="A177" s="6">
        <v>3772</v>
      </c>
      <c r="B177" s="6" t="s">
        <v>120</v>
      </c>
      <c r="C177" s="6" t="s">
        <v>17</v>
      </c>
      <c r="D177" s="2">
        <v>1</v>
      </c>
      <c r="E177" s="12">
        <v>19.8</v>
      </c>
      <c r="F177" s="11">
        <f t="shared" si="15"/>
        <v>19.8</v>
      </c>
      <c r="H177" s="25"/>
      <c r="I177" s="23">
        <f t="shared" si="13"/>
        <v>0</v>
      </c>
      <c r="J177" s="24" t="str">
        <f t="shared" si="14"/>
        <v xml:space="preserve"> </v>
      </c>
    </row>
    <row r="178" spans="1:10" x14ac:dyDescent="0.25">
      <c r="A178" s="6">
        <v>3773</v>
      </c>
      <c r="B178" s="6" t="s">
        <v>105</v>
      </c>
      <c r="C178" s="6" t="s">
        <v>17</v>
      </c>
      <c r="D178" s="2">
        <v>1</v>
      </c>
      <c r="E178" s="12">
        <v>18.100000000000001</v>
      </c>
      <c r="F178" s="11">
        <f t="shared" si="15"/>
        <v>18.100000000000001</v>
      </c>
      <c r="H178" s="25"/>
      <c r="I178" s="23">
        <f t="shared" si="13"/>
        <v>0</v>
      </c>
      <c r="J178" s="24" t="str">
        <f t="shared" si="14"/>
        <v xml:space="preserve"> </v>
      </c>
    </row>
    <row r="179" spans="1:10" x14ac:dyDescent="0.25">
      <c r="A179" s="6">
        <v>3774</v>
      </c>
      <c r="B179" s="6" t="s">
        <v>116</v>
      </c>
      <c r="C179" s="6" t="s">
        <v>17</v>
      </c>
      <c r="D179" s="2">
        <v>1</v>
      </c>
      <c r="E179" s="12">
        <v>45</v>
      </c>
      <c r="F179" s="11">
        <f t="shared" si="15"/>
        <v>45</v>
      </c>
      <c r="H179" s="25"/>
      <c r="I179" s="23">
        <f t="shared" si="13"/>
        <v>0</v>
      </c>
      <c r="J179" s="24" t="str">
        <f t="shared" si="14"/>
        <v xml:space="preserve"> </v>
      </c>
    </row>
    <row r="180" spans="1:10" x14ac:dyDescent="0.25">
      <c r="A180" s="6">
        <v>3775</v>
      </c>
      <c r="B180" s="6" t="s">
        <v>119</v>
      </c>
      <c r="C180" s="6" t="s">
        <v>17</v>
      </c>
      <c r="D180" s="2">
        <v>1</v>
      </c>
      <c r="E180" s="12">
        <v>58.800000000000004</v>
      </c>
      <c r="F180" s="11">
        <f t="shared" si="15"/>
        <v>58.800000000000004</v>
      </c>
      <c r="H180" s="25"/>
      <c r="I180" s="23">
        <f t="shared" si="13"/>
        <v>0</v>
      </c>
      <c r="J180" s="24" t="str">
        <f t="shared" si="14"/>
        <v xml:space="preserve"> </v>
      </c>
    </row>
    <row r="181" spans="1:10" x14ac:dyDescent="0.25">
      <c r="A181" s="6">
        <v>3776</v>
      </c>
      <c r="B181" s="6" t="s">
        <v>142</v>
      </c>
      <c r="C181" s="6" t="s">
        <v>17</v>
      </c>
      <c r="D181" s="2">
        <v>1</v>
      </c>
      <c r="E181" s="12">
        <v>5</v>
      </c>
      <c r="F181" s="11">
        <f t="shared" si="15"/>
        <v>5</v>
      </c>
      <c r="H181" s="25"/>
      <c r="I181" s="23">
        <f t="shared" si="13"/>
        <v>0</v>
      </c>
      <c r="J181" s="24" t="str">
        <f t="shared" si="14"/>
        <v xml:space="preserve"> </v>
      </c>
    </row>
    <row r="182" spans="1:10" x14ac:dyDescent="0.25">
      <c r="A182" s="6">
        <v>3777</v>
      </c>
      <c r="B182" s="6" t="s">
        <v>123</v>
      </c>
      <c r="C182" s="6" t="s">
        <v>17</v>
      </c>
      <c r="D182" s="2">
        <v>1</v>
      </c>
      <c r="E182" s="12">
        <v>21</v>
      </c>
      <c r="F182" s="11">
        <f t="shared" si="15"/>
        <v>21</v>
      </c>
      <c r="H182" s="25"/>
      <c r="I182" s="23">
        <f t="shared" si="13"/>
        <v>0</v>
      </c>
      <c r="J182" s="24" t="str">
        <f t="shared" si="14"/>
        <v xml:space="preserve"> </v>
      </c>
    </row>
    <row r="183" spans="1:10" x14ac:dyDescent="0.25">
      <c r="A183" s="6">
        <v>3778</v>
      </c>
      <c r="B183" s="6" t="s">
        <v>122</v>
      </c>
      <c r="C183" s="6" t="s">
        <v>17</v>
      </c>
      <c r="D183" s="2">
        <v>1</v>
      </c>
      <c r="E183" s="12">
        <v>19.8</v>
      </c>
      <c r="F183" s="11">
        <f t="shared" si="15"/>
        <v>19.8</v>
      </c>
      <c r="H183" s="25"/>
      <c r="I183" s="23">
        <f t="shared" si="13"/>
        <v>0</v>
      </c>
      <c r="J183" s="24" t="str">
        <f t="shared" si="14"/>
        <v xml:space="preserve"> </v>
      </c>
    </row>
    <row r="184" spans="1:10" x14ac:dyDescent="0.25">
      <c r="A184" s="6">
        <v>3779</v>
      </c>
      <c r="B184" s="6" t="s">
        <v>117</v>
      </c>
      <c r="C184" s="6" t="s">
        <v>17</v>
      </c>
      <c r="D184" s="2">
        <v>1</v>
      </c>
      <c r="E184" s="12">
        <v>5.6000000000000005</v>
      </c>
      <c r="F184" s="11">
        <f t="shared" si="15"/>
        <v>5.6000000000000005</v>
      </c>
      <c r="H184" s="25"/>
      <c r="I184" s="23">
        <f t="shared" si="13"/>
        <v>0</v>
      </c>
      <c r="J184" s="24" t="str">
        <f t="shared" si="14"/>
        <v xml:space="preserve"> </v>
      </c>
    </row>
    <row r="185" spans="1:10" ht="13" x14ac:dyDescent="0.25">
      <c r="B185" s="18" t="s">
        <v>3</v>
      </c>
      <c r="D185" s="2"/>
      <c r="E185" s="12"/>
      <c r="F185" s="11">
        <f t="shared" si="15"/>
        <v>0</v>
      </c>
      <c r="H185" s="28"/>
      <c r="I185" s="28"/>
      <c r="J185" s="33"/>
    </row>
    <row r="186" spans="1:10" x14ac:dyDescent="0.25">
      <c r="A186" s="6">
        <v>3780</v>
      </c>
      <c r="B186" s="6" t="s">
        <v>108</v>
      </c>
      <c r="C186" s="6" t="s">
        <v>17</v>
      </c>
      <c r="D186" s="2">
        <v>1</v>
      </c>
      <c r="E186" s="12">
        <v>41.6</v>
      </c>
      <c r="F186" s="11">
        <f t="shared" si="15"/>
        <v>41.6</v>
      </c>
      <c r="H186" s="25"/>
      <c r="I186" s="23">
        <f>H186*D186</f>
        <v>0</v>
      </c>
      <c r="J186" s="24" t="str">
        <f>IF(H186&gt;E186,"Error, import excedit"," ")</f>
        <v xml:space="preserve"> </v>
      </c>
    </row>
    <row r="187" spans="1:10" x14ac:dyDescent="0.25">
      <c r="A187" s="6">
        <v>3781</v>
      </c>
      <c r="B187" s="6" t="s">
        <v>109</v>
      </c>
      <c r="C187" s="6" t="s">
        <v>17</v>
      </c>
      <c r="D187" s="2">
        <v>1</v>
      </c>
      <c r="E187" s="12">
        <v>40.6</v>
      </c>
      <c r="F187" s="11">
        <f t="shared" si="15"/>
        <v>40.6</v>
      </c>
      <c r="H187" s="25"/>
      <c r="I187" s="23">
        <f>H187*D187</f>
        <v>0</v>
      </c>
      <c r="J187" s="24" t="str">
        <f>IF(H187&gt;E187,"Error, import excedit"," ")</f>
        <v xml:space="preserve"> </v>
      </c>
    </row>
    <row r="188" spans="1:10" x14ac:dyDescent="0.25">
      <c r="A188" s="6">
        <v>3782</v>
      </c>
      <c r="B188" s="6" t="s">
        <v>110</v>
      </c>
      <c r="C188" s="6" t="s">
        <v>17</v>
      </c>
      <c r="D188" s="2">
        <v>1</v>
      </c>
      <c r="E188" s="12">
        <v>46.900000000000006</v>
      </c>
      <c r="F188" s="11">
        <f t="shared" si="15"/>
        <v>46.900000000000006</v>
      </c>
      <c r="H188" s="25"/>
      <c r="I188" s="23">
        <f>H188*D188</f>
        <v>0</v>
      </c>
      <c r="J188" s="24" t="str">
        <f>IF(H188&gt;E188,"Error, import excedit"," ")</f>
        <v xml:space="preserve"> </v>
      </c>
    </row>
    <row r="189" spans="1:10" ht="13" x14ac:dyDescent="0.25">
      <c r="B189" s="18" t="s">
        <v>8</v>
      </c>
      <c r="D189" s="2"/>
      <c r="E189" s="12"/>
      <c r="F189" s="11">
        <f t="shared" si="15"/>
        <v>0</v>
      </c>
      <c r="H189" s="28"/>
      <c r="I189" s="28"/>
      <c r="J189" s="33"/>
    </row>
    <row r="190" spans="1:10" x14ac:dyDescent="0.25">
      <c r="A190" s="6">
        <v>3783</v>
      </c>
      <c r="B190" s="6" t="s">
        <v>136</v>
      </c>
      <c r="C190" s="6" t="s">
        <v>17</v>
      </c>
      <c r="D190" s="2">
        <v>1</v>
      </c>
      <c r="E190" s="12">
        <v>51.1</v>
      </c>
      <c r="F190" s="11">
        <f t="shared" si="15"/>
        <v>51.1</v>
      </c>
      <c r="H190" s="25"/>
      <c r="I190" s="23">
        <f>H190*D190</f>
        <v>0</v>
      </c>
      <c r="J190" s="24" t="str">
        <f>IF(H190&gt;E190,"Error, import excedit"," ")</f>
        <v xml:space="preserve"> </v>
      </c>
    </row>
    <row r="191" spans="1:10" x14ac:dyDescent="0.25">
      <c r="A191" s="6">
        <v>3784</v>
      </c>
      <c r="B191" s="6" t="s">
        <v>137</v>
      </c>
      <c r="C191" s="6" t="s">
        <v>17</v>
      </c>
      <c r="D191" s="2">
        <v>1</v>
      </c>
      <c r="E191" s="12">
        <v>60.900000000000006</v>
      </c>
      <c r="F191" s="11">
        <f t="shared" si="15"/>
        <v>60.900000000000006</v>
      </c>
      <c r="H191" s="25"/>
      <c r="I191" s="23">
        <f>H191*D191</f>
        <v>0</v>
      </c>
      <c r="J191" s="24" t="str">
        <f>IF(H191&gt;E191,"Error, import excedit"," ")</f>
        <v xml:space="preserve"> </v>
      </c>
    </row>
    <row r="192" spans="1:10" x14ac:dyDescent="0.25">
      <c r="A192" s="6">
        <v>3785</v>
      </c>
      <c r="B192" s="6" t="s">
        <v>138</v>
      </c>
      <c r="C192" s="6" t="s">
        <v>17</v>
      </c>
      <c r="D192" s="2">
        <v>1</v>
      </c>
      <c r="E192" s="12">
        <v>71.7</v>
      </c>
      <c r="F192" s="11">
        <f t="shared" si="15"/>
        <v>71.7</v>
      </c>
      <c r="H192" s="25"/>
      <c r="I192" s="23">
        <f>H192*D192</f>
        <v>0</v>
      </c>
      <c r="J192" s="24" t="str">
        <f>IF(H192&gt;E192,"Error, import excedit"," ")</f>
        <v xml:space="preserve"> </v>
      </c>
    </row>
    <row r="193" spans="1:10" x14ac:dyDescent="0.25">
      <c r="A193" s="6">
        <v>3786</v>
      </c>
      <c r="B193" s="6" t="s">
        <v>135</v>
      </c>
      <c r="C193" s="6" t="s">
        <v>17</v>
      </c>
      <c r="D193" s="2">
        <v>1</v>
      </c>
      <c r="E193" s="12">
        <v>36.4</v>
      </c>
      <c r="F193" s="11">
        <f t="shared" si="15"/>
        <v>36.4</v>
      </c>
      <c r="H193" s="25"/>
      <c r="I193" s="23">
        <f>H193*D193</f>
        <v>0</v>
      </c>
      <c r="J193" s="24" t="str">
        <f>IF(H193&gt;E193,"Error, import excedit"," ")</f>
        <v xml:space="preserve"> </v>
      </c>
    </row>
    <row r="194" spans="1:10" ht="13" x14ac:dyDescent="0.25">
      <c r="B194" s="18" t="s">
        <v>211</v>
      </c>
      <c r="D194" s="2"/>
      <c r="E194" s="12"/>
      <c r="F194" s="11">
        <f t="shared" si="15"/>
        <v>0</v>
      </c>
      <c r="H194" s="28"/>
      <c r="I194" s="28"/>
      <c r="J194" s="33"/>
    </row>
    <row r="195" spans="1:10" x14ac:dyDescent="0.25">
      <c r="A195" s="6">
        <v>3787</v>
      </c>
      <c r="B195" s="6" t="s">
        <v>147</v>
      </c>
      <c r="C195" s="6" t="s">
        <v>17</v>
      </c>
      <c r="D195" s="2">
        <v>1</v>
      </c>
      <c r="E195" s="12">
        <v>62.5</v>
      </c>
      <c r="F195" s="11">
        <f t="shared" si="15"/>
        <v>62.5</v>
      </c>
      <c r="H195" s="25"/>
      <c r="I195" s="23">
        <f t="shared" ref="I195:I203" si="16">H195*D195</f>
        <v>0</v>
      </c>
      <c r="J195" s="24" t="str">
        <f t="shared" ref="J195:J203" si="17">IF(H195&gt;E195,"Error, import excedit"," ")</f>
        <v xml:space="preserve"> </v>
      </c>
    </row>
    <row r="196" spans="1:10" x14ac:dyDescent="0.25">
      <c r="A196" s="6">
        <v>3788</v>
      </c>
      <c r="B196" s="6" t="s">
        <v>146</v>
      </c>
      <c r="C196" s="6" t="s">
        <v>17</v>
      </c>
      <c r="D196" s="2">
        <v>1</v>
      </c>
      <c r="E196" s="12">
        <v>60</v>
      </c>
      <c r="F196" s="11">
        <f t="shared" si="15"/>
        <v>60</v>
      </c>
      <c r="H196" s="25"/>
      <c r="I196" s="23">
        <f t="shared" si="16"/>
        <v>0</v>
      </c>
      <c r="J196" s="24" t="str">
        <f t="shared" si="17"/>
        <v xml:space="preserve"> </v>
      </c>
    </row>
    <row r="197" spans="1:10" x14ac:dyDescent="0.25">
      <c r="A197" s="6">
        <v>3789</v>
      </c>
      <c r="B197" s="3" t="s">
        <v>183</v>
      </c>
      <c r="C197" s="1" t="s">
        <v>17</v>
      </c>
      <c r="D197" s="2">
        <v>1</v>
      </c>
      <c r="E197" s="12">
        <v>41.88</v>
      </c>
      <c r="F197" s="11">
        <f t="shared" si="15"/>
        <v>41.88</v>
      </c>
      <c r="H197" s="25"/>
      <c r="I197" s="23">
        <f t="shared" si="16"/>
        <v>0</v>
      </c>
      <c r="J197" s="24" t="str">
        <f t="shared" si="17"/>
        <v xml:space="preserve"> </v>
      </c>
    </row>
    <row r="198" spans="1:10" x14ac:dyDescent="0.25">
      <c r="A198" s="6">
        <v>3790</v>
      </c>
      <c r="B198" s="3" t="s">
        <v>184</v>
      </c>
      <c r="C198" s="1" t="s">
        <v>17</v>
      </c>
      <c r="D198" s="2">
        <v>1</v>
      </c>
      <c r="E198" s="12">
        <v>36.54</v>
      </c>
      <c r="F198" s="11">
        <f t="shared" si="15"/>
        <v>36.54</v>
      </c>
      <c r="H198" s="25"/>
      <c r="I198" s="23">
        <f t="shared" si="16"/>
        <v>0</v>
      </c>
      <c r="J198" s="24" t="str">
        <f t="shared" si="17"/>
        <v xml:space="preserve"> </v>
      </c>
    </row>
    <row r="199" spans="1:10" x14ac:dyDescent="0.25">
      <c r="A199" s="6">
        <v>3791</v>
      </c>
      <c r="B199" s="3" t="s">
        <v>185</v>
      </c>
      <c r="C199" s="1" t="s">
        <v>17</v>
      </c>
      <c r="D199" s="2">
        <v>1</v>
      </c>
      <c r="E199" s="12">
        <v>41.25</v>
      </c>
      <c r="F199" s="11">
        <f t="shared" si="15"/>
        <v>41.25</v>
      </c>
      <c r="H199" s="25"/>
      <c r="I199" s="23">
        <f t="shared" si="16"/>
        <v>0</v>
      </c>
      <c r="J199" s="24" t="str">
        <f t="shared" si="17"/>
        <v xml:space="preserve"> </v>
      </c>
    </row>
    <row r="200" spans="1:10" x14ac:dyDescent="0.25">
      <c r="A200" s="6">
        <v>3792</v>
      </c>
      <c r="B200" s="3" t="s">
        <v>186</v>
      </c>
      <c r="C200" s="1" t="s">
        <v>17</v>
      </c>
      <c r="D200" s="2">
        <v>1</v>
      </c>
      <c r="E200" s="12">
        <v>64.38</v>
      </c>
      <c r="F200" s="11">
        <f t="shared" si="15"/>
        <v>64.38</v>
      </c>
      <c r="H200" s="25"/>
      <c r="I200" s="23">
        <f t="shared" si="16"/>
        <v>0</v>
      </c>
      <c r="J200" s="24" t="str">
        <f t="shared" si="17"/>
        <v xml:space="preserve"> </v>
      </c>
    </row>
    <row r="201" spans="1:10" x14ac:dyDescent="0.25">
      <c r="A201" s="6">
        <v>3793</v>
      </c>
      <c r="B201" s="3" t="s">
        <v>180</v>
      </c>
      <c r="C201" s="1" t="s">
        <v>17</v>
      </c>
      <c r="D201" s="2">
        <v>1</v>
      </c>
      <c r="E201" s="12">
        <v>9.3800000000000008</v>
      </c>
      <c r="F201" s="11">
        <f t="shared" si="15"/>
        <v>9.3800000000000008</v>
      </c>
      <c r="H201" s="25"/>
      <c r="I201" s="23">
        <f t="shared" si="16"/>
        <v>0</v>
      </c>
      <c r="J201" s="24" t="str">
        <f t="shared" si="17"/>
        <v xml:space="preserve"> </v>
      </c>
    </row>
    <row r="202" spans="1:10" x14ac:dyDescent="0.25">
      <c r="A202" s="6">
        <v>3794</v>
      </c>
      <c r="B202" s="3" t="s">
        <v>181</v>
      </c>
      <c r="C202" s="1" t="s">
        <v>17</v>
      </c>
      <c r="D202" s="2">
        <v>1</v>
      </c>
      <c r="E202" s="12">
        <v>16.25</v>
      </c>
      <c r="F202" s="11">
        <f t="shared" si="15"/>
        <v>16.25</v>
      </c>
      <c r="H202" s="25"/>
      <c r="I202" s="23">
        <f t="shared" si="16"/>
        <v>0</v>
      </c>
      <c r="J202" s="24" t="str">
        <f t="shared" si="17"/>
        <v xml:space="preserve"> </v>
      </c>
    </row>
    <row r="203" spans="1:10" x14ac:dyDescent="0.25">
      <c r="A203" s="6">
        <v>3795</v>
      </c>
      <c r="B203" s="3" t="s">
        <v>182</v>
      </c>
      <c r="C203" s="1" t="s">
        <v>17</v>
      </c>
      <c r="D203" s="2">
        <v>1</v>
      </c>
      <c r="E203" s="12">
        <v>18.63</v>
      </c>
      <c r="F203" s="11">
        <f t="shared" si="15"/>
        <v>18.63</v>
      </c>
      <c r="H203" s="25"/>
      <c r="I203" s="23">
        <f t="shared" si="16"/>
        <v>0</v>
      </c>
      <c r="J203" s="24" t="str">
        <f t="shared" si="17"/>
        <v xml:space="preserve"> </v>
      </c>
    </row>
    <row r="204" spans="1:10" ht="13" x14ac:dyDescent="0.25">
      <c r="A204" s="1"/>
      <c r="B204" s="18" t="s">
        <v>201</v>
      </c>
      <c r="C204" s="1"/>
      <c r="D204" s="2"/>
      <c r="E204" s="12"/>
      <c r="F204" s="11">
        <f t="shared" si="15"/>
        <v>0</v>
      </c>
      <c r="H204" s="28"/>
      <c r="I204" s="28"/>
      <c r="J204" s="33"/>
    </row>
    <row r="205" spans="1:10" x14ac:dyDescent="0.25">
      <c r="A205" s="1">
        <v>3796</v>
      </c>
      <c r="B205" s="5" t="s">
        <v>158</v>
      </c>
      <c r="C205" s="1" t="s">
        <v>17</v>
      </c>
      <c r="D205" s="2">
        <v>1</v>
      </c>
      <c r="E205" s="12">
        <v>153.75</v>
      </c>
      <c r="F205" s="11">
        <f t="shared" si="15"/>
        <v>153.75</v>
      </c>
      <c r="H205" s="25"/>
      <c r="I205" s="23">
        <f t="shared" ref="I205:I244" si="18">H205*D205</f>
        <v>0</v>
      </c>
      <c r="J205" s="24" t="str">
        <f t="shared" ref="J205:J244" si="19">IF(H205&gt;E205,"Error, import excedit"," ")</f>
        <v xml:space="preserve"> </v>
      </c>
    </row>
    <row r="206" spans="1:10" x14ac:dyDescent="0.25">
      <c r="A206" s="1">
        <v>3797</v>
      </c>
      <c r="B206" s="3" t="s">
        <v>249</v>
      </c>
      <c r="C206" s="1" t="s">
        <v>17</v>
      </c>
      <c r="D206" s="2">
        <v>1</v>
      </c>
      <c r="E206" s="12">
        <v>87</v>
      </c>
      <c r="F206" s="11">
        <f t="shared" si="15"/>
        <v>87</v>
      </c>
      <c r="H206" s="25"/>
      <c r="I206" s="23">
        <f t="shared" si="18"/>
        <v>0</v>
      </c>
      <c r="J206" s="24" t="str">
        <f t="shared" si="19"/>
        <v xml:space="preserve"> </v>
      </c>
    </row>
    <row r="207" spans="1:10" x14ac:dyDescent="0.25">
      <c r="A207" s="1">
        <v>3798</v>
      </c>
      <c r="B207" s="3" t="s">
        <v>250</v>
      </c>
      <c r="C207" s="1" t="s">
        <v>17</v>
      </c>
      <c r="D207" s="2">
        <v>1</v>
      </c>
      <c r="E207" s="12">
        <v>87</v>
      </c>
      <c r="F207" s="11">
        <f t="shared" si="15"/>
        <v>87</v>
      </c>
      <c r="H207" s="25"/>
      <c r="I207" s="23">
        <f t="shared" si="18"/>
        <v>0</v>
      </c>
      <c r="J207" s="24" t="str">
        <f t="shared" si="19"/>
        <v xml:space="preserve"> </v>
      </c>
    </row>
    <row r="208" spans="1:10" x14ac:dyDescent="0.25">
      <c r="A208" s="1">
        <v>3799</v>
      </c>
      <c r="B208" s="3" t="s">
        <v>248</v>
      </c>
      <c r="C208" s="1" t="s">
        <v>17</v>
      </c>
      <c r="D208" s="2">
        <v>1</v>
      </c>
      <c r="E208" s="12">
        <v>91</v>
      </c>
      <c r="F208" s="11">
        <f t="shared" si="15"/>
        <v>91</v>
      </c>
      <c r="H208" s="25"/>
      <c r="I208" s="23">
        <f t="shared" si="18"/>
        <v>0</v>
      </c>
      <c r="J208" s="24" t="str">
        <f t="shared" si="19"/>
        <v xml:space="preserve"> </v>
      </c>
    </row>
    <row r="209" spans="1:10" x14ac:dyDescent="0.25">
      <c r="A209" s="1">
        <v>3800</v>
      </c>
      <c r="B209" s="5" t="s">
        <v>205</v>
      </c>
      <c r="C209" s="1" t="s">
        <v>17</v>
      </c>
      <c r="D209" s="2">
        <v>1</v>
      </c>
      <c r="E209" s="2">
        <v>201.25</v>
      </c>
      <c r="F209" s="11">
        <f t="shared" si="15"/>
        <v>201.25</v>
      </c>
      <c r="H209" s="25"/>
      <c r="I209" s="23">
        <f t="shared" si="18"/>
        <v>0</v>
      </c>
      <c r="J209" s="24" t="str">
        <f t="shared" si="19"/>
        <v xml:space="preserve"> </v>
      </c>
    </row>
    <row r="210" spans="1:10" x14ac:dyDescent="0.25">
      <c r="A210" s="1">
        <v>3801</v>
      </c>
      <c r="B210" s="3" t="s">
        <v>204</v>
      </c>
      <c r="C210" s="1" t="s">
        <v>17</v>
      </c>
      <c r="D210" s="2">
        <v>1</v>
      </c>
      <c r="E210" s="12">
        <v>86.88</v>
      </c>
      <c r="F210" s="11">
        <f t="shared" si="15"/>
        <v>86.88</v>
      </c>
      <c r="H210" s="25"/>
      <c r="I210" s="23">
        <f t="shared" si="18"/>
        <v>0</v>
      </c>
      <c r="J210" s="24" t="str">
        <f t="shared" si="19"/>
        <v xml:space="preserve"> </v>
      </c>
    </row>
    <row r="211" spans="1:10" x14ac:dyDescent="0.25">
      <c r="A211" s="1">
        <v>3802</v>
      </c>
      <c r="B211" s="3" t="s">
        <v>206</v>
      </c>
      <c r="C211" s="1" t="s">
        <v>17</v>
      </c>
      <c r="D211" s="2">
        <v>1</v>
      </c>
      <c r="E211" s="12">
        <v>43.12</v>
      </c>
      <c r="F211" s="11">
        <f t="shared" si="15"/>
        <v>43.12</v>
      </c>
      <c r="H211" s="25"/>
      <c r="I211" s="23">
        <f t="shared" si="18"/>
        <v>0</v>
      </c>
      <c r="J211" s="24" t="str">
        <f t="shared" si="19"/>
        <v xml:space="preserve"> </v>
      </c>
    </row>
    <row r="212" spans="1:10" x14ac:dyDescent="0.25">
      <c r="A212" s="1">
        <v>3803</v>
      </c>
      <c r="B212" s="3" t="s">
        <v>207</v>
      </c>
      <c r="C212" s="1" t="s">
        <v>17</v>
      </c>
      <c r="D212" s="2">
        <v>1</v>
      </c>
      <c r="E212" s="2">
        <v>24.63</v>
      </c>
      <c r="F212" s="11">
        <f t="shared" si="15"/>
        <v>24.63</v>
      </c>
      <c r="H212" s="25"/>
      <c r="I212" s="23">
        <f t="shared" si="18"/>
        <v>0</v>
      </c>
      <c r="J212" s="24" t="str">
        <f t="shared" si="19"/>
        <v xml:space="preserve"> </v>
      </c>
    </row>
    <row r="213" spans="1:10" x14ac:dyDescent="0.25">
      <c r="A213" s="1">
        <v>3804</v>
      </c>
      <c r="B213" s="3" t="s">
        <v>208</v>
      </c>
      <c r="C213" s="1" t="s">
        <v>17</v>
      </c>
      <c r="D213" s="2">
        <v>1</v>
      </c>
      <c r="E213" s="2">
        <v>86.88</v>
      </c>
      <c r="F213" s="11">
        <f t="shared" si="15"/>
        <v>86.88</v>
      </c>
      <c r="H213" s="25"/>
      <c r="I213" s="23">
        <f t="shared" si="18"/>
        <v>0</v>
      </c>
      <c r="J213" s="24" t="str">
        <f t="shared" si="19"/>
        <v xml:space="preserve"> </v>
      </c>
    </row>
    <row r="214" spans="1:10" x14ac:dyDescent="0.25">
      <c r="A214" s="1">
        <v>3805</v>
      </c>
      <c r="B214" s="3" t="s">
        <v>220</v>
      </c>
      <c r="C214" s="1" t="s">
        <v>17</v>
      </c>
      <c r="D214" s="2">
        <v>1</v>
      </c>
      <c r="E214" s="12">
        <v>109.38</v>
      </c>
      <c r="F214" s="11">
        <f t="shared" si="15"/>
        <v>109.38</v>
      </c>
      <c r="H214" s="25"/>
      <c r="I214" s="23">
        <f t="shared" si="18"/>
        <v>0</v>
      </c>
      <c r="J214" s="24" t="str">
        <f t="shared" si="19"/>
        <v xml:space="preserve"> </v>
      </c>
    </row>
    <row r="215" spans="1:10" x14ac:dyDescent="0.25">
      <c r="A215" s="1">
        <v>3806</v>
      </c>
      <c r="B215" s="5" t="s">
        <v>0</v>
      </c>
      <c r="C215" s="1" t="s">
        <v>17</v>
      </c>
      <c r="D215" s="2">
        <v>1</v>
      </c>
      <c r="E215" s="12">
        <v>12.45</v>
      </c>
      <c r="F215" s="11">
        <f t="shared" si="15"/>
        <v>12.45</v>
      </c>
      <c r="H215" s="25"/>
      <c r="I215" s="23">
        <f t="shared" si="18"/>
        <v>0</v>
      </c>
      <c r="J215" s="24" t="str">
        <f t="shared" si="19"/>
        <v xml:space="preserve"> </v>
      </c>
    </row>
    <row r="216" spans="1:10" x14ac:dyDescent="0.25">
      <c r="A216" s="1">
        <v>3807</v>
      </c>
      <c r="B216" s="5" t="s">
        <v>4</v>
      </c>
      <c r="C216" s="1" t="s">
        <v>17</v>
      </c>
      <c r="D216" s="2">
        <v>1</v>
      </c>
      <c r="E216" s="12">
        <v>11.8</v>
      </c>
      <c r="F216" s="11">
        <f t="shared" si="15"/>
        <v>11.8</v>
      </c>
      <c r="H216" s="25"/>
      <c r="I216" s="23">
        <f t="shared" si="18"/>
        <v>0</v>
      </c>
      <c r="J216" s="24" t="str">
        <f t="shared" si="19"/>
        <v xml:space="preserve"> </v>
      </c>
    </row>
    <row r="217" spans="1:10" x14ac:dyDescent="0.25">
      <c r="A217" s="1">
        <v>3808</v>
      </c>
      <c r="B217" s="6" t="s">
        <v>64</v>
      </c>
      <c r="C217" s="6" t="s">
        <v>17</v>
      </c>
      <c r="D217" s="2">
        <v>1</v>
      </c>
      <c r="E217" s="12">
        <v>27.5</v>
      </c>
      <c r="F217" s="11">
        <f t="shared" si="15"/>
        <v>27.5</v>
      </c>
      <c r="H217" s="25"/>
      <c r="I217" s="23">
        <f t="shared" si="18"/>
        <v>0</v>
      </c>
      <c r="J217" s="24" t="str">
        <f t="shared" si="19"/>
        <v xml:space="preserve"> </v>
      </c>
    </row>
    <row r="218" spans="1:10" x14ac:dyDescent="0.25">
      <c r="A218" s="1">
        <v>3809</v>
      </c>
      <c r="B218" s="3" t="s">
        <v>150</v>
      </c>
      <c r="C218" s="1" t="s">
        <v>17</v>
      </c>
      <c r="D218" s="2">
        <v>1</v>
      </c>
      <c r="E218" s="12">
        <v>13.06</v>
      </c>
      <c r="F218" s="11">
        <f t="shared" si="15"/>
        <v>13.06</v>
      </c>
      <c r="H218" s="25"/>
      <c r="I218" s="23">
        <f t="shared" si="18"/>
        <v>0</v>
      </c>
      <c r="J218" s="24" t="str">
        <f t="shared" si="19"/>
        <v xml:space="preserve"> </v>
      </c>
    </row>
    <row r="219" spans="1:10" x14ac:dyDescent="0.25">
      <c r="A219" s="1">
        <v>3810</v>
      </c>
      <c r="B219" s="3" t="s">
        <v>156</v>
      </c>
      <c r="C219" s="1" t="s">
        <v>17</v>
      </c>
      <c r="D219" s="2">
        <v>1</v>
      </c>
      <c r="E219" s="12">
        <v>17.23</v>
      </c>
      <c r="F219" s="11">
        <f t="shared" si="15"/>
        <v>17.23</v>
      </c>
      <c r="H219" s="25"/>
      <c r="I219" s="23">
        <f t="shared" si="18"/>
        <v>0</v>
      </c>
      <c r="J219" s="24" t="str">
        <f t="shared" si="19"/>
        <v xml:space="preserve"> </v>
      </c>
    </row>
    <row r="220" spans="1:10" x14ac:dyDescent="0.25">
      <c r="A220" s="1">
        <v>3811</v>
      </c>
      <c r="B220" s="4" t="s">
        <v>70</v>
      </c>
      <c r="C220" s="4" t="s">
        <v>17</v>
      </c>
      <c r="D220" s="2">
        <v>1</v>
      </c>
      <c r="E220" s="12">
        <v>25</v>
      </c>
      <c r="F220" s="11">
        <f t="shared" si="15"/>
        <v>25</v>
      </c>
      <c r="H220" s="25"/>
      <c r="I220" s="23">
        <f t="shared" si="18"/>
        <v>0</v>
      </c>
      <c r="J220" s="24" t="str">
        <f t="shared" si="19"/>
        <v xml:space="preserve"> </v>
      </c>
    </row>
    <row r="221" spans="1:10" x14ac:dyDescent="0.25">
      <c r="A221" s="1">
        <v>3812</v>
      </c>
      <c r="B221" s="5" t="s">
        <v>240</v>
      </c>
      <c r="C221" s="1" t="s">
        <v>17</v>
      </c>
      <c r="D221" s="2">
        <v>1</v>
      </c>
      <c r="E221" s="12">
        <v>87.66</v>
      </c>
      <c r="F221" s="11">
        <f t="shared" si="15"/>
        <v>87.66</v>
      </c>
      <c r="H221" s="25"/>
      <c r="I221" s="23">
        <f t="shared" si="18"/>
        <v>0</v>
      </c>
      <c r="J221" s="24" t="str">
        <f t="shared" si="19"/>
        <v xml:space="preserve"> </v>
      </c>
    </row>
    <row r="222" spans="1:10" x14ac:dyDescent="0.25">
      <c r="A222" s="1">
        <v>3813</v>
      </c>
      <c r="B222" s="6" t="s">
        <v>148</v>
      </c>
      <c r="C222" s="6" t="s">
        <v>17</v>
      </c>
      <c r="D222" s="2">
        <v>1</v>
      </c>
      <c r="E222" s="12">
        <v>21.400000000000002</v>
      </c>
      <c r="F222" s="11">
        <f t="shared" si="15"/>
        <v>21.400000000000002</v>
      </c>
      <c r="H222" s="25"/>
      <c r="I222" s="23">
        <f t="shared" si="18"/>
        <v>0</v>
      </c>
      <c r="J222" s="24" t="str">
        <f t="shared" si="19"/>
        <v xml:space="preserve"> </v>
      </c>
    </row>
    <row r="223" spans="1:10" x14ac:dyDescent="0.25">
      <c r="A223" s="1">
        <v>3814</v>
      </c>
      <c r="B223" s="3" t="s">
        <v>154</v>
      </c>
      <c r="C223" s="1" t="s">
        <v>17</v>
      </c>
      <c r="D223" s="2">
        <v>1</v>
      </c>
      <c r="E223" s="2">
        <v>14.13</v>
      </c>
      <c r="F223" s="11">
        <f t="shared" si="15"/>
        <v>14.13</v>
      </c>
      <c r="H223" s="25"/>
      <c r="I223" s="23">
        <f t="shared" si="18"/>
        <v>0</v>
      </c>
      <c r="J223" s="24" t="str">
        <f t="shared" si="19"/>
        <v xml:space="preserve"> </v>
      </c>
    </row>
    <row r="224" spans="1:10" x14ac:dyDescent="0.25">
      <c r="A224" s="1">
        <v>3815</v>
      </c>
      <c r="B224" s="3" t="s">
        <v>171</v>
      </c>
      <c r="C224" s="1" t="s">
        <v>17</v>
      </c>
      <c r="D224" s="2">
        <v>1</v>
      </c>
      <c r="E224" s="2">
        <v>6.65</v>
      </c>
      <c r="F224" s="11">
        <f t="shared" si="15"/>
        <v>6.65</v>
      </c>
      <c r="H224" s="25"/>
      <c r="I224" s="23">
        <f t="shared" si="18"/>
        <v>0</v>
      </c>
      <c r="J224" s="24" t="str">
        <f t="shared" si="19"/>
        <v xml:space="preserve"> </v>
      </c>
    </row>
    <row r="225" spans="1:10" x14ac:dyDescent="0.25">
      <c r="A225" s="1">
        <v>3816</v>
      </c>
      <c r="B225" s="4" t="s">
        <v>149</v>
      </c>
      <c r="C225" s="4" t="s">
        <v>17</v>
      </c>
      <c r="D225" s="2">
        <v>1</v>
      </c>
      <c r="E225" s="12">
        <v>16.2</v>
      </c>
      <c r="F225" s="11">
        <f t="shared" si="15"/>
        <v>16.2</v>
      </c>
      <c r="H225" s="25"/>
      <c r="I225" s="23">
        <f t="shared" si="18"/>
        <v>0</v>
      </c>
      <c r="J225" s="24" t="str">
        <f t="shared" si="19"/>
        <v xml:space="preserve"> </v>
      </c>
    </row>
    <row r="226" spans="1:10" x14ac:dyDescent="0.25">
      <c r="A226" s="1">
        <v>3817</v>
      </c>
      <c r="B226" s="4" t="s">
        <v>71</v>
      </c>
      <c r="C226" s="4" t="s">
        <v>17</v>
      </c>
      <c r="D226" s="2">
        <v>1</v>
      </c>
      <c r="E226" s="12">
        <v>19.3</v>
      </c>
      <c r="F226" s="11">
        <f t="shared" si="15"/>
        <v>19.3</v>
      </c>
      <c r="H226" s="25"/>
      <c r="I226" s="23">
        <f t="shared" si="18"/>
        <v>0</v>
      </c>
      <c r="J226" s="24" t="str">
        <f t="shared" si="19"/>
        <v xml:space="preserve"> </v>
      </c>
    </row>
    <row r="227" spans="1:10" x14ac:dyDescent="0.25">
      <c r="A227" s="1">
        <v>3818</v>
      </c>
      <c r="B227" s="5" t="s">
        <v>170</v>
      </c>
      <c r="C227" s="1" t="s">
        <v>17</v>
      </c>
      <c r="D227" s="2">
        <v>1</v>
      </c>
      <c r="E227" s="12">
        <v>8.5</v>
      </c>
      <c r="F227" s="11">
        <f t="shared" si="15"/>
        <v>8.5</v>
      </c>
      <c r="H227" s="25"/>
      <c r="I227" s="23">
        <f t="shared" si="18"/>
        <v>0</v>
      </c>
      <c r="J227" s="24" t="str">
        <f t="shared" si="19"/>
        <v xml:space="preserve"> </v>
      </c>
    </row>
    <row r="228" spans="1:10" x14ac:dyDescent="0.25">
      <c r="A228" s="1">
        <v>3819</v>
      </c>
      <c r="B228" s="5" t="s">
        <v>162</v>
      </c>
      <c r="C228" s="1" t="s">
        <v>17</v>
      </c>
      <c r="D228" s="2">
        <v>1</v>
      </c>
      <c r="E228" s="12">
        <v>799</v>
      </c>
      <c r="F228" s="11">
        <f t="shared" si="15"/>
        <v>799</v>
      </c>
      <c r="H228" s="25"/>
      <c r="I228" s="23">
        <f t="shared" si="18"/>
        <v>0</v>
      </c>
      <c r="J228" s="24" t="str">
        <f t="shared" si="19"/>
        <v xml:space="preserve"> </v>
      </c>
    </row>
    <row r="229" spans="1:10" x14ac:dyDescent="0.25">
      <c r="A229" s="1">
        <v>3820</v>
      </c>
      <c r="B229" s="5" t="s">
        <v>239</v>
      </c>
      <c r="C229" s="1" t="s">
        <v>17</v>
      </c>
      <c r="D229" s="2">
        <v>1</v>
      </c>
      <c r="E229" s="12">
        <v>211.25</v>
      </c>
      <c r="F229" s="11">
        <f t="shared" si="15"/>
        <v>211.25</v>
      </c>
      <c r="H229" s="25"/>
      <c r="I229" s="23">
        <f t="shared" si="18"/>
        <v>0</v>
      </c>
      <c r="J229" s="24" t="str">
        <f t="shared" si="19"/>
        <v xml:space="preserve"> </v>
      </c>
    </row>
    <row r="230" spans="1:10" x14ac:dyDescent="0.25">
      <c r="A230" s="1">
        <v>3821</v>
      </c>
      <c r="B230" s="5" t="s">
        <v>163</v>
      </c>
      <c r="C230" s="1" t="s">
        <v>17</v>
      </c>
      <c r="D230" s="2">
        <v>1</v>
      </c>
      <c r="E230" s="12">
        <v>75.5</v>
      </c>
      <c r="F230" s="11">
        <f t="shared" si="15"/>
        <v>75.5</v>
      </c>
      <c r="H230" s="25"/>
      <c r="I230" s="23">
        <f t="shared" si="18"/>
        <v>0</v>
      </c>
      <c r="J230" s="24" t="str">
        <f t="shared" si="19"/>
        <v xml:space="preserve"> </v>
      </c>
    </row>
    <row r="231" spans="1:10" x14ac:dyDescent="0.25">
      <c r="A231" s="1">
        <v>3822</v>
      </c>
      <c r="B231" s="5" t="s">
        <v>167</v>
      </c>
      <c r="C231" s="1" t="s">
        <v>17</v>
      </c>
      <c r="D231" s="2">
        <v>1</v>
      </c>
      <c r="E231" s="12">
        <v>3.75</v>
      </c>
      <c r="F231" s="11">
        <f t="shared" si="15"/>
        <v>3.75</v>
      </c>
      <c r="H231" s="25"/>
      <c r="I231" s="23">
        <f t="shared" si="18"/>
        <v>0</v>
      </c>
      <c r="J231" s="24" t="str">
        <f t="shared" si="19"/>
        <v xml:space="preserve"> </v>
      </c>
    </row>
    <row r="232" spans="1:10" x14ac:dyDescent="0.25">
      <c r="A232" s="1">
        <v>3823</v>
      </c>
      <c r="B232" s="5" t="s">
        <v>164</v>
      </c>
      <c r="C232" s="1" t="s">
        <v>17</v>
      </c>
      <c r="D232" s="2">
        <v>1</v>
      </c>
      <c r="E232" s="12">
        <v>87.4</v>
      </c>
      <c r="F232" s="11">
        <f t="shared" si="15"/>
        <v>87.4</v>
      </c>
      <c r="H232" s="25"/>
      <c r="I232" s="23">
        <f t="shared" si="18"/>
        <v>0</v>
      </c>
      <c r="J232" s="24" t="str">
        <f t="shared" si="19"/>
        <v xml:space="preserve"> </v>
      </c>
    </row>
    <row r="233" spans="1:10" x14ac:dyDescent="0.25">
      <c r="A233" s="1">
        <v>3824</v>
      </c>
      <c r="B233" s="5" t="s">
        <v>169</v>
      </c>
      <c r="C233" s="1" t="s">
        <v>17</v>
      </c>
      <c r="D233" s="2">
        <v>1</v>
      </c>
      <c r="E233" s="12">
        <v>72.8</v>
      </c>
      <c r="F233" s="11">
        <f t="shared" si="15"/>
        <v>72.8</v>
      </c>
      <c r="H233" s="25"/>
      <c r="I233" s="23">
        <f t="shared" si="18"/>
        <v>0</v>
      </c>
      <c r="J233" s="24" t="str">
        <f t="shared" si="19"/>
        <v xml:space="preserve"> </v>
      </c>
    </row>
    <row r="234" spans="1:10" x14ac:dyDescent="0.25">
      <c r="A234" s="1">
        <v>3825</v>
      </c>
      <c r="B234" s="5" t="s">
        <v>168</v>
      </c>
      <c r="C234" s="1" t="s">
        <v>17</v>
      </c>
      <c r="D234" s="2">
        <v>1</v>
      </c>
      <c r="E234" s="12">
        <v>16.5</v>
      </c>
      <c r="F234" s="11">
        <f t="shared" si="15"/>
        <v>16.5</v>
      </c>
      <c r="H234" s="25"/>
      <c r="I234" s="23">
        <f t="shared" si="18"/>
        <v>0</v>
      </c>
      <c r="J234" s="24" t="str">
        <f t="shared" si="19"/>
        <v xml:space="preserve"> </v>
      </c>
    </row>
    <row r="235" spans="1:10" x14ac:dyDescent="0.25">
      <c r="A235" s="1">
        <v>3826</v>
      </c>
      <c r="B235" s="5" t="s">
        <v>165</v>
      </c>
      <c r="C235" s="1" t="s">
        <v>17</v>
      </c>
      <c r="D235" s="2">
        <v>1</v>
      </c>
      <c r="E235" s="12">
        <v>24.99</v>
      </c>
      <c r="F235" s="11">
        <f t="shared" ref="F235:F244" si="20">D235*E235</f>
        <v>24.99</v>
      </c>
      <c r="H235" s="25"/>
      <c r="I235" s="23">
        <f t="shared" si="18"/>
        <v>0</v>
      </c>
      <c r="J235" s="24" t="str">
        <f t="shared" si="19"/>
        <v xml:space="preserve"> </v>
      </c>
    </row>
    <row r="236" spans="1:10" x14ac:dyDescent="0.25">
      <c r="A236" s="1">
        <v>3827</v>
      </c>
      <c r="B236" s="5" t="s">
        <v>166</v>
      </c>
      <c r="C236" s="1" t="s">
        <v>17</v>
      </c>
      <c r="D236" s="2">
        <v>1</v>
      </c>
      <c r="E236" s="12">
        <v>31.65</v>
      </c>
      <c r="F236" s="11">
        <f t="shared" si="20"/>
        <v>31.65</v>
      </c>
      <c r="H236" s="25"/>
      <c r="I236" s="23">
        <f t="shared" si="18"/>
        <v>0</v>
      </c>
      <c r="J236" s="24" t="str">
        <f t="shared" si="19"/>
        <v xml:space="preserve"> </v>
      </c>
    </row>
    <row r="237" spans="1:10" x14ac:dyDescent="0.25">
      <c r="A237" s="1">
        <v>3828</v>
      </c>
      <c r="B237" s="6" t="s">
        <v>127</v>
      </c>
      <c r="C237" s="6" t="s">
        <v>17</v>
      </c>
      <c r="D237" s="2">
        <v>1</v>
      </c>
      <c r="E237" s="12">
        <v>15</v>
      </c>
      <c r="F237" s="11">
        <f t="shared" si="20"/>
        <v>15</v>
      </c>
      <c r="H237" s="25"/>
      <c r="I237" s="23">
        <f t="shared" si="18"/>
        <v>0</v>
      </c>
      <c r="J237" s="24" t="str">
        <f t="shared" si="19"/>
        <v xml:space="preserve"> </v>
      </c>
    </row>
    <row r="238" spans="1:10" x14ac:dyDescent="0.25">
      <c r="A238" s="1">
        <v>3829</v>
      </c>
      <c r="B238" s="3" t="s">
        <v>157</v>
      </c>
      <c r="C238" s="1" t="s">
        <v>17</v>
      </c>
      <c r="D238" s="2">
        <v>1</v>
      </c>
      <c r="E238" s="12">
        <v>49.9</v>
      </c>
      <c r="F238" s="11">
        <f t="shared" si="20"/>
        <v>49.9</v>
      </c>
      <c r="H238" s="25"/>
      <c r="I238" s="23">
        <f t="shared" si="18"/>
        <v>0</v>
      </c>
      <c r="J238" s="24" t="str">
        <f t="shared" si="19"/>
        <v xml:space="preserve"> </v>
      </c>
    </row>
    <row r="239" spans="1:10" x14ac:dyDescent="0.25">
      <c r="A239" s="1">
        <v>3830</v>
      </c>
      <c r="B239" s="9" t="s">
        <v>241</v>
      </c>
      <c r="C239" s="1" t="s">
        <v>17</v>
      </c>
      <c r="D239" s="2">
        <v>1</v>
      </c>
      <c r="E239" s="12">
        <v>20.95</v>
      </c>
      <c r="F239" s="11">
        <f t="shared" si="20"/>
        <v>20.95</v>
      </c>
      <c r="H239" s="25"/>
      <c r="I239" s="23">
        <f t="shared" si="18"/>
        <v>0</v>
      </c>
      <c r="J239" s="24" t="str">
        <f t="shared" si="19"/>
        <v xml:space="preserve"> </v>
      </c>
    </row>
    <row r="240" spans="1:10" x14ac:dyDescent="0.25">
      <c r="A240" s="1">
        <v>3831</v>
      </c>
      <c r="B240" s="3" t="s">
        <v>209</v>
      </c>
      <c r="C240" s="1" t="s">
        <v>17</v>
      </c>
      <c r="D240" s="2">
        <v>1</v>
      </c>
      <c r="E240" s="2">
        <v>18.88</v>
      </c>
      <c r="F240" s="11">
        <f t="shared" si="20"/>
        <v>18.88</v>
      </c>
      <c r="H240" s="25"/>
      <c r="I240" s="23">
        <f t="shared" si="18"/>
        <v>0</v>
      </c>
      <c r="J240" s="24" t="str">
        <f t="shared" si="19"/>
        <v xml:space="preserve"> </v>
      </c>
    </row>
    <row r="241" spans="1:10" x14ac:dyDescent="0.25">
      <c r="A241" s="1">
        <v>3832</v>
      </c>
      <c r="B241" s="3" t="s">
        <v>153</v>
      </c>
      <c r="C241" s="1" t="s">
        <v>17</v>
      </c>
      <c r="D241" s="2">
        <v>1</v>
      </c>
      <c r="E241" s="12">
        <v>6.4</v>
      </c>
      <c r="F241" s="11">
        <f t="shared" si="20"/>
        <v>6.4</v>
      </c>
      <c r="H241" s="25"/>
      <c r="I241" s="23">
        <f t="shared" si="18"/>
        <v>0</v>
      </c>
      <c r="J241" s="24" t="str">
        <f t="shared" si="19"/>
        <v xml:space="preserve"> </v>
      </c>
    </row>
    <row r="242" spans="1:10" x14ac:dyDescent="0.25">
      <c r="A242" s="1">
        <v>3833</v>
      </c>
      <c r="B242" s="3" t="s">
        <v>152</v>
      </c>
      <c r="C242" s="1" t="s">
        <v>17</v>
      </c>
      <c r="D242" s="2">
        <v>1</v>
      </c>
      <c r="E242" s="2">
        <v>4.5</v>
      </c>
      <c r="F242" s="11">
        <f t="shared" si="20"/>
        <v>4.5</v>
      </c>
      <c r="H242" s="25"/>
      <c r="I242" s="23">
        <f t="shared" si="18"/>
        <v>0</v>
      </c>
      <c r="J242" s="24" t="str">
        <f t="shared" si="19"/>
        <v xml:space="preserve"> </v>
      </c>
    </row>
    <row r="243" spans="1:10" x14ac:dyDescent="0.25">
      <c r="A243" s="1">
        <v>3834</v>
      </c>
      <c r="B243" s="3" t="s">
        <v>151</v>
      </c>
      <c r="C243" s="1" t="s">
        <v>17</v>
      </c>
      <c r="D243" s="2">
        <v>1</v>
      </c>
      <c r="E243" s="2">
        <v>4.5</v>
      </c>
      <c r="F243" s="11">
        <f t="shared" si="20"/>
        <v>4.5</v>
      </c>
      <c r="H243" s="25"/>
      <c r="I243" s="23">
        <f t="shared" si="18"/>
        <v>0</v>
      </c>
      <c r="J243" s="24" t="str">
        <f t="shared" si="19"/>
        <v xml:space="preserve"> </v>
      </c>
    </row>
    <row r="244" spans="1:10" x14ac:dyDescent="0.25">
      <c r="A244" s="1">
        <v>3835</v>
      </c>
      <c r="B244" s="6" t="s">
        <v>141</v>
      </c>
      <c r="C244" s="6" t="s">
        <v>17</v>
      </c>
      <c r="D244" s="2">
        <v>1</v>
      </c>
      <c r="E244" s="12">
        <v>16.3</v>
      </c>
      <c r="F244" s="11">
        <f t="shared" si="20"/>
        <v>16.3</v>
      </c>
      <c r="H244" s="25"/>
      <c r="I244" s="23">
        <f t="shared" si="18"/>
        <v>0</v>
      </c>
      <c r="J244" s="24" t="str">
        <f t="shared" si="19"/>
        <v xml:space="preserve"> </v>
      </c>
    </row>
    <row r="246" spans="1:10" ht="13" x14ac:dyDescent="0.25">
      <c r="E246" s="21" t="s">
        <v>212</v>
      </c>
      <c r="F246" s="21">
        <f>SUM(F2:F245)</f>
        <v>12074.499999999989</v>
      </c>
    </row>
    <row r="247" spans="1:10" ht="13" x14ac:dyDescent="0.25">
      <c r="E247" s="22" t="s">
        <v>213</v>
      </c>
      <c r="F247" s="22">
        <f>F246*1.21</f>
        <v>14610.144999999986</v>
      </c>
    </row>
  </sheetData>
  <autoFilter ref="A1:F244"/>
  <sortState ref="A2:K260">
    <sortCondition ref="B2:B260"/>
  </sortState>
  <customSheetViews>
    <customSheetView guid="{3BA38F28-F003-4684-9255-DABD5E393E19}">
      <selection activeCell="G13" sqref="G13"/>
      <pageMargins left="0.7" right="0.7" top="0.75" bottom="0.75" header="0.3" footer="0.3"/>
      <pageSetup paperSize="9" orientation="portrait" r:id="rId1"/>
    </customSheetView>
  </customSheetViews>
  <conditionalFormatting sqref="A1">
    <cfRule type="duplicateValues" dxfId="2" priority="8"/>
  </conditionalFormatting>
  <conditionalFormatting sqref="B51:B94 B3:B49">
    <cfRule type="duplicateValues" dxfId="1" priority="87"/>
  </conditionalFormatting>
  <conditionalFormatting sqref="A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56" fitToHeight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EINES DE JARDINERIA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Laia Peláez Maza</cp:lastModifiedBy>
  <cp:revision>1</cp:revision>
  <cp:lastPrinted>2025-05-22T10:09:35Z</cp:lastPrinted>
  <dcterms:created xsi:type="dcterms:W3CDTF">2024-11-11T09:06:41Z</dcterms:created>
  <dcterms:modified xsi:type="dcterms:W3CDTF">2025-05-23T08:39:17Z</dcterms:modified>
</cp:coreProperties>
</file>