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AquestLlibreDeTreball" defaultThemeVersion="124226"/>
  <bookViews>
    <workbookView xWindow="0" yWindow="0" windowWidth="28020" windowHeight="7410"/>
  </bookViews>
  <sheets>
    <sheet name="FERRETERIA 2" sheetId="4" r:id="rId1"/>
  </sheets>
  <definedNames>
    <definedName name="_xlnm._FilterDatabase" localSheetId="0" hidden="1">'FERRETERIA 2'!$A$1:$F$286</definedName>
    <definedName name="Z_08793BA1_910D_4750_9A89_57FD9DDAB193_.wvu.FilterData" localSheetId="0" hidden="1">'FERRETERIA 2'!$A$1:$F$196</definedName>
    <definedName name="Z_3BA38F28_F003_4684_9255_DABD5E393E19_.wvu.FilterData" localSheetId="0" hidden="1">'FERRETERIA 2'!$A$1:$F$196</definedName>
    <definedName name="Z_F361D5F0_8FB5_40FD_93AE_E7F35383BAE6_.wvu.FilterData" localSheetId="0" hidden="1">'FERRETERIA 2'!$A$1:$F$196</definedName>
  </definedNames>
  <calcPr calcId="145621"/>
  <customWorkbookViews>
    <customWorkbookView name="Ajuntament de Barcelona - Visualització personal" guid="{3BA38F28-F003-4684-9255-DABD5E393E19}" mergeInterval="0" personalView="1" maximized="1" windowWidth="1920" windowHeight="854" activeSheetId="1"/>
  </customWorkbookViews>
</workbook>
</file>

<file path=xl/calcChain.xml><?xml version="1.0" encoding="utf-8"?>
<calcChain xmlns="http://schemas.openxmlformats.org/spreadsheetml/2006/main">
  <c r="J286" i="4" l="1"/>
  <c r="I286" i="4"/>
  <c r="J285" i="4"/>
  <c r="I285" i="4"/>
  <c r="J284" i="4"/>
  <c r="I284" i="4"/>
  <c r="J283" i="4"/>
  <c r="I283" i="4"/>
  <c r="J282" i="4"/>
  <c r="I282" i="4"/>
  <c r="J281" i="4"/>
  <c r="I281" i="4"/>
  <c r="J280" i="4"/>
  <c r="I280" i="4"/>
  <c r="J279" i="4"/>
  <c r="I279" i="4"/>
  <c r="J278" i="4"/>
  <c r="I278" i="4"/>
  <c r="J277" i="4"/>
  <c r="I277" i="4"/>
  <c r="J276" i="4"/>
  <c r="I276" i="4"/>
  <c r="J275" i="4"/>
  <c r="I275" i="4"/>
  <c r="J274" i="4"/>
  <c r="I274" i="4"/>
  <c r="J273" i="4"/>
  <c r="I273" i="4"/>
  <c r="J272" i="4"/>
  <c r="I272" i="4"/>
  <c r="J271" i="4"/>
  <c r="I271" i="4"/>
  <c r="J270" i="4"/>
  <c r="I270" i="4"/>
  <c r="J269" i="4"/>
  <c r="I269" i="4"/>
  <c r="J268" i="4"/>
  <c r="I268" i="4"/>
  <c r="J267" i="4"/>
  <c r="I267" i="4"/>
  <c r="J266" i="4"/>
  <c r="I266" i="4"/>
  <c r="J265" i="4"/>
  <c r="I265" i="4"/>
  <c r="J264" i="4"/>
  <c r="I264" i="4"/>
  <c r="J263" i="4"/>
  <c r="I263" i="4"/>
  <c r="J262" i="4"/>
  <c r="I262" i="4"/>
  <c r="J261" i="4"/>
  <c r="I261" i="4"/>
  <c r="J260" i="4"/>
  <c r="I260" i="4"/>
  <c r="J259" i="4"/>
  <c r="I259" i="4"/>
  <c r="J258" i="4"/>
  <c r="I258" i="4"/>
  <c r="J257" i="4"/>
  <c r="I257" i="4"/>
  <c r="J256" i="4"/>
  <c r="I256" i="4"/>
  <c r="J255" i="4"/>
  <c r="I255" i="4"/>
  <c r="J254" i="4"/>
  <c r="I254" i="4"/>
  <c r="J253" i="4"/>
  <c r="I253" i="4"/>
  <c r="J252" i="4"/>
  <c r="I252" i="4"/>
  <c r="J251" i="4"/>
  <c r="I251" i="4"/>
  <c r="J250" i="4"/>
  <c r="I250" i="4"/>
  <c r="J249" i="4"/>
  <c r="I249" i="4"/>
  <c r="J248" i="4"/>
  <c r="I248" i="4"/>
  <c r="J247" i="4"/>
  <c r="I247" i="4"/>
  <c r="J246" i="4"/>
  <c r="I246" i="4"/>
  <c r="J245" i="4"/>
  <c r="I245" i="4"/>
  <c r="J244" i="4"/>
  <c r="I244" i="4"/>
  <c r="J243" i="4"/>
  <c r="I243" i="4"/>
  <c r="J242" i="4"/>
  <c r="I242" i="4"/>
  <c r="J241" i="4"/>
  <c r="I241" i="4"/>
  <c r="J240" i="4"/>
  <c r="I240" i="4"/>
  <c r="J239" i="4"/>
  <c r="I239" i="4"/>
  <c r="J238" i="4"/>
  <c r="I238" i="4"/>
  <c r="J237" i="4"/>
  <c r="I237" i="4"/>
  <c r="J236" i="4"/>
  <c r="I236" i="4"/>
  <c r="J235" i="4"/>
  <c r="I235" i="4"/>
  <c r="J234" i="4"/>
  <c r="I234" i="4"/>
  <c r="J233" i="4"/>
  <c r="I233" i="4"/>
  <c r="J232" i="4"/>
  <c r="I232" i="4"/>
  <c r="J231" i="4"/>
  <c r="I231" i="4"/>
  <c r="J230" i="4"/>
  <c r="I230" i="4"/>
  <c r="J229" i="4"/>
  <c r="I229" i="4"/>
  <c r="J228" i="4"/>
  <c r="I228" i="4"/>
  <c r="J227" i="4"/>
  <c r="I227" i="4"/>
  <c r="J226" i="4"/>
  <c r="I226" i="4"/>
  <c r="J225" i="4"/>
  <c r="I225" i="4"/>
  <c r="J224" i="4"/>
  <c r="I224" i="4"/>
  <c r="J222" i="4"/>
  <c r="I222" i="4"/>
  <c r="J221" i="4"/>
  <c r="I221" i="4"/>
  <c r="J219" i="4"/>
  <c r="I219" i="4"/>
  <c r="J217" i="4"/>
  <c r="I217" i="4"/>
  <c r="J215" i="4"/>
  <c r="I215" i="4"/>
  <c r="J214" i="4"/>
  <c r="I214" i="4"/>
  <c r="J212" i="4"/>
  <c r="I212" i="4"/>
  <c r="J211" i="4"/>
  <c r="I211" i="4"/>
  <c r="J210" i="4"/>
  <c r="I210" i="4"/>
  <c r="J208" i="4"/>
  <c r="I208" i="4"/>
  <c r="J207" i="4"/>
  <c r="I207" i="4"/>
  <c r="J206" i="4"/>
  <c r="I206" i="4"/>
  <c r="J205" i="4"/>
  <c r="I205" i="4"/>
  <c r="J204" i="4"/>
  <c r="I204" i="4"/>
  <c r="J203" i="4"/>
  <c r="I203" i="4"/>
  <c r="J202" i="4"/>
  <c r="I202" i="4"/>
  <c r="J201" i="4"/>
  <c r="I201" i="4"/>
  <c r="J200" i="4"/>
  <c r="I200" i="4"/>
  <c r="J199" i="4"/>
  <c r="I199" i="4"/>
  <c r="J198" i="4"/>
  <c r="I198" i="4"/>
  <c r="J196" i="4"/>
  <c r="I196" i="4"/>
  <c r="J195" i="4"/>
  <c r="I195" i="4"/>
  <c r="J194" i="4"/>
  <c r="I194" i="4"/>
  <c r="J193" i="4"/>
  <c r="I193" i="4"/>
  <c r="J192" i="4"/>
  <c r="I192" i="4"/>
  <c r="J191" i="4"/>
  <c r="I191" i="4"/>
  <c r="J190" i="4"/>
  <c r="I190" i="4"/>
  <c r="J189" i="4"/>
  <c r="I189" i="4"/>
  <c r="J188" i="4"/>
  <c r="I188" i="4"/>
  <c r="J187" i="4"/>
  <c r="I187" i="4"/>
  <c r="J185" i="4"/>
  <c r="I185" i="4"/>
  <c r="J184" i="4"/>
  <c r="I184" i="4"/>
  <c r="J183" i="4"/>
  <c r="I183" i="4"/>
  <c r="J182" i="4"/>
  <c r="I182" i="4"/>
  <c r="J181" i="4"/>
  <c r="I181" i="4"/>
  <c r="J180" i="4"/>
  <c r="I180" i="4"/>
  <c r="J179" i="4"/>
  <c r="I179" i="4"/>
  <c r="J178" i="4"/>
  <c r="I178" i="4"/>
  <c r="J177" i="4"/>
  <c r="I177" i="4"/>
  <c r="J176" i="4"/>
  <c r="I176" i="4"/>
  <c r="J175" i="4"/>
  <c r="I175" i="4"/>
  <c r="J173" i="4"/>
  <c r="I173" i="4"/>
  <c r="J172" i="4"/>
  <c r="I172" i="4"/>
  <c r="J171" i="4"/>
  <c r="I171" i="4"/>
  <c r="J170" i="4"/>
  <c r="I170" i="4"/>
  <c r="J169" i="4"/>
  <c r="I169" i="4"/>
  <c r="J168" i="4"/>
  <c r="I168" i="4"/>
  <c r="J167" i="4"/>
  <c r="I167" i="4"/>
  <c r="J166" i="4"/>
  <c r="I166" i="4"/>
  <c r="J165" i="4"/>
  <c r="I165" i="4"/>
  <c r="J164" i="4"/>
  <c r="I164" i="4"/>
  <c r="J162" i="4"/>
  <c r="I162" i="4"/>
  <c r="J160" i="4"/>
  <c r="I160" i="4"/>
  <c r="J159" i="4"/>
  <c r="I159" i="4"/>
  <c r="J158" i="4"/>
  <c r="I158" i="4"/>
  <c r="J157" i="4"/>
  <c r="I157" i="4"/>
  <c r="J156" i="4"/>
  <c r="I156" i="4"/>
  <c r="J155" i="4"/>
  <c r="I155" i="4"/>
  <c r="J154" i="4"/>
  <c r="I154" i="4"/>
  <c r="J153" i="4"/>
  <c r="I153" i="4"/>
  <c r="J152" i="4"/>
  <c r="I152" i="4"/>
  <c r="J151" i="4"/>
  <c r="I151" i="4"/>
  <c r="J150" i="4"/>
  <c r="I150" i="4"/>
  <c r="J149" i="4"/>
  <c r="I149" i="4"/>
  <c r="J148" i="4"/>
  <c r="I148" i="4"/>
  <c r="J147" i="4"/>
  <c r="I147" i="4"/>
  <c r="J146" i="4"/>
  <c r="I146" i="4"/>
  <c r="J145" i="4"/>
  <c r="I145" i="4"/>
  <c r="J144" i="4"/>
  <c r="I144" i="4"/>
  <c r="J143" i="4"/>
  <c r="I143" i="4"/>
  <c r="J142" i="4"/>
  <c r="I142" i="4"/>
  <c r="J141" i="4"/>
  <c r="I141" i="4"/>
  <c r="J140" i="4"/>
  <c r="I140" i="4"/>
  <c r="J139" i="4"/>
  <c r="I139" i="4"/>
  <c r="J138" i="4"/>
  <c r="I138" i="4"/>
  <c r="J137" i="4"/>
  <c r="I137" i="4"/>
  <c r="J136" i="4"/>
  <c r="I136" i="4"/>
  <c r="J135" i="4"/>
  <c r="I135" i="4"/>
  <c r="J134" i="4"/>
  <c r="I134" i="4"/>
  <c r="J133" i="4"/>
  <c r="I133" i="4"/>
  <c r="J132" i="4"/>
  <c r="I132" i="4"/>
  <c r="J131" i="4"/>
  <c r="I131" i="4"/>
  <c r="J130" i="4"/>
  <c r="I130" i="4"/>
  <c r="J129" i="4"/>
  <c r="I129" i="4"/>
  <c r="J128" i="4"/>
  <c r="I128" i="4"/>
  <c r="J127" i="4"/>
  <c r="I127" i="4"/>
  <c r="J126" i="4"/>
  <c r="I126" i="4"/>
  <c r="J125" i="4"/>
  <c r="I125" i="4"/>
  <c r="J124" i="4"/>
  <c r="I124" i="4"/>
  <c r="J123" i="4"/>
  <c r="I123" i="4"/>
  <c r="J122" i="4"/>
  <c r="I122" i="4"/>
  <c r="J121" i="4"/>
  <c r="I121" i="4"/>
  <c r="J120" i="4"/>
  <c r="I120" i="4"/>
  <c r="J119" i="4"/>
  <c r="I119" i="4"/>
  <c r="J118" i="4"/>
  <c r="I118" i="4"/>
  <c r="J117" i="4"/>
  <c r="I117" i="4"/>
  <c r="J116" i="4"/>
  <c r="I116" i="4"/>
  <c r="J115" i="4"/>
  <c r="I115" i="4"/>
  <c r="J114" i="4"/>
  <c r="I114" i="4"/>
  <c r="J113" i="4"/>
  <c r="I113" i="4"/>
  <c r="J112" i="4"/>
  <c r="I112" i="4"/>
  <c r="J111" i="4"/>
  <c r="I111" i="4"/>
  <c r="J110" i="4"/>
  <c r="I110" i="4"/>
  <c r="J109" i="4"/>
  <c r="I109" i="4"/>
  <c r="J108" i="4"/>
  <c r="I108" i="4"/>
  <c r="J107" i="4"/>
  <c r="I107" i="4"/>
  <c r="J106" i="4"/>
  <c r="I106" i="4"/>
  <c r="J105" i="4"/>
  <c r="I105" i="4"/>
  <c r="J104" i="4"/>
  <c r="I104" i="4"/>
  <c r="J103" i="4"/>
  <c r="I103" i="4"/>
  <c r="J102" i="4"/>
  <c r="I102" i="4"/>
  <c r="J101" i="4"/>
  <c r="I101" i="4"/>
  <c r="J100" i="4"/>
  <c r="I100" i="4"/>
  <c r="J99" i="4"/>
  <c r="I99" i="4"/>
  <c r="J98" i="4"/>
  <c r="I98" i="4"/>
  <c r="J97" i="4"/>
  <c r="I97" i="4"/>
  <c r="J96" i="4"/>
  <c r="I96" i="4"/>
  <c r="J95" i="4"/>
  <c r="I95" i="4"/>
  <c r="J94" i="4"/>
  <c r="I94" i="4"/>
  <c r="J93" i="4"/>
  <c r="I93" i="4"/>
  <c r="J92" i="4"/>
  <c r="I92" i="4"/>
  <c r="J91" i="4"/>
  <c r="I91" i="4"/>
  <c r="J90" i="4"/>
  <c r="I90" i="4"/>
  <c r="J89" i="4"/>
  <c r="I89" i="4"/>
  <c r="J88" i="4"/>
  <c r="I88" i="4"/>
  <c r="J87" i="4"/>
  <c r="I87" i="4"/>
  <c r="J86" i="4"/>
  <c r="I86" i="4"/>
  <c r="J85" i="4"/>
  <c r="I85" i="4"/>
  <c r="J84" i="4"/>
  <c r="I84" i="4"/>
  <c r="J83" i="4"/>
  <c r="I83" i="4"/>
  <c r="J82" i="4"/>
  <c r="I82" i="4"/>
  <c r="J81" i="4"/>
  <c r="I81" i="4"/>
  <c r="J80" i="4"/>
  <c r="I80" i="4"/>
  <c r="J79" i="4"/>
  <c r="I79" i="4"/>
  <c r="J78" i="4"/>
  <c r="I78" i="4"/>
  <c r="J77" i="4"/>
  <c r="I77" i="4"/>
  <c r="J76" i="4"/>
  <c r="I76" i="4"/>
  <c r="J75" i="4"/>
  <c r="I75" i="4"/>
  <c r="J74" i="4"/>
  <c r="I74" i="4"/>
  <c r="J73" i="4"/>
  <c r="I73" i="4"/>
  <c r="J72" i="4"/>
  <c r="I72" i="4"/>
  <c r="J71" i="4"/>
  <c r="I71" i="4"/>
  <c r="J70" i="4"/>
  <c r="I70" i="4"/>
  <c r="J69" i="4"/>
  <c r="I69" i="4"/>
  <c r="J68" i="4"/>
  <c r="I68" i="4"/>
  <c r="J67" i="4"/>
  <c r="I67" i="4"/>
  <c r="J66" i="4"/>
  <c r="I66" i="4"/>
  <c r="J65" i="4"/>
  <c r="I65" i="4"/>
  <c r="J64" i="4"/>
  <c r="I64" i="4"/>
  <c r="J63" i="4"/>
  <c r="I63" i="4"/>
  <c r="J62" i="4"/>
  <c r="I62" i="4"/>
  <c r="J61" i="4"/>
  <c r="I61" i="4"/>
  <c r="J60" i="4"/>
  <c r="I60" i="4"/>
  <c r="J59" i="4"/>
  <c r="I59" i="4"/>
  <c r="J58" i="4"/>
  <c r="I58" i="4"/>
  <c r="J57" i="4"/>
  <c r="I57" i="4"/>
  <c r="J56" i="4"/>
  <c r="I56" i="4"/>
  <c r="J55" i="4"/>
  <c r="I55" i="4"/>
  <c r="J54" i="4"/>
  <c r="I54" i="4"/>
  <c r="J53" i="4"/>
  <c r="I53" i="4"/>
  <c r="J52" i="4"/>
  <c r="I52" i="4"/>
  <c r="J51" i="4"/>
  <c r="I51" i="4"/>
  <c r="J50" i="4"/>
  <c r="I50" i="4"/>
  <c r="J49" i="4"/>
  <c r="I49" i="4"/>
  <c r="J48" i="4"/>
  <c r="I48" i="4"/>
  <c r="J46" i="4"/>
  <c r="I46" i="4"/>
  <c r="J45" i="4"/>
  <c r="I45" i="4"/>
  <c r="J44" i="4"/>
  <c r="I44" i="4"/>
  <c r="J43" i="4"/>
  <c r="I43" i="4"/>
  <c r="J42" i="4"/>
  <c r="I42" i="4"/>
  <c r="J40" i="4"/>
  <c r="I40" i="4"/>
  <c r="J39" i="4"/>
  <c r="I39" i="4"/>
  <c r="J38" i="4"/>
  <c r="I38" i="4"/>
  <c r="J37" i="4"/>
  <c r="I37" i="4"/>
  <c r="J36" i="4"/>
  <c r="I36" i="4"/>
  <c r="J35" i="4"/>
  <c r="I35" i="4"/>
  <c r="J34" i="4"/>
  <c r="I34" i="4"/>
  <c r="J33" i="4"/>
  <c r="I33" i="4"/>
  <c r="J32" i="4"/>
  <c r="I32" i="4"/>
  <c r="J31" i="4"/>
  <c r="I31" i="4"/>
  <c r="J30" i="4"/>
  <c r="I30" i="4"/>
  <c r="J29" i="4"/>
  <c r="I29" i="4"/>
  <c r="J28" i="4"/>
  <c r="I28" i="4"/>
  <c r="J27" i="4"/>
  <c r="I27" i="4"/>
  <c r="J26" i="4"/>
  <c r="I26" i="4"/>
  <c r="J25" i="4"/>
  <c r="I25" i="4"/>
  <c r="J23" i="4"/>
  <c r="I23" i="4"/>
  <c r="J22" i="4"/>
  <c r="I22" i="4"/>
  <c r="J21" i="4"/>
  <c r="I21" i="4"/>
  <c r="J20" i="4"/>
  <c r="I20" i="4"/>
  <c r="J19" i="4"/>
  <c r="I19" i="4"/>
  <c r="J18" i="4"/>
  <c r="I18" i="4"/>
  <c r="J17" i="4"/>
  <c r="I17" i="4"/>
  <c r="J16" i="4"/>
  <c r="I16" i="4"/>
  <c r="J15" i="4"/>
  <c r="I15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5" i="4"/>
  <c r="I5" i="4"/>
  <c r="J4" i="4"/>
  <c r="I4" i="4"/>
  <c r="J3" i="4"/>
  <c r="I3" i="4"/>
  <c r="F191" i="4" l="1"/>
  <c r="F30" i="4" l="1"/>
  <c r="F37" i="4"/>
  <c r="F32" i="4"/>
  <c r="F31" i="4"/>
  <c r="F25" i="4"/>
  <c r="F97" i="4"/>
  <c r="F246" i="4"/>
  <c r="F131" i="4"/>
  <c r="F181" i="4"/>
  <c r="F206" i="4"/>
  <c r="F101" i="4"/>
  <c r="F140" i="4"/>
  <c r="F50" i="4"/>
  <c r="F109" i="4"/>
  <c r="F54" i="4"/>
  <c r="F182" i="4"/>
  <c r="F234" i="4"/>
  <c r="F58" i="4"/>
  <c r="F128" i="4"/>
  <c r="F233" i="4"/>
  <c r="F45" i="4"/>
  <c r="F126" i="4"/>
  <c r="F95" i="4"/>
  <c r="F78" i="4"/>
  <c r="F222" i="4"/>
  <c r="F49" i="4"/>
  <c r="F162" i="4"/>
  <c r="F53" i="4"/>
  <c r="F285" i="4"/>
  <c r="F144" i="4"/>
  <c r="F215" i="4"/>
  <c r="F179" i="4"/>
  <c r="F57" i="4"/>
  <c r="F143" i="4"/>
  <c r="F221" i="4"/>
  <c r="F65" i="4"/>
  <c r="F202" i="4"/>
  <c r="F64" i="4"/>
  <c r="F62" i="4"/>
  <c r="F63" i="4"/>
  <c r="F56" i="4"/>
  <c r="F169" i="4"/>
  <c r="F94" i="4"/>
  <c r="F59" i="4"/>
  <c r="F103" i="4"/>
  <c r="F77" i="4"/>
  <c r="F79" i="4"/>
  <c r="F61" i="4"/>
  <c r="F60" i="4"/>
  <c r="F154" i="4"/>
  <c r="F153" i="4"/>
  <c r="F158" i="4"/>
  <c r="F157" i="4"/>
  <c r="F87" i="4"/>
  <c r="F85" i="4"/>
  <c r="F92" i="4"/>
  <c r="F151" i="4"/>
  <c r="F122" i="4"/>
  <c r="F183" i="4"/>
  <c r="F82" i="4"/>
  <c r="F86" i="4"/>
  <c r="F152" i="4"/>
  <c r="F81" i="4"/>
  <c r="F160" i="4"/>
  <c r="F159" i="4"/>
  <c r="F121" i="4"/>
  <c r="F123" i="4"/>
  <c r="F73" i="4"/>
  <c r="F72" i="4"/>
  <c r="F84" i="4"/>
  <c r="F83" i="4"/>
  <c r="F88" i="4"/>
  <c r="F93" i="4"/>
  <c r="F280" i="4"/>
  <c r="F268" i="4"/>
  <c r="F201" i="4"/>
  <c r="F119" i="4"/>
  <c r="F120" i="4"/>
  <c r="F118" i="4"/>
  <c r="F115" i="4"/>
  <c r="F114" i="4"/>
  <c r="F8" i="4"/>
  <c r="F67" i="4"/>
  <c r="F66" i="4"/>
  <c r="F71" i="4"/>
  <c r="F69" i="4"/>
  <c r="F68" i="4"/>
  <c r="F80" i="4"/>
  <c r="F70" i="4"/>
  <c r="F155" i="4" l="1"/>
  <c r="F156" i="4"/>
  <c r="F23" i="4"/>
  <c r="F219" i="4"/>
  <c r="F286" i="4"/>
  <c r="F22" i="4"/>
  <c r="F185" i="4"/>
  <c r="F150" i="4"/>
  <c r="F173" i="4"/>
  <c r="F149" i="4"/>
  <c r="F148" i="4"/>
  <c r="F147" i="4"/>
  <c r="F172" i="4"/>
  <c r="F171" i="4"/>
  <c r="F170" i="4"/>
  <c r="F168" i="4"/>
  <c r="F146" i="4"/>
  <c r="F145" i="4"/>
  <c r="F208" i="4"/>
  <c r="F196" i="4"/>
  <c r="F40" i="4"/>
  <c r="F39" i="4"/>
  <c r="F38" i="4"/>
  <c r="F284" i="4"/>
  <c r="F141" i="4"/>
  <c r="F46" i="4"/>
  <c r="F283" i="4"/>
  <c r="F282" i="4"/>
  <c r="F281" i="4"/>
  <c r="F142" i="4"/>
  <c r="F207" i="4"/>
  <c r="F139" i="4"/>
  <c r="F138" i="4"/>
  <c r="F137" i="4"/>
  <c r="F21" i="4"/>
  <c r="F20" i="4"/>
  <c r="F279" i="4"/>
  <c r="F278" i="4"/>
  <c r="F136" i="4"/>
  <c r="F135" i="4"/>
  <c r="F277" i="4"/>
  <c r="F276" i="4"/>
  <c r="F184" i="4"/>
  <c r="F275" i="4"/>
  <c r="F36" i="4"/>
  <c r="F35" i="4"/>
  <c r="F34" i="4"/>
  <c r="F33" i="4"/>
  <c r="F274" i="4"/>
  <c r="F273" i="4"/>
  <c r="F134" i="4"/>
  <c r="F133" i="4"/>
  <c r="F19" i="4"/>
  <c r="F29" i="4"/>
  <c r="F28" i="4"/>
  <c r="F132" i="4"/>
  <c r="F167" i="4"/>
  <c r="F272" i="4"/>
  <c r="F271" i="4"/>
  <c r="F270" i="4"/>
  <c r="F269" i="4"/>
  <c r="F267" i="4"/>
  <c r="F266" i="4"/>
  <c r="F265" i="4"/>
  <c r="F264" i="4"/>
  <c r="F263" i="4"/>
  <c r="F5" i="4"/>
  <c r="F262" i="4"/>
  <c r="F261" i="4"/>
  <c r="F260" i="4"/>
  <c r="F259" i="4"/>
  <c r="F130" i="4"/>
  <c r="F44" i="4"/>
  <c r="F129" i="4"/>
  <c r="F258" i="4"/>
  <c r="F257" i="4"/>
  <c r="F127" i="4"/>
  <c r="F125" i="4"/>
  <c r="F16" i="4"/>
  <c r="F18" i="4"/>
  <c r="F17" i="4"/>
  <c r="F15" i="4"/>
  <c r="F14" i="4"/>
  <c r="F256" i="4"/>
  <c r="F255" i="4"/>
  <c r="F254" i="4"/>
  <c r="F253" i="4"/>
  <c r="F195" i="4"/>
  <c r="F194" i="4"/>
  <c r="F193" i="4"/>
  <c r="F124" i="4"/>
  <c r="F27" i="4"/>
  <c r="F117" i="4"/>
  <c r="F252" i="4"/>
  <c r="F116" i="4"/>
  <c r="F113" i="4"/>
  <c r="F112" i="4"/>
  <c r="F111" i="4"/>
  <c r="F43" i="4"/>
  <c r="F110" i="4"/>
  <c r="F108" i="4"/>
  <c r="F107" i="4"/>
  <c r="F106" i="4"/>
  <c r="F105" i="4"/>
  <c r="F26" i="4"/>
  <c r="F104" i="4"/>
  <c r="F102" i="4"/>
  <c r="F100" i="4"/>
  <c r="F99" i="4"/>
  <c r="F98" i="4"/>
  <c r="F96" i="4"/>
  <c r="F91" i="4"/>
  <c r="F13" i="4"/>
  <c r="F166" i="4"/>
  <c r="F165" i="4"/>
  <c r="F192" i="4"/>
  <c r="F251" i="4"/>
  <c r="F250" i="4"/>
  <c r="F249" i="4"/>
  <c r="F248" i="4"/>
  <c r="F247" i="4"/>
  <c r="F90" i="4"/>
  <c r="F217" i="4"/>
  <c r="F245" i="4"/>
  <c r="F244" i="4"/>
  <c r="F243" i="4"/>
  <c r="F242" i="4"/>
  <c r="F164" i="4"/>
  <c r="F241" i="4"/>
  <c r="F240" i="4"/>
  <c r="F239" i="4"/>
  <c r="F180" i="4"/>
  <c r="F238" i="4"/>
  <c r="F89" i="4"/>
  <c r="F76" i="4"/>
  <c r="F75" i="4"/>
  <c r="F74" i="4"/>
  <c r="F214" i="4"/>
  <c r="F12" i="4"/>
  <c r="F11" i="4"/>
  <c r="F10" i="4"/>
  <c r="F237" i="4"/>
  <c r="F236" i="4"/>
  <c r="F190" i="4"/>
  <c r="F189" i="4"/>
  <c r="F188" i="4"/>
  <c r="F187" i="4"/>
  <c r="F55" i="4"/>
  <c r="F205" i="4"/>
  <c r="F204" i="4"/>
  <c r="F203" i="4"/>
  <c r="F235" i="4"/>
  <c r="F230" i="4"/>
  <c r="F229" i="4"/>
  <c r="F231" i="4"/>
  <c r="F178" i="4"/>
  <c r="F232" i="4"/>
  <c r="F228" i="4"/>
  <c r="F212" i="4"/>
  <c r="F211" i="4"/>
  <c r="F210" i="4"/>
  <c r="F177" i="4"/>
  <c r="F52" i="4"/>
  <c r="F227" i="4"/>
  <c r="F9" i="4"/>
  <c r="F176" i="4"/>
  <c r="F42" i="4"/>
  <c r="F51" i="4"/>
  <c r="F226" i="4"/>
  <c r="F175" i="4"/>
  <c r="F225" i="4"/>
  <c r="F4" i="4"/>
  <c r="F7" i="4"/>
  <c r="F3" i="4"/>
  <c r="F224" i="4"/>
  <c r="F200" i="4"/>
  <c r="F199" i="4"/>
  <c r="F198" i="4"/>
  <c r="F48" i="4"/>
  <c r="F288" i="4" l="1"/>
  <c r="F289" i="4" s="1"/>
</calcChain>
</file>

<file path=xl/sharedStrings.xml><?xml version="1.0" encoding="utf-8"?>
<sst xmlns="http://schemas.openxmlformats.org/spreadsheetml/2006/main" count="565" uniqueCount="302">
  <si>
    <t>UNITAT</t>
  </si>
  <si>
    <t>TENALLES I TALLADORS</t>
  </si>
  <si>
    <t>CORDES, CADENES I FILFERROS</t>
  </si>
  <si>
    <t>CODI ARTICLE</t>
  </si>
  <si>
    <t>TENALLES UNIVERSALS 200 MANEC ACETAT TIPUS BAHCO O SIMILAR</t>
  </si>
  <si>
    <t>TENALLES ABERTURA MULTIPLE RAPID 255 MM</t>
  </si>
  <si>
    <t>TENALLES BEC LLORO COBRA KNIPEX 125MM</t>
  </si>
  <si>
    <t>Format</t>
  </si>
  <si>
    <t>PAQUET</t>
  </si>
  <si>
    <t>ROTLLE</t>
  </si>
  <si>
    <t>CAIXA</t>
  </si>
  <si>
    <t>ARMARI SEGURETAT PER A PRODUCTES TOXICS , PERILLOSOS I INFLAMABLES MIDES 1092X457X1120 SEGONS DARRERA NORMATIVA DE SEGURETAT EUROPEA I NACIONAL</t>
  </si>
  <si>
    <t>ANDAMI PAXTOWER S-PLUS 1T  ZARGES SEGONS NORMA UNE-EN 1004:2020 (REF 53524 ) O SIMILAR</t>
  </si>
  <si>
    <t>CARGOL ALLEN D-7991 INOX A4 5X35 (100 UN)</t>
  </si>
  <si>
    <t>CARGOL HEX DIN933 INOX A4 5X30 (100 UN)</t>
  </si>
  <si>
    <t>TALLADOR DE VARILLES FORTIS 750MM</t>
  </si>
  <si>
    <t>BUFET (SOPLETE) ROFIRE PIEZO + MULTIGAS</t>
  </si>
  <si>
    <t>DISC TALL MET MAN SGE CAB 125X2.4X22.2</t>
  </si>
  <si>
    <t>DISC TALL INOX MAN SGE CAB 125X1.0X22.2</t>
  </si>
  <si>
    <t>DISC DESBROSSAR MET PS F CAB 125X7.0  A30</t>
  </si>
  <si>
    <t>BLISTER</t>
  </si>
  <si>
    <t>ROTLLO</t>
  </si>
  <si>
    <t>Quantitat estimada 2025</t>
  </si>
  <si>
    <t>Preu sortida 2025</t>
  </si>
  <si>
    <t>Import sortida 2025</t>
  </si>
  <si>
    <t>SWIRL-RING PLASMA PT-25C-40</t>
  </si>
  <si>
    <t>ABARCON ZINCADO 2" M-8</t>
  </si>
  <si>
    <t>TORNIQUETA M PIHER, 25CM</t>
  </si>
  <si>
    <t>TALADRINA BLANCA TL-PLUS 5L</t>
  </si>
  <si>
    <t>CABLE UNIP FLEX H07Z-K AS NEGR, 2,5MM2 100MT</t>
  </si>
  <si>
    <t>CABLE MANG RVK-0,6/1KV NEGRO, 4GX1,5 100MT</t>
  </si>
  <si>
    <t>CABLE UNIP FLEX H07V-K AS AZUL, 2,5MM2 100MT</t>
  </si>
  <si>
    <t>AMOLADORA BATERIA DEWALT XR, 18V 125MM</t>
  </si>
  <si>
    <t>EXTENSIBLE CABLE 4T S/TAP TAYG, 25MT 3G1,5 IP20</t>
  </si>
  <si>
    <t>OXIRON FORJA NEGRO 4 LT</t>
  </si>
  <si>
    <t>PORTABROCAS AUTOMATICO 1,5-13, 1/2-20</t>
  </si>
  <si>
    <t>MANEGA 16 X 22 REFORÇADA GORDION</t>
  </si>
  <si>
    <t>PALETINA DOBLE ESPECIAL BARBOS</t>
  </si>
  <si>
    <t>PORTABROCAS AUT.1,5-13+ADAPT., 1/2-20</t>
  </si>
  <si>
    <t>CALEFACTOR INDUSTRIAL CT994, 3000 w</t>
  </si>
  <si>
    <t>UN</t>
  </si>
  <si>
    <t>FILFERRO GALV 5KG 17-3,0</t>
  </si>
  <si>
    <t>PINTURA PER ARBRAT ACRITEC SATINAT BASE BB RAL 7004</t>
  </si>
  <si>
    <t>PINTURA PER ARBRAT ACRITEC SATINAT BASE BB RAL 7013</t>
  </si>
  <si>
    <t>PINTURA PER ARBRAT ACRITEC SATINAT BASE BB RAL 8025</t>
  </si>
  <si>
    <t>PINTURA PER ARBRAT ACRITEC SATINAT BASE BB RAL 6013</t>
  </si>
  <si>
    <t>GUANTE JUBA 406VRW DRIVER + JUBA HTE100 GARDEN UROTECNICOS O SIMILAR</t>
  </si>
  <si>
    <t>ABRAÇADERA BRIDA NYLON NEGRE 100x2,5 mm (b/ 100 UN)</t>
  </si>
  <si>
    <t>ABRAÇADERA BRIDA NYLON NEGRE 430x4,8 mm (b/ 100 UN)</t>
  </si>
  <si>
    <t>ABRAÇADERA BRIDA NYLON NEGRE 370x3,6 mm (b/ 100 UN)</t>
  </si>
  <si>
    <t>BASE MULTIENDOLL AMB 3 UNITATS</t>
  </si>
  <si>
    <t>ESCAIRE ANGLE PLA 100 MM</t>
  </si>
  <si>
    <t>JOC DE BROQUES DE FERRO FINS A 13mm</t>
  </si>
  <si>
    <t>ADHESIU LOCTITE 55 O SIMILAR</t>
  </si>
  <si>
    <t>CONTENIDOR RESIDUS 50 L AMB PEDAL (DIFERENTS COLORS)</t>
  </si>
  <si>
    <t>CONTENIDOR RESIDUS 120 L AMB PEDAL (DIFERENTS COLORS)</t>
  </si>
  <si>
    <t>BIDO PLASTIC HOMOLOGAT PER COMBUSTIBLE 5 LITRES AMB CANULA</t>
  </si>
  <si>
    <t>BIDO PLASTIC HOMOLOGAT PER COMBUSTIBLE 10 LITRES AMB CANULA</t>
  </si>
  <si>
    <t>BIDO PLASTIC HOMOLOGAT PER COMBUSTIBLE 20 LITRES AMB CANULA</t>
  </si>
  <si>
    <t>TIRAFONDO BICROM C-TORX  SPAX 6.0 x 140 (100UN)</t>
  </si>
  <si>
    <t>TIRAFONDO BICROM C-PL PZ SPAX 6.0 x 60 (200UN)</t>
  </si>
  <si>
    <t>GRAPADORA INDUSTRIAL TAPISSERIA</t>
  </si>
  <si>
    <t>STANLEY-0-42-287 CORDEL TRAZADO 80MM 1 BURBUJA REF-0-42-287</t>
  </si>
  <si>
    <t>LOCALIZADOR DE CABLES LEICA DD120</t>
  </si>
  <si>
    <t>RECAMBIO MUELLE PARA P5-23 REF- R1080P</t>
  </si>
  <si>
    <t>SPRAY MTN94 FLUORESCENT VERD MATE 400ML R-EX01406</t>
  </si>
  <si>
    <t>PISTOLA SG 35 ALTA PRESSIO REF-00246</t>
  </si>
  <si>
    <t>BANDA ANTILLISCANT REF-027.434.100.102</t>
  </si>
  <si>
    <t>FILTRE METAL.LIC EVO 2.0</t>
  </si>
  <si>
    <t>FILTRE ABSOLUTE H14 CON CARBON ACTIU EVO 2.0</t>
  </si>
  <si>
    <t>PANTALLA PROTECTOR MOLAR I TALL ABATIBLE</t>
  </si>
  <si>
    <t>TOBERA PLASMA PT-25C-40C41 IPT-60 CONTACTE REF 1014200</t>
  </si>
  <si>
    <t>CISSALLA DE 600mm</t>
  </si>
  <si>
    <t>ESCALA DE 2 GRAONS</t>
  </si>
  <si>
    <t>FRIGORIFIC DE CAMPING 24 L</t>
  </si>
  <si>
    <t>PACK 2 REFREDADORS FRIGORIFIC CAMPING</t>
  </si>
  <si>
    <t>FAKOLITH MACS FLUOROSIL CLASSIC. 1L (BARNIS ANTIGRAFITTI)</t>
  </si>
  <si>
    <t>PLACA TRANSPORT MERCADERIES PERILLOSES</t>
  </si>
  <si>
    <t>PENJADOR GRAN INOX ADHESIV 2UD</t>
  </si>
  <si>
    <t>SUBJECTACABLES GALV 3/8</t>
  </si>
  <si>
    <t>CUIR SISAL 2,8MM 750GR</t>
  </si>
  <si>
    <t>CARGOL BROCA C-HEX D-7504-K 5.5X22</t>
  </si>
  <si>
    <t>DISOLVENT UNIVERSAL 5L.</t>
  </si>
  <si>
    <t>LIRA PER CREMADOR (COM GAS, S.A. )</t>
  </si>
  <si>
    <t>CANDAU LLAUTO  A-N ABUS 50 mm</t>
  </si>
  <si>
    <t>CARGOL D-603/934 5.6 ZINC 6X 30</t>
  </si>
  <si>
    <t>FULL SERRA CINTA 6/10 M42  /  2080X20X0.9</t>
  </si>
  <si>
    <t>RASPALL TRENAT JAZ C- GUARD 100x0,50xM14</t>
  </si>
  <si>
    <t>DISC DESB A-INOX CABALLET SG, 125X7 A30</t>
  </si>
  <si>
    <t>RECANVI DE LIRA (MANEGA DEL SOPLET)</t>
  </si>
  <si>
    <t>MARKERPEN BLANC</t>
  </si>
  <si>
    <t>ARRENCADOR DE BATERIES JBM 53688</t>
  </si>
  <si>
    <t>NAVALLA PALLARES FULLA 5 CM</t>
  </si>
  <si>
    <t>CUBELL AMB TAPA 10L.</t>
  </si>
  <si>
    <t>RECARREGA OXIGEN B-20 17,2KG</t>
  </si>
  <si>
    <t>AIGUA DESTIL.LADA de 5 L</t>
  </si>
  <si>
    <t>CUBETA POPULAR PLANA PETITA</t>
  </si>
  <si>
    <t>CUTTER FATMAX STANDLEY 180</t>
  </si>
  <si>
    <t>CARTUTX SP-101 SELLA +PEGA TRANS 280ML</t>
  </si>
  <si>
    <t>TUB COARRUGAT REFORÇAT, 20MM 100MT</t>
  </si>
  <si>
    <t>ESCARPA PICA PICA SDS MAX</t>
  </si>
  <si>
    <t>SPRAY GALVANITZAT MATE CRC</t>
  </si>
  <si>
    <t>CATIFA GOMA PICOS NEGRO</t>
  </si>
  <si>
    <t>RECANVI RODET MOLTOPREM</t>
  </si>
  <si>
    <t>DISC TALL  T41 PROGRESS 125X1,0X22,23</t>
  </si>
  <si>
    <t>DISC LAMINAS LUKAS SLTR, 125 ZK 60</t>
  </si>
  <si>
    <t>LLANÇA REG KARCHER</t>
  </si>
  <si>
    <t>CAÇADORA ALG IGNIFUGA MARINO T-52</t>
  </si>
  <si>
    <t>PALETINA TRIPLE</t>
  </si>
  <si>
    <t>TIRAFONDO FUSTA PZ (5X70 i 35 PZ)</t>
  </si>
  <si>
    <t>ALCOHOL ISOPROPILIC 5L</t>
  </si>
  <si>
    <t>DISCTALL CUBITRON II PLANO 125x1</t>
  </si>
  <si>
    <t>OXYRON FORJA GRIS 750 ML</t>
  </si>
  <si>
    <t>CARGOL INOXIDABLE 4,8MM</t>
  </si>
  <si>
    <t>PUNTES PZ 3</t>
  </si>
  <si>
    <t>PUNTES PZ 2</t>
  </si>
  <si>
    <t>NYLON DESBROSSADORA RED STIHL, 2MM  119MT</t>
  </si>
  <si>
    <t>ANCLATGE QUIMICO VINYLEST S/ES</t>
  </si>
  <si>
    <t>CON TARONJA PP LLEUGER</t>
  </si>
  <si>
    <t>BRIDES PER A MANEGA DE  CARREGA DE 70MM (Norma NO 82, 60-80)</t>
  </si>
  <si>
    <t xml:space="preserve">BRIDES PER A MANEGA DE REG DE 40MM D´ACER INOX.           </t>
  </si>
  <si>
    <t>BRIDES PER A MANEGA DE REG 32 MM ACER INOX</t>
  </si>
  <si>
    <t>MANEGA THOR MULTIFLEX MULTIPURPOSE SP13C NIV 120ºc 13BAR 40MM 1X20M</t>
  </si>
  <si>
    <t>LONA VERDA CAIXA VEHICLE 4X3 M</t>
  </si>
  <si>
    <t>MANEC METAL.LIC MOTXO</t>
  </si>
  <si>
    <t>CALEFACTOR CERAMIC INDUSTRIAL, 5000W, SALVADOR ESCODA, S.A.</t>
  </si>
  <si>
    <t>BROCA  BOSCH SDS MAX 8X EXPERT 22X400X520 mm</t>
  </si>
  <si>
    <t>CUTTER STANLEY FATMAX 25 MM</t>
  </si>
  <si>
    <t>CARREGADOR DEWALT 10.8-14.4-18V</t>
  </si>
  <si>
    <t>PIQUETA SOLDADOR</t>
  </si>
  <si>
    <t>MANEGA REFORÇADA C-ACCES HELIFEX L 15MMX25MT KIT</t>
  </si>
  <si>
    <t>COLA SUPERGEN 5L. REF.1932</t>
  </si>
  <si>
    <t>MANEGA MULTIFLEX SP13C NIV 120ºC 13BAR</t>
  </si>
  <si>
    <t>CINTA ANTIDESLIZANTE NEGRA 38MMX15MT REF.68848</t>
  </si>
  <si>
    <t>DESHUMIFICADOR BLANCO 250W REF.7416</t>
  </si>
  <si>
    <t>CLARK BOX JUMBO 30L SENSE RODES REF-24480</t>
  </si>
  <si>
    <t>EUROBOX 60 L AMB RODES REF. 10260</t>
  </si>
  <si>
    <t>BOSSETES ANTIHUMITAT (12 UNITATS)</t>
  </si>
  <si>
    <t>BOMBA MANUAL PARA COMBUSTIBLE (TRASVASADORA) SP-150 REF.116980</t>
  </si>
  <si>
    <t>MANTA IGNIFUGA FIBRA DE VIDRE GR.2581 120X120</t>
  </si>
  <si>
    <t>FILFERRO GALVANIZAT 5KG 17-3,0</t>
  </si>
  <si>
    <t>ROTLLE MALLA GANADERA GALVA 80X8X15</t>
  </si>
  <si>
    <t>REGULADOR NIVELLS FINS A375 MM (ALLARGAMENT 48-73MM) PROLONGACIO DE POTA ZARGES</t>
  </si>
  <si>
    <t>COMPTADOR D´AIGUA flowIQ® 3100  Q3:40, marca KAMSTRUP (TONES)</t>
  </si>
  <si>
    <t>TISORES MULTIUS INOX</t>
  </si>
  <si>
    <t>CONNECTOR UNIV. C- AGUASTOP KARCH PREMIUM</t>
  </si>
  <si>
    <t>BATERIA DEWALT 18V 5AH  ENGOMAD</t>
  </si>
  <si>
    <t>FOCUS LED TRIPODE 50W</t>
  </si>
  <si>
    <t>CALEFACTOR CERAMICO INSDUSTRIAL 2000W REF.138216</t>
  </si>
  <si>
    <t>CABLE ACER GALV. 6X19+1 DE 10 MM T.CHA REF-1006191 100M</t>
  </si>
  <si>
    <t>CUBELLS (3 UNITATS) 22LT.RECICLAJE APILABL. 392X293X456 REF-77164</t>
  </si>
  <si>
    <t>BLISTER XERINGUETA AMB AGULLA DE 60 ML</t>
  </si>
  <si>
    <t>BOSSA DE TRANSPORT SERIE DD LOCALITZADOR DE CABLES LEICA</t>
  </si>
  <si>
    <t>POTETS DE PLASTIC DE 20 ML AMB TAPA ROSCADA</t>
  </si>
  <si>
    <t>POTETS DE PLASTIC DE 5 ML AMB TAPA ROSCADA</t>
  </si>
  <si>
    <t>GUANTS DE LATEX (CAIXA DE 100 UN)</t>
  </si>
  <si>
    <t>CAIXA DE CRIA PLEGABLE 35x35x60 cm AMB 2 MANEGUES D'ACCES ENTOMOPRAXIS REF.G5073 O SIMILAR</t>
  </si>
  <si>
    <t>ELECTRODE RUTILO CITOFIX E6013 2,5X350 (250 UN)</t>
  </si>
  <si>
    <t xml:space="preserve">ELECTRODES CORTEN SPM E.8018G 2,5C 350MM (220 UN) R.1011070029 </t>
  </si>
  <si>
    <t>FIL RAFIA BLANC 600m 750 Kg</t>
  </si>
  <si>
    <t>FEMELLA INOX D-934, de 20 mm</t>
  </si>
  <si>
    <t>FRIGORIFIC 1 PT. C/CONGELADOR BEKO TS190340N</t>
  </si>
  <si>
    <t xml:space="preserve">FRIGORIFIC 1 PT. HYUNDAI S/CONGELADOR 85X45X47 R.HR84500E </t>
  </si>
  <si>
    <t xml:space="preserve">FRIGORIFIC EDESA S/CONGELADOR 1PT 845X553X574 R.924271334 </t>
  </si>
  <si>
    <t>FRIGORIFIC EFS0814WH C/CONGELADOR 845X553X574 REF.9242713</t>
  </si>
  <si>
    <t>RATCHET (AMARRE) SUBJECTACOTXES (3GANCHOSGIR.) 3,5 MTX 50 REF-0</t>
  </si>
  <si>
    <t>ALTRES</t>
  </si>
  <si>
    <t>NETEJA</t>
  </si>
  <si>
    <t>PINTURES</t>
  </si>
  <si>
    <t>ESCALES I PLATAFORMES</t>
  </si>
  <si>
    <t>EINES GENERALS</t>
  </si>
  <si>
    <t>CLAUS I TORNAVISOS</t>
  </si>
  <si>
    <t>EINES MECÀNIQUES</t>
  </si>
  <si>
    <t>BRIDES, CABLES I CINTES</t>
  </si>
  <si>
    <t>GARRAFES I SIMILARS</t>
  </si>
  <si>
    <t>BUSTIES, PANYS, CADENATS I SIMILARS</t>
  </si>
  <si>
    <t>VARILLES</t>
  </si>
  <si>
    <t>PILES</t>
  </si>
  <si>
    <t>CARGOL ALLEN D912 INOX A4</t>
  </si>
  <si>
    <t>ASPIRADOR KARCHER 1500W O SIMILAR</t>
  </si>
  <si>
    <t>ESPATULA BELLOTA O SIMILAR</t>
  </si>
  <si>
    <t>CARREGA BUTA 2,8 Kg</t>
  </si>
  <si>
    <t>ESMOLADOR DE TUNGSTE DE FORMA D’STICK O LLAPIS 
BUTXACA</t>
  </si>
  <si>
    <t>SENYALITZACIO</t>
  </si>
  <si>
    <t>AIRE CONDICIONAT PORTATIL CL20008 3500W FRIO/CALOR</t>
  </si>
  <si>
    <t>ALFOMBRETA/FELPUDO FIBRA DE COCO 1M. 17MM</t>
  </si>
  <si>
    <t>ANCLATGE CARGOL 10x70  12</t>
  </si>
  <si>
    <t>REBLO (REMACHE) 4,8X24 (CAIXA 200UN)</t>
  </si>
  <si>
    <t>SPRAY PINTURA VERDE FLUOR 500ML</t>
  </si>
  <si>
    <t>TORRADORA VERTICAL EDM 700W REF.076040</t>
  </si>
  <si>
    <t>PORTA ROTLLES PAPER DE MANS</t>
  </si>
  <si>
    <t>CLARK BOX JUMBO 30L AMB RODES REF-24490</t>
  </si>
  <si>
    <t>FOCUS LED RECARREGABLE 2300 LM</t>
  </si>
  <si>
    <t>TOTAL</t>
  </si>
  <si>
    <t>TOTAL (IVA inclòs)</t>
  </si>
  <si>
    <t>VARILLA BARBOSA 10 CM</t>
  </si>
  <si>
    <t>PLATAFORMA KTL KARLA PLEGABLE. 2 ESCALES 30sx90 REF_26</t>
  </si>
  <si>
    <t>MANEGA 15 X 23 REFORÇADA TIPUS PIRELLI (ROTLLE DE 50M)</t>
  </si>
  <si>
    <t>MANEGA PLANEX PVC BOBINA REF195070 (ROTLLE DE 50M)</t>
  </si>
  <si>
    <t>MANEGA TYANA L BOBINA 70MM REF.113070 (ROTLLE DE 50M)</t>
  </si>
  <si>
    <t>VENTILADOR INDUSTRIAL 100W 40C</t>
  </si>
  <si>
    <t>LASER OPTIC ASTRONOMIA NEW-WISH-850 O SIMILAR</t>
  </si>
  <si>
    <t>ELECTRODES INOX (10 UNITATS)</t>
  </si>
  <si>
    <t>ELECTRODE PLASMA PT-40 (5 UNITATS)</t>
  </si>
  <si>
    <t>BOSSA AUTOTANCAMENT 5,5X5,5 G-200 (1000UN) REF 24/12/020</t>
  </si>
  <si>
    <t>BOSSA AUTOTANCAMENT 10X15 G-200 (1000UN) REF 24/12/140</t>
  </si>
  <si>
    <t>BOSSA AUTOTANCAMENT 18X25 G-200 (1000UN) REF 24/14/380</t>
  </si>
  <si>
    <t>ESTOIG FUSIBLES VARIS 252 UNITATS</t>
  </si>
  <si>
    <t>CARGOL ALLEN D-7991 INOX A4 16X50 (100 UN)</t>
  </si>
  <si>
    <t>CARGOL ALLEN D-7991 INOX A4 5X25 (100 UN)</t>
  </si>
  <si>
    <t>CARGOL ALLEN D-7991 INOX A4 10X16 (100 UN)</t>
  </si>
  <si>
    <t>CARGOL ALLEN D-7991 INOX A4 10X25 (100 UN)</t>
  </si>
  <si>
    <t>ESPATULA STANDARD M-MAD BELLOTA 40 MM</t>
  </si>
  <si>
    <t>ESPATULA STANDARD M-MAD BELLOTA 70 MM</t>
  </si>
  <si>
    <t>FEMELLA AUTOBLOC D-985 ZINC 10 MM (CAIXA 100 UN)</t>
  </si>
  <si>
    <t>FEMELLA AUTOBLOC D-985 ZINC 14 MM (CAIXA 100 UN)</t>
  </si>
  <si>
    <t>FEMELLA AUTOBLOC D-985 ZINC 12 MM (CAIXA 100 UN)</t>
  </si>
  <si>
    <t>ABRAÇADERA MIKALOR SUPRA INOX W2 68-73</t>
  </si>
  <si>
    <t>MANEGA REFORÇADA HELIFLEX 25MM X  50M</t>
  </si>
  <si>
    <t>RASPALL DISC BDER JAZ 75X0,3X6,35</t>
  </si>
  <si>
    <t>DISC DESB. MET PS CABALL 230X6,0X22</t>
  </si>
  <si>
    <t>CARGOL INOX C-HEX D-933 8X40</t>
  </si>
  <si>
    <t>CARGOL INOX C-HEX D-933 10X60</t>
  </si>
  <si>
    <t>CARGOL INOX C-HEX D-933 12X50</t>
  </si>
  <si>
    <t>CARGOL ALLEN D-912 INOX 6X25</t>
  </si>
  <si>
    <t>CARGOL ALLEN D-912 INOX 8X30</t>
  </si>
  <si>
    <t>FEMELLA AUTOBLOCANT INOX D-985 8 MM</t>
  </si>
  <si>
    <t>FEMELLA AUTOBLOCANT INOX D-985 10 MM</t>
  </si>
  <si>
    <t>VOLANDERA PLANA INOX D-125 10 MM</t>
  </si>
  <si>
    <t>VOLANDERA PLANA INOX D-125 12 MM</t>
  </si>
  <si>
    <t>CARGOL INOX C-HEX D-933 10X30</t>
  </si>
  <si>
    <t>VOLANDERA CARROC INOX D-9021 8 MM</t>
  </si>
  <si>
    <t>CARGOL INOX C-HEX D-933 5X40</t>
  </si>
  <si>
    <t>CARGOL INOX C-HEX D-933 10X45</t>
  </si>
  <si>
    <t>MANOREDUCTOR P-ACETILE GAR EN 5</t>
  </si>
  <si>
    <t>FEMELLA AUTOBLOCANT INOX D-985 16 MM</t>
  </si>
  <si>
    <t>VOLANDERA CARROC INOX D-9021 10 MM</t>
  </si>
  <si>
    <t>DISC DESB. MET PS CABALL 178X6,0X30</t>
  </si>
  <si>
    <t>CARGOL INOX C-HEX D-933 5X35</t>
  </si>
  <si>
    <t>CARGOL INOX C-HEX D-933 6X45</t>
  </si>
  <si>
    <t>VOLANDERA PLANA D-125 LLISA ZINC 12</t>
  </si>
  <si>
    <t>VOLANDERA PLANA D-125 LLISA ZINC 14</t>
  </si>
  <si>
    <t>VOLANDERA CARROSSER PLANA ZINC 5</t>
  </si>
  <si>
    <t>VOLANDERA CARROSSER PLANA ZINC 6</t>
  </si>
  <si>
    <t>CARGOL ALLEN D-7991 14X50</t>
  </si>
  <si>
    <t>CARGOL ALLEN D-7991 16X50</t>
  </si>
  <si>
    <t>CARGOL HEX D-931 ZINC 16X130</t>
  </si>
  <si>
    <t>CARGOL HEX D-931 ZINC 14X100</t>
  </si>
  <si>
    <t>BROCA HSS M-CILINDRIC BL 10 MM</t>
  </si>
  <si>
    <t>DISC DESB. PFERD STEELOX 115X7,2 PSF</t>
  </si>
  <si>
    <t>DISC TALL PFERD STEELOX 125X1,0 PSF</t>
  </si>
  <si>
    <t>TALLAVARETES 650 MM</t>
  </si>
  <si>
    <t>BROCA CIL. TALL DIN-338-N HSS 8 MM</t>
  </si>
  <si>
    <t>ABRAÇADERA NYLO NEGRE INDEX 7,6X540 (PAQUET 100 UN)</t>
  </si>
  <si>
    <t>CARGOL ALLEN D-7991 INOX 6X20</t>
  </si>
  <si>
    <t>CARGOL ALLEN D-7991 INOX 6X16</t>
  </si>
  <si>
    <t>CARGOL ALLEN D-7991 INOX 6X30</t>
  </si>
  <si>
    <t>CARGOL ALLEN D-7991 INOX 6X40</t>
  </si>
  <si>
    <t>PILA ALCALINA POWERLIFE BLISTER 4UN LR 06 AA</t>
  </si>
  <si>
    <t>REMAT ALUMINI C-AMPLE 5X16 (CAIXA 250 UN)</t>
  </si>
  <si>
    <t>BROCA DIN338 HSS-CO 8MM (PAQUET 10 UN)</t>
  </si>
  <si>
    <t>CANDAU LLAUTO TIFON 40 MM</t>
  </si>
  <si>
    <t>SERRA DE MA 2 PECES MORSE 300X12,7X0,6</t>
  </si>
  <si>
    <t>SAC ESCOMBRERIES G200 90X110CM (10 UN)</t>
  </si>
  <si>
    <t>BASE MULTIPLE 4T SCHUKO 1,5M 3G1,5</t>
  </si>
  <si>
    <t>CLAUS ALLEN MIDES 0,05-3/8</t>
  </si>
  <si>
    <t>ABRAÇADERA FIN-FIN ZINCADA 30-45</t>
  </si>
  <si>
    <t>PILA BOTO LITI MAXELL CR2032 3V</t>
  </si>
  <si>
    <t>CARGOL HEX D-931 ZINC 16X110</t>
  </si>
  <si>
    <t>DISC DESB. TAF BIS60-E A36R 115X6,5X22</t>
  </si>
  <si>
    <t>GRANETE AUTOMATIC FORMAT 125X14</t>
  </si>
  <si>
    <t>PROTECTOR BASTIDA GROC 2M</t>
  </si>
  <si>
    <t>BOSSA ESCOMBRERIES NEGRA 85X105CM 100L (10 UN)</t>
  </si>
  <si>
    <t>HUSILLO MORSE 7/16" 32 A 152</t>
  </si>
  <si>
    <t>BROCA GUIA PILOT MORSE 6X78 MM</t>
  </si>
  <si>
    <t>BOSSES FILTRANTS FIELTRE 30 (5 UN)</t>
  </si>
  <si>
    <t>ESMOLADORA DEWALT XR 18V-125MM DCG405NT</t>
  </si>
  <si>
    <t>BASE MULTIPLE 4T SCHUKO 3M 3G1,5</t>
  </si>
  <si>
    <t>ENDOLL FEMELLA UNIVERSAL BSP1/4</t>
  </si>
  <si>
    <t>ADAPTADOR FEMELLA UNIVERSAL BSP1/2</t>
  </si>
  <si>
    <t>RATCHET REVERS GAN TANCAT 50 MM 9M 5 TN</t>
  </si>
  <si>
    <t>DISC TALL INOX T41 125X3X22,23</t>
  </si>
  <si>
    <t>CINTA AMERICANA NEGRA 48MM X 50M</t>
  </si>
  <si>
    <t>CLAU IMPACTE DEWALT 406NM 1/2 S/BAT 18V</t>
  </si>
  <si>
    <t>MAZA MANGO GRAFIT FORMAT 1250 GR</t>
  </si>
  <si>
    <t>CONTENIDOR MULTIUS 30L TRANSP.</t>
  </si>
  <si>
    <t>DISC LAMINA PFERD STEELOX PSF 125MM G60</t>
  </si>
  <si>
    <t>DECAPANT PINTURA 1500 ML</t>
  </si>
  <si>
    <t>PINTURA ACRYL RAL GRIS 400 ML RAL 7001</t>
  </si>
  <si>
    <t>PINTURA ACRYL RAL NEGRE 400 ML RAL 9005</t>
  </si>
  <si>
    <t>PROTECTOR SINTETIC LASUR SATINAT INCOLOR 750 ML</t>
  </si>
  <si>
    <t>PINTURA ACRYL RAL ANTICALORICA NEGRA 400 ML</t>
  </si>
  <si>
    <t>VOLANDERA INOX D-125 4,8 MM (CAIXA 100 UN)</t>
  </si>
  <si>
    <t>VOLANDERA PLANA D-125 LISA ZINC 20 MM (CAIXA 100 UN)</t>
  </si>
  <si>
    <t>CORDA POLIESTER BEIGE NATURAL 20 MM 3 CAPS (HILADOS DONADO O SIMILAR) ROTLLO DE 100M</t>
  </si>
  <si>
    <t>OFERTA</t>
  </si>
  <si>
    <t>IMPORT</t>
  </si>
  <si>
    <t>Alerta</t>
  </si>
  <si>
    <t>ELECTRODOMESTICS I ARMARIS</t>
  </si>
  <si>
    <t>PRESTATGERIA MADERCLICK 2000x1800x600mm (5 PRESTATGES)</t>
  </si>
  <si>
    <t>PRESTATGERIA MADERCLICK 2000x1800x450mm (5 PRESTATGES)</t>
  </si>
  <si>
    <t>ANNEX 10 - LOT 1 - RELACIO ARTICLES MATERIAL AUXILIAR I FERRETERIA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</si>
</sst>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212121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1A0C7"/>
        <bgColor rgb="FF000000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7" fillId="0" borderId="0"/>
    <xf numFmtId="0" fontId="4" fillId="0" borderId="0"/>
  </cellStyleXfs>
  <cellXfs count="53">
    <xf numFmtId="0" fontId="0" fillId="0" borderId="0" xfId="0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49" fontId="4" fillId="0" borderId="0" xfId="0" quotePrefix="1" applyNumberFormat="1" applyFont="1" applyFill="1" applyBorder="1" applyAlignment="1">
      <alignment wrapText="1"/>
    </xf>
    <xf numFmtId="0" fontId="4" fillId="0" borderId="0" xfId="0" quotePrefix="1" applyFont="1" applyFill="1" applyBorder="1" applyAlignment="1">
      <alignment wrapText="1"/>
    </xf>
    <xf numFmtId="0" fontId="3" fillId="0" borderId="0" xfId="4" applyFont="1" applyFill="1" applyBorder="1" applyAlignment="1">
      <alignment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top"/>
    </xf>
    <xf numFmtId="4" fontId="4" fillId="0" borderId="0" xfId="0" applyNumberFormat="1" applyFont="1" applyBorder="1" applyAlignment="1">
      <alignment vertical="top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vertical="top" wrapText="1"/>
    </xf>
    <xf numFmtId="49" fontId="4" fillId="0" borderId="0" xfId="0" quotePrefix="1" applyNumberFormat="1" applyFont="1" applyAlignment="1">
      <alignment vertical="top" wrapText="1"/>
    </xf>
    <xf numFmtId="0" fontId="4" fillId="0" borderId="0" xfId="0" quotePrefix="1" applyFont="1" applyAlignment="1">
      <alignment vertical="top" wrapText="1"/>
    </xf>
    <xf numFmtId="49" fontId="4" fillId="0" borderId="0" xfId="0" quotePrefix="1" applyNumberFormat="1" applyFont="1" applyFill="1" applyBorder="1" applyAlignment="1">
      <alignment vertical="top" wrapText="1"/>
    </xf>
    <xf numFmtId="49" fontId="4" fillId="0" borderId="0" xfId="0" quotePrefix="1" applyNumberFormat="1" applyFont="1" applyFill="1" applyBorder="1" applyAlignment="1">
      <alignment horizontal="left" vertical="center" wrapText="1"/>
    </xf>
    <xf numFmtId="49" fontId="4" fillId="0" borderId="0" xfId="0" quotePrefix="1" applyNumberFormat="1" applyFont="1" applyFill="1" applyAlignment="1">
      <alignment vertical="top" wrapText="1"/>
    </xf>
    <xf numFmtId="0" fontId="4" fillId="0" borderId="0" xfId="0" quotePrefix="1" applyFont="1" applyFill="1" applyAlignment="1">
      <alignment vertical="top" wrapText="1"/>
    </xf>
    <xf numFmtId="49" fontId="4" fillId="0" borderId="0" xfId="0" applyNumberFormat="1" applyFont="1" applyFill="1" applyAlignment="1">
      <alignment horizontal="left" vertical="center" wrapText="1"/>
    </xf>
    <xf numFmtId="4" fontId="4" fillId="0" borderId="0" xfId="0" applyNumberFormat="1" applyFont="1" applyFill="1" applyAlignment="1">
      <alignment vertical="top"/>
    </xf>
    <xf numFmtId="4" fontId="4" fillId="0" borderId="0" xfId="0" applyNumberFormat="1" applyFont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/>
    <xf numFmtId="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9" fontId="8" fillId="3" borderId="0" xfId="0" applyNumberFormat="1" applyFont="1" applyFill="1" applyBorder="1" applyAlignment="1" applyProtection="1">
      <alignment horizontal="center" vertical="center" wrapText="1"/>
      <protection hidden="1"/>
    </xf>
    <xf numFmtId="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quotePrefix="1" applyNumberFormat="1" applyFont="1" applyFill="1" applyBorder="1" applyAlignment="1"/>
    <xf numFmtId="0" fontId="4" fillId="0" borderId="0" xfId="0" applyFont="1" applyFill="1" applyBorder="1" applyAlignment="1"/>
    <xf numFmtId="4" fontId="8" fillId="0" borderId="0" xfId="0" applyNumberFormat="1" applyFont="1" applyFill="1" applyAlignment="1">
      <alignment vertical="top"/>
    </xf>
    <xf numFmtId="4" fontId="8" fillId="0" borderId="0" xfId="0" applyNumberFormat="1" applyFont="1" applyAlignment="1">
      <alignment vertical="top"/>
    </xf>
    <xf numFmtId="49" fontId="4" fillId="0" borderId="0" xfId="0" applyNumberFormat="1" applyFont="1" applyFill="1" applyBorder="1" applyAlignment="1">
      <alignment wrapText="1"/>
    </xf>
    <xf numFmtId="4" fontId="0" fillId="0" borderId="0" xfId="0" applyNumberFormat="1" applyAlignment="1">
      <alignment vertical="top"/>
    </xf>
    <xf numFmtId="0" fontId="9" fillId="0" borderId="0" xfId="0" applyFont="1" applyAlignment="1">
      <alignment vertical="top"/>
    </xf>
    <xf numFmtId="4" fontId="0" fillId="4" borderId="0" xfId="0" applyNumberFormat="1" applyFill="1" applyAlignment="1">
      <alignment vertical="top"/>
    </xf>
    <xf numFmtId="4" fontId="8" fillId="5" borderId="0" xfId="1" applyNumberFormat="1" applyFont="1" applyFill="1" applyAlignment="1">
      <alignment horizontal="center" vertical="center" wrapText="1"/>
    </xf>
    <xf numFmtId="9" fontId="8" fillId="5" borderId="0" xfId="1" applyNumberFormat="1" applyFont="1" applyFill="1" applyAlignment="1">
      <alignment horizontal="center" vertical="center" wrapText="1"/>
    </xf>
    <xf numFmtId="4" fontId="0" fillId="0" borderId="0" xfId="0" applyNumberFormat="1" applyFill="1" applyAlignment="1">
      <alignment vertical="top"/>
    </xf>
    <xf numFmtId="0" fontId="9" fillId="0" borderId="0" xfId="0" applyFont="1" applyFill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0" xfId="0" applyNumberFormat="1" applyFont="1" applyFill="1" applyAlignment="1">
      <alignment vertical="top"/>
    </xf>
    <xf numFmtId="1" fontId="4" fillId="0" borderId="0" xfId="0" applyNumberFormat="1" applyFont="1" applyBorder="1" applyAlignment="1">
      <alignment vertical="top"/>
    </xf>
    <xf numFmtId="1" fontId="4" fillId="0" borderId="0" xfId="0" applyNumberFormat="1" applyFont="1" applyFill="1" applyBorder="1" applyAlignment="1">
      <alignment vertical="top"/>
    </xf>
    <xf numFmtId="1" fontId="8" fillId="2" borderId="0" xfId="0" applyNumberFormat="1" applyFont="1" applyFill="1" applyBorder="1" applyAlignment="1" applyProtection="1">
      <alignment vertical="center" wrapText="1"/>
      <protection hidden="1"/>
    </xf>
    <xf numFmtId="1" fontId="8" fillId="0" borderId="0" xfId="0" applyNumberFormat="1" applyFont="1" applyFill="1" applyBorder="1" applyAlignment="1" applyProtection="1">
      <alignment vertical="center" wrapText="1"/>
      <protection hidden="1"/>
    </xf>
    <xf numFmtId="1" fontId="4" fillId="0" borderId="0" xfId="0" applyNumberFormat="1" applyFont="1" applyFill="1" applyBorder="1" applyAlignment="1"/>
    <xf numFmtId="1" fontId="4" fillId="0" borderId="0" xfId="0" quotePrefix="1" applyNumberFormat="1" applyFont="1" applyFill="1" applyBorder="1" applyAlignment="1">
      <alignment wrapText="1"/>
    </xf>
  </cellXfs>
  <cellStyles count="7">
    <cellStyle name="Coma 2" xfId="3"/>
    <cellStyle name="Normal" xfId="0" builtinId="0"/>
    <cellStyle name="Normal 2" xfId="1"/>
    <cellStyle name="Normal 3" xfId="6"/>
    <cellStyle name="Normal 3 4" xfId="4"/>
    <cellStyle name="Normal 4" xfId="5"/>
    <cellStyle name="Normal 9" xfId="2"/>
  </cellStyles>
  <dxfs count="2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ull4">
    <pageSetUpPr fitToPage="1"/>
  </sheetPr>
  <dimension ref="A1:J289"/>
  <sheetViews>
    <sheetView tabSelected="1" workbookViewId="0">
      <selection activeCell="B5" sqref="B5"/>
    </sheetView>
  </sheetViews>
  <sheetFormatPr defaultColWidth="9.1796875" defaultRowHeight="12.75" customHeight="1" x14ac:dyDescent="0.25"/>
  <cols>
    <col min="1" max="1" width="9.26953125" style="45" customWidth="1"/>
    <col min="2" max="2" width="126.1796875" style="10" customWidth="1"/>
    <col min="3" max="3" width="13.26953125" style="10" customWidth="1"/>
    <col min="4" max="4" width="16.81640625" style="10" bestFit="1" customWidth="1"/>
    <col min="5" max="5" width="16.81640625" style="25" customWidth="1"/>
    <col min="6" max="6" width="12.26953125" style="25" bestFit="1" customWidth="1"/>
    <col min="7" max="16384" width="9.1796875" style="10"/>
  </cols>
  <sheetData>
    <row r="1" spans="1:10" ht="25.5" customHeight="1" x14ac:dyDescent="0.25">
      <c r="A1" s="49" t="s">
        <v>3</v>
      </c>
      <c r="B1" s="28" t="s">
        <v>301</v>
      </c>
      <c r="C1" s="28" t="s">
        <v>7</v>
      </c>
      <c r="D1" s="28" t="s">
        <v>22</v>
      </c>
      <c r="E1" s="29" t="s">
        <v>23</v>
      </c>
      <c r="F1" s="29" t="s">
        <v>24</v>
      </c>
      <c r="H1" s="41" t="s">
        <v>295</v>
      </c>
      <c r="I1" s="41" t="s">
        <v>296</v>
      </c>
      <c r="J1" s="42" t="s">
        <v>297</v>
      </c>
    </row>
    <row r="2" spans="1:10" s="8" customFormat="1" ht="13" x14ac:dyDescent="0.25">
      <c r="A2" s="50"/>
      <c r="B2" s="30" t="s">
        <v>167</v>
      </c>
      <c r="C2" s="31"/>
      <c r="D2" s="32"/>
      <c r="E2" s="32"/>
      <c r="G2" s="38"/>
      <c r="H2" s="38"/>
      <c r="I2" s="38"/>
      <c r="J2" s="39"/>
    </row>
    <row r="3" spans="1:10" s="8" customFormat="1" ht="12.75" customHeight="1" x14ac:dyDescent="0.25">
      <c r="A3" s="51">
        <v>3335</v>
      </c>
      <c r="B3" s="5" t="s">
        <v>95</v>
      </c>
      <c r="C3" s="8" t="s">
        <v>40</v>
      </c>
      <c r="D3" s="8">
        <v>1</v>
      </c>
      <c r="E3" s="24">
        <v>2.41</v>
      </c>
      <c r="F3" s="24">
        <f>D3*E3</f>
        <v>2.41</v>
      </c>
      <c r="H3" s="40"/>
      <c r="I3" s="38">
        <f>H3*D3</f>
        <v>0</v>
      </c>
      <c r="J3" s="39" t="str">
        <f>IF(H3&gt;E3,"Error, import excedit"," ")</f>
        <v xml:space="preserve"> </v>
      </c>
    </row>
    <row r="4" spans="1:10" s="8" customFormat="1" ht="12.75" customHeight="1" x14ac:dyDescent="0.25">
      <c r="A4" s="51">
        <v>3336</v>
      </c>
      <c r="B4" s="5" t="s">
        <v>110</v>
      </c>
      <c r="C4" s="8" t="s">
        <v>40</v>
      </c>
      <c r="D4" s="8">
        <v>1</v>
      </c>
      <c r="E4" s="24">
        <v>30.79</v>
      </c>
      <c r="F4" s="24">
        <f>D4*E4</f>
        <v>30.79</v>
      </c>
      <c r="H4" s="40"/>
      <c r="I4" s="38">
        <f t="shared" ref="I4:I64" si="0">H4*D4</f>
        <v>0</v>
      </c>
      <c r="J4" s="39" t="str">
        <f t="shared" ref="J4:J64" si="1">IF(H4&gt;E4,"Error, import excedit"," ")</f>
        <v xml:space="preserve"> </v>
      </c>
    </row>
    <row r="5" spans="1:10" s="8" customFormat="1" ht="12.75" customHeight="1" x14ac:dyDescent="0.25">
      <c r="A5" s="45">
        <v>3337</v>
      </c>
      <c r="B5" s="17" t="s">
        <v>124</v>
      </c>
      <c r="C5" s="8" t="s">
        <v>40</v>
      </c>
      <c r="D5" s="8">
        <v>1</v>
      </c>
      <c r="E5" s="25">
        <v>1.47</v>
      </c>
      <c r="F5" s="24">
        <f>D5*E5</f>
        <v>1.47</v>
      </c>
      <c r="H5" s="40"/>
      <c r="I5" s="38">
        <f t="shared" si="0"/>
        <v>0</v>
      </c>
      <c r="J5" s="39" t="str">
        <f t="shared" si="1"/>
        <v xml:space="preserve"> </v>
      </c>
    </row>
    <row r="6" spans="1:10" s="8" customFormat="1" ht="12.75" customHeight="1" x14ac:dyDescent="0.25">
      <c r="A6" s="45"/>
      <c r="B6" s="30" t="s">
        <v>298</v>
      </c>
      <c r="E6" s="25"/>
      <c r="F6" s="24"/>
      <c r="H6" s="43"/>
      <c r="I6" s="43"/>
      <c r="J6" s="39"/>
    </row>
    <row r="7" spans="1:10" s="8" customFormat="1" ht="12.75" customHeight="1" x14ac:dyDescent="0.25">
      <c r="A7" s="46">
        <v>3338</v>
      </c>
      <c r="B7" s="13" t="s">
        <v>184</v>
      </c>
      <c r="C7" s="8" t="s">
        <v>40</v>
      </c>
      <c r="D7" s="8">
        <v>1</v>
      </c>
      <c r="E7" s="24">
        <v>694.22</v>
      </c>
      <c r="F7" s="24">
        <f t="shared" ref="F7:F23" si="2">D7*E7</f>
        <v>694.22</v>
      </c>
      <c r="H7" s="40"/>
      <c r="I7" s="38">
        <f t="shared" si="0"/>
        <v>0</v>
      </c>
      <c r="J7" s="39" t="str">
        <f t="shared" si="1"/>
        <v xml:space="preserve"> </v>
      </c>
    </row>
    <row r="8" spans="1:10" s="8" customFormat="1" ht="12.75" customHeight="1" x14ac:dyDescent="0.25">
      <c r="A8" s="47">
        <v>2447</v>
      </c>
      <c r="B8" s="3" t="s">
        <v>11</v>
      </c>
      <c r="C8" s="1" t="s">
        <v>0</v>
      </c>
      <c r="D8" s="4">
        <v>1</v>
      </c>
      <c r="E8" s="26">
        <v>800</v>
      </c>
      <c r="F8" s="11">
        <f t="shared" si="2"/>
        <v>800</v>
      </c>
      <c r="G8" s="10"/>
      <c r="H8" s="40"/>
      <c r="I8" s="38">
        <f t="shared" si="0"/>
        <v>0</v>
      </c>
      <c r="J8" s="39" t="str">
        <f t="shared" si="1"/>
        <v xml:space="preserve"> </v>
      </c>
    </row>
    <row r="9" spans="1:10" ht="12.75" customHeight="1" x14ac:dyDescent="0.25">
      <c r="A9" s="48">
        <v>3339</v>
      </c>
      <c r="B9" s="6" t="s">
        <v>179</v>
      </c>
      <c r="C9" s="8" t="s">
        <v>40</v>
      </c>
      <c r="D9" s="8">
        <v>1</v>
      </c>
      <c r="E9" s="24">
        <v>241.15</v>
      </c>
      <c r="F9" s="24">
        <f t="shared" si="2"/>
        <v>241.15</v>
      </c>
      <c r="G9" s="8"/>
      <c r="H9" s="40"/>
      <c r="I9" s="38">
        <f t="shared" si="0"/>
        <v>0</v>
      </c>
      <c r="J9" s="39" t="str">
        <f t="shared" si="1"/>
        <v xml:space="preserve"> </v>
      </c>
    </row>
    <row r="10" spans="1:10" s="8" customFormat="1" ht="12.75" customHeight="1" x14ac:dyDescent="0.25">
      <c r="A10" s="45">
        <v>3340</v>
      </c>
      <c r="B10" s="18" t="s">
        <v>125</v>
      </c>
      <c r="C10" s="10" t="s">
        <v>40</v>
      </c>
      <c r="D10" s="8">
        <v>1</v>
      </c>
      <c r="E10" s="25">
        <v>125.25</v>
      </c>
      <c r="F10" s="24">
        <f t="shared" si="2"/>
        <v>125.25</v>
      </c>
      <c r="H10" s="40"/>
      <c r="I10" s="38">
        <f t="shared" si="0"/>
        <v>0</v>
      </c>
      <c r="J10" s="39" t="str">
        <f t="shared" si="1"/>
        <v xml:space="preserve"> </v>
      </c>
    </row>
    <row r="11" spans="1:10" s="8" customFormat="1" ht="12.75" customHeight="1" x14ac:dyDescent="0.25">
      <c r="A11" s="48">
        <v>3341</v>
      </c>
      <c r="B11" s="27" t="s">
        <v>148</v>
      </c>
      <c r="C11" s="8" t="s">
        <v>40</v>
      </c>
      <c r="D11" s="8">
        <v>1</v>
      </c>
      <c r="E11" s="24">
        <v>37.57</v>
      </c>
      <c r="F11" s="24">
        <f t="shared" si="2"/>
        <v>37.57</v>
      </c>
      <c r="H11" s="40"/>
      <c r="I11" s="38">
        <f t="shared" si="0"/>
        <v>0</v>
      </c>
      <c r="J11" s="39" t="str">
        <f t="shared" si="1"/>
        <v xml:space="preserve"> </v>
      </c>
    </row>
    <row r="12" spans="1:10" s="8" customFormat="1" ht="12.75" customHeight="1" x14ac:dyDescent="0.25">
      <c r="A12" s="45">
        <v>3342</v>
      </c>
      <c r="B12" s="23" t="s">
        <v>39</v>
      </c>
      <c r="C12" s="8" t="s">
        <v>40</v>
      </c>
      <c r="D12" s="8">
        <v>1</v>
      </c>
      <c r="E12" s="24">
        <v>53.99</v>
      </c>
      <c r="F12" s="24">
        <f t="shared" si="2"/>
        <v>53.99</v>
      </c>
      <c r="H12" s="40"/>
      <c r="I12" s="43">
        <f t="shared" si="0"/>
        <v>0</v>
      </c>
      <c r="J12" s="44" t="str">
        <f t="shared" si="1"/>
        <v xml:space="preserve"> </v>
      </c>
    </row>
    <row r="13" spans="1:10" s="8" customFormat="1" ht="12.75" customHeight="1" x14ac:dyDescent="0.25">
      <c r="A13" s="48">
        <v>3343</v>
      </c>
      <c r="B13" s="27" t="s">
        <v>134</v>
      </c>
      <c r="C13" s="8" t="s">
        <v>40</v>
      </c>
      <c r="D13" s="8">
        <v>1</v>
      </c>
      <c r="E13" s="24">
        <v>116.35</v>
      </c>
      <c r="F13" s="24">
        <f t="shared" si="2"/>
        <v>116.35</v>
      </c>
      <c r="H13" s="40"/>
      <c r="I13" s="43">
        <f t="shared" si="0"/>
        <v>0</v>
      </c>
      <c r="J13" s="44" t="str">
        <f t="shared" si="1"/>
        <v xml:space="preserve"> </v>
      </c>
    </row>
    <row r="14" spans="1:10" s="8" customFormat="1" ht="12.75" customHeight="1" x14ac:dyDescent="0.25">
      <c r="A14" s="45">
        <v>3344</v>
      </c>
      <c r="B14" s="34" t="s">
        <v>161</v>
      </c>
      <c r="C14" s="8" t="s">
        <v>40</v>
      </c>
      <c r="D14" s="8">
        <v>1</v>
      </c>
      <c r="E14" s="24">
        <v>317.2</v>
      </c>
      <c r="F14" s="24">
        <f t="shared" si="2"/>
        <v>317.2</v>
      </c>
      <c r="H14" s="40"/>
      <c r="I14" s="43">
        <f t="shared" si="0"/>
        <v>0</v>
      </c>
      <c r="J14" s="44" t="str">
        <f t="shared" si="1"/>
        <v xml:space="preserve"> </v>
      </c>
    </row>
    <row r="15" spans="1:10" s="8" customFormat="1" ht="12.75" customHeight="1" x14ac:dyDescent="0.25">
      <c r="A15" s="48">
        <v>3345</v>
      </c>
      <c r="B15" s="34" t="s">
        <v>162</v>
      </c>
      <c r="C15" s="8" t="s">
        <v>40</v>
      </c>
      <c r="D15" s="8">
        <v>1</v>
      </c>
      <c r="E15" s="24">
        <v>264.8</v>
      </c>
      <c r="F15" s="24">
        <f t="shared" si="2"/>
        <v>264.8</v>
      </c>
      <c r="H15" s="40"/>
      <c r="I15" s="43">
        <f t="shared" si="0"/>
        <v>0</v>
      </c>
      <c r="J15" s="44" t="str">
        <f t="shared" si="1"/>
        <v xml:space="preserve"> </v>
      </c>
    </row>
    <row r="16" spans="1:10" s="8" customFormat="1" ht="12.75" customHeight="1" x14ac:dyDescent="0.25">
      <c r="A16" s="45">
        <v>3346</v>
      </c>
      <c r="B16" s="13" t="s">
        <v>74</v>
      </c>
      <c r="C16" s="8" t="s">
        <v>40</v>
      </c>
      <c r="D16" s="8">
        <v>1</v>
      </c>
      <c r="E16" s="24">
        <v>18.75</v>
      </c>
      <c r="F16" s="24">
        <f t="shared" si="2"/>
        <v>18.75</v>
      </c>
      <c r="H16" s="40"/>
      <c r="I16" s="43">
        <f t="shared" si="0"/>
        <v>0</v>
      </c>
      <c r="J16" s="44" t="str">
        <f t="shared" si="1"/>
        <v xml:space="preserve"> </v>
      </c>
    </row>
    <row r="17" spans="1:10" s="8" customFormat="1" ht="12.75" customHeight="1" x14ac:dyDescent="0.25">
      <c r="A17" s="48">
        <v>3347</v>
      </c>
      <c r="B17" s="34" t="s">
        <v>163</v>
      </c>
      <c r="C17" s="8" t="s">
        <v>40</v>
      </c>
      <c r="D17" s="8">
        <v>1</v>
      </c>
      <c r="E17" s="24">
        <v>333.4</v>
      </c>
      <c r="F17" s="24">
        <f t="shared" si="2"/>
        <v>333.4</v>
      </c>
      <c r="H17" s="40"/>
      <c r="I17" s="43">
        <f t="shared" si="0"/>
        <v>0</v>
      </c>
      <c r="J17" s="44" t="str">
        <f t="shared" si="1"/>
        <v xml:space="preserve"> </v>
      </c>
    </row>
    <row r="18" spans="1:10" s="8" customFormat="1" ht="12.75" customHeight="1" x14ac:dyDescent="0.25">
      <c r="A18" s="45">
        <v>3348</v>
      </c>
      <c r="B18" s="27" t="s">
        <v>164</v>
      </c>
      <c r="C18" s="8" t="s">
        <v>40</v>
      </c>
      <c r="D18" s="8">
        <v>1</v>
      </c>
      <c r="E18" s="24">
        <v>324.89999999999998</v>
      </c>
      <c r="F18" s="24">
        <f t="shared" si="2"/>
        <v>324.89999999999998</v>
      </c>
      <c r="H18" s="40"/>
      <c r="I18" s="43">
        <f t="shared" si="0"/>
        <v>0</v>
      </c>
      <c r="J18" s="44" t="str">
        <f t="shared" si="1"/>
        <v xml:space="preserve"> </v>
      </c>
    </row>
    <row r="19" spans="1:10" s="8" customFormat="1" ht="12.75" customHeight="1" x14ac:dyDescent="0.25">
      <c r="A19" s="48">
        <v>3349</v>
      </c>
      <c r="B19" s="13" t="s">
        <v>75</v>
      </c>
      <c r="C19" s="8" t="s">
        <v>40</v>
      </c>
      <c r="D19" s="8">
        <v>1</v>
      </c>
      <c r="E19" s="24">
        <v>1.7</v>
      </c>
      <c r="F19" s="24">
        <f t="shared" si="2"/>
        <v>1.7</v>
      </c>
      <c r="H19" s="40"/>
      <c r="I19" s="43">
        <f t="shared" si="0"/>
        <v>0</v>
      </c>
      <c r="J19" s="44" t="str">
        <f t="shared" si="1"/>
        <v xml:space="preserve"> </v>
      </c>
    </row>
    <row r="20" spans="1:10" s="8" customFormat="1" ht="12.75" customHeight="1" x14ac:dyDescent="0.25">
      <c r="A20" s="45">
        <v>3350</v>
      </c>
      <c r="B20" s="13" t="s">
        <v>300</v>
      </c>
      <c r="C20" s="8" t="s">
        <v>40</v>
      </c>
      <c r="D20" s="8">
        <v>1</v>
      </c>
      <c r="E20" s="24">
        <v>331.8</v>
      </c>
      <c r="F20" s="24">
        <f t="shared" si="2"/>
        <v>331.8</v>
      </c>
      <c r="G20" s="4"/>
      <c r="H20" s="40"/>
      <c r="I20" s="43">
        <f t="shared" si="0"/>
        <v>0</v>
      </c>
      <c r="J20" s="44" t="str">
        <f t="shared" si="1"/>
        <v xml:space="preserve"> </v>
      </c>
    </row>
    <row r="21" spans="1:10" s="8" customFormat="1" ht="12.75" customHeight="1" x14ac:dyDescent="0.25">
      <c r="A21" s="48">
        <v>3351</v>
      </c>
      <c r="B21" s="13" t="s">
        <v>299</v>
      </c>
      <c r="C21" s="8" t="s">
        <v>40</v>
      </c>
      <c r="D21" s="8">
        <v>1</v>
      </c>
      <c r="E21" s="24">
        <v>362.71</v>
      </c>
      <c r="F21" s="24">
        <f t="shared" si="2"/>
        <v>362.71</v>
      </c>
      <c r="G21" s="4"/>
      <c r="H21" s="40"/>
      <c r="I21" s="43">
        <f t="shared" si="0"/>
        <v>0</v>
      </c>
      <c r="J21" s="44" t="str">
        <f t="shared" si="1"/>
        <v xml:space="preserve"> </v>
      </c>
    </row>
    <row r="22" spans="1:10" s="8" customFormat="1" ht="12.75" customHeight="1" x14ac:dyDescent="0.25">
      <c r="A22" s="45">
        <v>3352</v>
      </c>
      <c r="B22" s="27" t="s">
        <v>189</v>
      </c>
      <c r="C22" s="8" t="s">
        <v>40</v>
      </c>
      <c r="D22" s="8">
        <v>1</v>
      </c>
      <c r="E22" s="24">
        <v>25.78</v>
      </c>
      <c r="F22" s="24">
        <f t="shared" si="2"/>
        <v>25.78</v>
      </c>
      <c r="H22" s="40"/>
      <c r="I22" s="43">
        <f t="shared" si="0"/>
        <v>0</v>
      </c>
      <c r="J22" s="44" t="str">
        <f t="shared" si="1"/>
        <v xml:space="preserve"> </v>
      </c>
    </row>
    <row r="23" spans="1:10" s="8" customFormat="1" ht="12.75" customHeight="1" x14ac:dyDescent="0.25">
      <c r="A23" s="48">
        <v>3353</v>
      </c>
      <c r="B23" s="7" t="s">
        <v>200</v>
      </c>
      <c r="C23" s="8" t="s">
        <v>40</v>
      </c>
      <c r="D23" s="8">
        <v>1</v>
      </c>
      <c r="E23" s="24">
        <v>85.84</v>
      </c>
      <c r="F23" s="24">
        <f t="shared" si="2"/>
        <v>85.84</v>
      </c>
      <c r="H23" s="40"/>
      <c r="I23" s="38">
        <f t="shared" si="0"/>
        <v>0</v>
      </c>
      <c r="J23" s="39" t="str">
        <f t="shared" si="1"/>
        <v xml:space="preserve"> </v>
      </c>
    </row>
    <row r="24" spans="1:10" s="8" customFormat="1" ht="12.75" customHeight="1" x14ac:dyDescent="0.25">
      <c r="A24" s="45"/>
      <c r="B24" s="30" t="s">
        <v>168</v>
      </c>
      <c r="E24" s="24"/>
      <c r="F24" s="24"/>
      <c r="H24" s="43"/>
      <c r="I24" s="43"/>
      <c r="J24" s="39"/>
    </row>
    <row r="25" spans="1:10" s="8" customFormat="1" ht="12.75" customHeight="1" x14ac:dyDescent="0.25">
      <c r="A25" s="45">
        <v>3354</v>
      </c>
      <c r="B25" s="10" t="s">
        <v>287</v>
      </c>
      <c r="C25" s="10" t="s">
        <v>40</v>
      </c>
      <c r="D25" s="10">
        <v>1</v>
      </c>
      <c r="E25" s="25">
        <v>25.33</v>
      </c>
      <c r="F25" s="25">
        <f t="shared" ref="F25:F40" si="3">D25*E25</f>
        <v>25.33</v>
      </c>
      <c r="G25" s="10"/>
      <c r="H25" s="40"/>
      <c r="I25" s="38">
        <f t="shared" si="0"/>
        <v>0</v>
      </c>
      <c r="J25" s="39" t="str">
        <f t="shared" si="1"/>
        <v xml:space="preserve"> </v>
      </c>
    </row>
    <row r="26" spans="1:10" s="8" customFormat="1" ht="12.75" customHeight="1" x14ac:dyDescent="0.25">
      <c r="A26" s="48">
        <v>3355</v>
      </c>
      <c r="B26" s="5" t="s">
        <v>82</v>
      </c>
      <c r="C26" s="8" t="s">
        <v>40</v>
      </c>
      <c r="D26" s="8">
        <v>1</v>
      </c>
      <c r="E26" s="24">
        <v>34.659999999999997</v>
      </c>
      <c r="F26" s="24">
        <f t="shared" si="3"/>
        <v>34.659999999999997</v>
      </c>
      <c r="H26" s="40"/>
      <c r="I26" s="38">
        <f t="shared" si="0"/>
        <v>0</v>
      </c>
      <c r="J26" s="39" t="str">
        <f t="shared" si="1"/>
        <v xml:space="preserve"> </v>
      </c>
    </row>
    <row r="27" spans="1:10" s="8" customFormat="1" ht="12.75" customHeight="1" x14ac:dyDescent="0.25">
      <c r="A27" s="45">
        <v>3356</v>
      </c>
      <c r="B27" s="13" t="s">
        <v>76</v>
      </c>
      <c r="C27" s="8" t="s">
        <v>40</v>
      </c>
      <c r="D27" s="8">
        <v>1</v>
      </c>
      <c r="E27" s="24">
        <v>48.8</v>
      </c>
      <c r="F27" s="24">
        <f t="shared" si="3"/>
        <v>48.8</v>
      </c>
      <c r="H27" s="40"/>
      <c r="I27" s="38">
        <f t="shared" si="0"/>
        <v>0</v>
      </c>
      <c r="J27" s="39" t="str">
        <f t="shared" si="1"/>
        <v xml:space="preserve"> </v>
      </c>
    </row>
    <row r="28" spans="1:10" s="8" customFormat="1" ht="12.75" customHeight="1" x14ac:dyDescent="0.25">
      <c r="A28" s="48">
        <v>3357</v>
      </c>
      <c r="B28" s="5" t="s">
        <v>34</v>
      </c>
      <c r="C28" s="8" t="s">
        <v>40</v>
      </c>
      <c r="D28" s="8">
        <v>1</v>
      </c>
      <c r="E28" s="24">
        <v>78.989999999999995</v>
      </c>
      <c r="F28" s="24">
        <f t="shared" si="3"/>
        <v>78.989999999999995</v>
      </c>
      <c r="H28" s="40"/>
      <c r="I28" s="38">
        <f t="shared" si="0"/>
        <v>0</v>
      </c>
      <c r="J28" s="39" t="str">
        <f t="shared" si="1"/>
        <v xml:space="preserve"> </v>
      </c>
    </row>
    <row r="29" spans="1:10" s="8" customFormat="1" ht="12.75" customHeight="1" x14ac:dyDescent="0.25">
      <c r="A29" s="45">
        <v>3358</v>
      </c>
      <c r="B29" s="5" t="s">
        <v>112</v>
      </c>
      <c r="C29" s="8" t="s">
        <v>40</v>
      </c>
      <c r="D29" s="8">
        <v>1</v>
      </c>
      <c r="E29" s="24">
        <v>17.43</v>
      </c>
      <c r="F29" s="24">
        <f t="shared" si="3"/>
        <v>17.43</v>
      </c>
      <c r="H29" s="40"/>
      <c r="I29" s="38">
        <f t="shared" si="0"/>
        <v>0</v>
      </c>
      <c r="J29" s="39" t="str">
        <f t="shared" si="1"/>
        <v xml:space="preserve"> </v>
      </c>
    </row>
    <row r="30" spans="1:10" s="8" customFormat="1" ht="12.75" customHeight="1" x14ac:dyDescent="0.25">
      <c r="A30" s="48">
        <v>3359</v>
      </c>
      <c r="B30" s="10" t="s">
        <v>291</v>
      </c>
      <c r="C30" s="10" t="s">
        <v>40</v>
      </c>
      <c r="D30" s="10">
        <v>1</v>
      </c>
      <c r="E30" s="25">
        <v>19.21</v>
      </c>
      <c r="F30" s="25">
        <f t="shared" si="3"/>
        <v>19.21</v>
      </c>
      <c r="G30" s="10"/>
      <c r="H30" s="40"/>
      <c r="I30" s="38">
        <f t="shared" si="0"/>
        <v>0</v>
      </c>
      <c r="J30" s="39" t="str">
        <f t="shared" si="1"/>
        <v xml:space="preserve"> </v>
      </c>
    </row>
    <row r="31" spans="1:10" s="8" customFormat="1" ht="12.75" customHeight="1" x14ac:dyDescent="0.25">
      <c r="A31" s="45">
        <v>3360</v>
      </c>
      <c r="B31" s="10" t="s">
        <v>288</v>
      </c>
      <c r="C31" s="10" t="s">
        <v>40</v>
      </c>
      <c r="D31" s="10">
        <v>1</v>
      </c>
      <c r="E31" s="25">
        <v>12</v>
      </c>
      <c r="F31" s="25">
        <f t="shared" si="3"/>
        <v>12</v>
      </c>
      <c r="G31" s="10"/>
      <c r="H31" s="40"/>
      <c r="I31" s="38">
        <f t="shared" si="0"/>
        <v>0</v>
      </c>
      <c r="J31" s="39" t="str">
        <f t="shared" si="1"/>
        <v xml:space="preserve"> </v>
      </c>
    </row>
    <row r="32" spans="1:10" s="8" customFormat="1" ht="12.75" customHeight="1" x14ac:dyDescent="0.25">
      <c r="A32" s="48">
        <v>3361</v>
      </c>
      <c r="B32" s="10" t="s">
        <v>289</v>
      </c>
      <c r="C32" s="10" t="s">
        <v>40</v>
      </c>
      <c r="D32" s="10">
        <v>1</v>
      </c>
      <c r="E32" s="25">
        <v>12</v>
      </c>
      <c r="F32" s="25">
        <f t="shared" si="3"/>
        <v>12</v>
      </c>
      <c r="G32" s="10"/>
      <c r="H32" s="40"/>
      <c r="I32" s="38">
        <f t="shared" si="0"/>
        <v>0</v>
      </c>
      <c r="J32" s="39" t="str">
        <f t="shared" si="1"/>
        <v xml:space="preserve"> </v>
      </c>
    </row>
    <row r="33" spans="1:10" s="8" customFormat="1" ht="12.75" customHeight="1" x14ac:dyDescent="0.25">
      <c r="A33" s="45">
        <v>3362</v>
      </c>
      <c r="B33" s="9" t="s">
        <v>45</v>
      </c>
      <c r="C33" s="8" t="s">
        <v>40</v>
      </c>
      <c r="D33" s="8">
        <v>1</v>
      </c>
      <c r="E33" s="24">
        <v>22.5</v>
      </c>
      <c r="F33" s="24">
        <f t="shared" si="3"/>
        <v>22.5</v>
      </c>
      <c r="H33" s="40"/>
      <c r="I33" s="38">
        <f t="shared" si="0"/>
        <v>0</v>
      </c>
      <c r="J33" s="39" t="str">
        <f t="shared" si="1"/>
        <v xml:space="preserve"> </v>
      </c>
    </row>
    <row r="34" spans="1:10" ht="12.75" customHeight="1" x14ac:dyDescent="0.25">
      <c r="A34" s="48">
        <v>3363</v>
      </c>
      <c r="B34" s="9" t="s">
        <v>42</v>
      </c>
      <c r="C34" s="8" t="s">
        <v>40</v>
      </c>
      <c r="D34" s="8">
        <v>1</v>
      </c>
      <c r="E34" s="24">
        <v>22.5</v>
      </c>
      <c r="F34" s="24">
        <f t="shared" si="3"/>
        <v>22.5</v>
      </c>
      <c r="G34" s="8"/>
      <c r="H34" s="40"/>
      <c r="I34" s="38">
        <f t="shared" si="0"/>
        <v>0</v>
      </c>
      <c r="J34" s="39" t="str">
        <f t="shared" si="1"/>
        <v xml:space="preserve"> </v>
      </c>
    </row>
    <row r="35" spans="1:10" ht="12.75" customHeight="1" x14ac:dyDescent="0.25">
      <c r="A35" s="45">
        <v>3364</v>
      </c>
      <c r="B35" s="9" t="s">
        <v>43</v>
      </c>
      <c r="C35" s="8" t="s">
        <v>40</v>
      </c>
      <c r="D35" s="8">
        <v>1</v>
      </c>
      <c r="E35" s="24">
        <v>22.5</v>
      </c>
      <c r="F35" s="24">
        <f t="shared" si="3"/>
        <v>22.5</v>
      </c>
      <c r="G35" s="8"/>
      <c r="H35" s="40"/>
      <c r="I35" s="38">
        <f t="shared" si="0"/>
        <v>0</v>
      </c>
      <c r="J35" s="39" t="str">
        <f t="shared" si="1"/>
        <v xml:space="preserve"> </v>
      </c>
    </row>
    <row r="36" spans="1:10" ht="12.75" customHeight="1" x14ac:dyDescent="0.25">
      <c r="A36" s="48">
        <v>3365</v>
      </c>
      <c r="B36" s="9" t="s">
        <v>44</v>
      </c>
      <c r="C36" s="8" t="s">
        <v>40</v>
      </c>
      <c r="D36" s="8">
        <v>1</v>
      </c>
      <c r="E36" s="24">
        <v>22.5</v>
      </c>
      <c r="F36" s="24">
        <f t="shared" si="3"/>
        <v>22.5</v>
      </c>
      <c r="G36" s="8"/>
      <c r="H36" s="40"/>
      <c r="I36" s="38">
        <f t="shared" si="0"/>
        <v>0</v>
      </c>
      <c r="J36" s="39" t="str">
        <f t="shared" si="1"/>
        <v xml:space="preserve"> </v>
      </c>
    </row>
    <row r="37" spans="1:10" ht="12.75" customHeight="1" x14ac:dyDescent="0.25">
      <c r="A37" s="45">
        <v>3366</v>
      </c>
      <c r="B37" s="10" t="s">
        <v>290</v>
      </c>
      <c r="C37" s="10" t="s">
        <v>40</v>
      </c>
      <c r="D37" s="10">
        <v>1</v>
      </c>
      <c r="E37" s="25">
        <v>32</v>
      </c>
      <c r="F37" s="25">
        <f t="shared" si="3"/>
        <v>32</v>
      </c>
      <c r="H37" s="40"/>
      <c r="I37" s="38">
        <f t="shared" si="0"/>
        <v>0</v>
      </c>
      <c r="J37" s="39" t="str">
        <f t="shared" si="1"/>
        <v xml:space="preserve"> </v>
      </c>
    </row>
    <row r="38" spans="1:10" s="8" customFormat="1" ht="12.75" customHeight="1" x14ac:dyDescent="0.25">
      <c r="A38" s="48">
        <v>3367</v>
      </c>
      <c r="B38" s="6" t="s">
        <v>101</v>
      </c>
      <c r="C38" s="8" t="s">
        <v>40</v>
      </c>
      <c r="D38" s="8">
        <v>1</v>
      </c>
      <c r="E38" s="24">
        <v>8.9499999999999993</v>
      </c>
      <c r="F38" s="24">
        <f t="shared" si="3"/>
        <v>8.9499999999999993</v>
      </c>
      <c r="H38" s="40"/>
      <c r="I38" s="38">
        <f t="shared" si="0"/>
        <v>0</v>
      </c>
      <c r="J38" s="39" t="str">
        <f t="shared" si="1"/>
        <v xml:space="preserve"> </v>
      </c>
    </row>
    <row r="39" spans="1:10" s="8" customFormat="1" ht="12.75" customHeight="1" x14ac:dyDescent="0.25">
      <c r="A39" s="45">
        <v>3368</v>
      </c>
      <c r="B39" s="12" t="s">
        <v>65</v>
      </c>
      <c r="C39" s="8" t="s">
        <v>40</v>
      </c>
      <c r="D39" s="8">
        <v>1</v>
      </c>
      <c r="E39" s="24">
        <v>9.1</v>
      </c>
      <c r="F39" s="24">
        <f t="shared" si="3"/>
        <v>9.1</v>
      </c>
      <c r="H39" s="40"/>
      <c r="I39" s="38">
        <f t="shared" si="0"/>
        <v>0</v>
      </c>
      <c r="J39" s="39" t="str">
        <f t="shared" si="1"/>
        <v xml:space="preserve"> </v>
      </c>
    </row>
    <row r="40" spans="1:10" s="8" customFormat="1" ht="12.75" customHeight="1" x14ac:dyDescent="0.25">
      <c r="A40" s="48">
        <v>3369</v>
      </c>
      <c r="B40" s="27" t="s">
        <v>188</v>
      </c>
      <c r="C40" s="8" t="s">
        <v>40</v>
      </c>
      <c r="D40" s="8">
        <v>1</v>
      </c>
      <c r="E40" s="24">
        <v>6.39</v>
      </c>
      <c r="F40" s="24">
        <f t="shared" si="3"/>
        <v>6.39</v>
      </c>
      <c r="H40" s="40"/>
      <c r="I40" s="38">
        <f t="shared" si="0"/>
        <v>0</v>
      </c>
      <c r="J40" s="39" t="str">
        <f t="shared" si="1"/>
        <v xml:space="preserve"> </v>
      </c>
    </row>
    <row r="41" spans="1:10" s="8" customFormat="1" ht="12.75" customHeight="1" x14ac:dyDescent="0.25">
      <c r="A41" s="46"/>
      <c r="B41" s="30" t="s">
        <v>169</v>
      </c>
      <c r="E41" s="24"/>
      <c r="F41" s="24"/>
      <c r="H41" s="43"/>
      <c r="I41" s="43"/>
      <c r="J41" s="39"/>
    </row>
    <row r="42" spans="1:10" ht="12.75" customHeight="1" x14ac:dyDescent="0.25">
      <c r="A42" s="48">
        <v>2443</v>
      </c>
      <c r="B42" s="4" t="s">
        <v>12</v>
      </c>
      <c r="C42" s="8" t="s">
        <v>40</v>
      </c>
      <c r="D42" s="8">
        <v>1</v>
      </c>
      <c r="E42" s="24">
        <v>2445</v>
      </c>
      <c r="F42" s="24">
        <f t="shared" ref="F42:F46" si="4">D42*E42</f>
        <v>2445</v>
      </c>
      <c r="G42" s="8"/>
      <c r="H42" s="40"/>
      <c r="I42" s="38">
        <f t="shared" si="0"/>
        <v>0</v>
      </c>
      <c r="J42" s="39" t="str">
        <f t="shared" si="1"/>
        <v xml:space="preserve"> </v>
      </c>
    </row>
    <row r="43" spans="1:10" ht="12.75" customHeight="1" x14ac:dyDescent="0.25">
      <c r="A43" s="45">
        <v>3370</v>
      </c>
      <c r="B43" s="7" t="s">
        <v>73</v>
      </c>
      <c r="C43" s="10" t="s">
        <v>40</v>
      </c>
      <c r="D43" s="8">
        <v>1</v>
      </c>
      <c r="E43" s="24">
        <v>79.05</v>
      </c>
      <c r="F43" s="24">
        <f t="shared" si="4"/>
        <v>79.05</v>
      </c>
      <c r="G43" s="8"/>
      <c r="H43" s="40"/>
      <c r="I43" s="38">
        <f t="shared" si="0"/>
        <v>0</v>
      </c>
      <c r="J43" s="39" t="str">
        <f t="shared" si="1"/>
        <v xml:space="preserve"> </v>
      </c>
    </row>
    <row r="44" spans="1:10" s="8" customFormat="1" ht="12.75" customHeight="1" x14ac:dyDescent="0.25">
      <c r="A44" s="46">
        <v>3371</v>
      </c>
      <c r="B44" s="4" t="s">
        <v>196</v>
      </c>
      <c r="C44" s="8" t="s">
        <v>40</v>
      </c>
      <c r="D44" s="8">
        <v>1</v>
      </c>
      <c r="E44" s="24">
        <v>234.9</v>
      </c>
      <c r="F44" s="24">
        <f t="shared" si="4"/>
        <v>234.9</v>
      </c>
      <c r="H44" s="40"/>
      <c r="I44" s="38">
        <f t="shared" si="0"/>
        <v>0</v>
      </c>
      <c r="J44" s="39" t="str">
        <f t="shared" si="1"/>
        <v xml:space="preserve"> </v>
      </c>
    </row>
    <row r="45" spans="1:10" s="8" customFormat="1" ht="12.75" customHeight="1" x14ac:dyDescent="0.25">
      <c r="A45" s="45">
        <v>3372</v>
      </c>
      <c r="B45" s="10" t="s">
        <v>271</v>
      </c>
      <c r="C45" s="10" t="s">
        <v>40</v>
      </c>
      <c r="D45" s="10">
        <v>1</v>
      </c>
      <c r="E45" s="25">
        <v>8.4</v>
      </c>
      <c r="F45" s="25">
        <f t="shared" si="4"/>
        <v>8.4</v>
      </c>
      <c r="G45" s="10"/>
      <c r="H45" s="40"/>
      <c r="I45" s="38">
        <f t="shared" si="0"/>
        <v>0</v>
      </c>
      <c r="J45" s="39" t="str">
        <f t="shared" si="1"/>
        <v xml:space="preserve"> </v>
      </c>
    </row>
    <row r="46" spans="1:10" s="8" customFormat="1" ht="12.75" customHeight="1" x14ac:dyDescent="0.25">
      <c r="A46" s="46">
        <v>3373</v>
      </c>
      <c r="B46" s="27" t="s">
        <v>142</v>
      </c>
      <c r="C46" s="8" t="s">
        <v>40</v>
      </c>
      <c r="D46" s="8">
        <v>1</v>
      </c>
      <c r="E46" s="24">
        <v>117.65</v>
      </c>
      <c r="F46" s="24">
        <f t="shared" si="4"/>
        <v>117.65</v>
      </c>
      <c r="H46" s="40"/>
      <c r="I46" s="38">
        <f t="shared" si="0"/>
        <v>0</v>
      </c>
      <c r="J46" s="39" t="str">
        <f t="shared" si="1"/>
        <v xml:space="preserve"> </v>
      </c>
    </row>
    <row r="47" spans="1:10" s="8" customFormat="1" ht="12.75" customHeight="1" x14ac:dyDescent="0.25">
      <c r="A47" s="46"/>
      <c r="B47" s="30" t="s">
        <v>170</v>
      </c>
      <c r="E47" s="24"/>
      <c r="F47" s="24"/>
      <c r="H47" s="43"/>
      <c r="I47" s="43"/>
      <c r="J47" s="39"/>
    </row>
    <row r="48" spans="1:10" s="8" customFormat="1" ht="12.75" customHeight="1" x14ac:dyDescent="0.25">
      <c r="A48" s="48">
        <v>3374</v>
      </c>
      <c r="B48" s="6" t="s">
        <v>26</v>
      </c>
      <c r="C48" s="8" t="s">
        <v>40</v>
      </c>
      <c r="D48" s="8">
        <v>1</v>
      </c>
      <c r="E48" s="24">
        <v>0.52</v>
      </c>
      <c r="F48" s="24">
        <f t="shared" ref="F48:F79" si="5">D48*E48</f>
        <v>0.52</v>
      </c>
      <c r="H48" s="40"/>
      <c r="I48" s="43">
        <f t="shared" si="0"/>
        <v>0</v>
      </c>
      <c r="J48" s="44" t="str">
        <f t="shared" si="1"/>
        <v xml:space="preserve"> </v>
      </c>
    </row>
    <row r="49" spans="1:10" s="8" customFormat="1" ht="12.75" customHeight="1" x14ac:dyDescent="0.25">
      <c r="A49" s="46">
        <v>3375</v>
      </c>
      <c r="B49" s="8" t="s">
        <v>266</v>
      </c>
      <c r="C49" s="8" t="s">
        <v>40</v>
      </c>
      <c r="D49" s="8">
        <v>1</v>
      </c>
      <c r="E49" s="24">
        <v>0.45</v>
      </c>
      <c r="F49" s="24">
        <f t="shared" si="5"/>
        <v>0.45</v>
      </c>
      <c r="H49" s="40"/>
      <c r="I49" s="43">
        <f t="shared" si="0"/>
        <v>0</v>
      </c>
      <c r="J49" s="44" t="str">
        <f t="shared" si="1"/>
        <v xml:space="preserve"> </v>
      </c>
    </row>
    <row r="50" spans="1:10" s="8" customFormat="1" ht="12.75" customHeight="1" x14ac:dyDescent="0.25">
      <c r="A50" s="48">
        <v>3376</v>
      </c>
      <c r="B50" s="8" t="s">
        <v>279</v>
      </c>
      <c r="C50" s="8" t="s">
        <v>40</v>
      </c>
      <c r="D50" s="8">
        <v>1</v>
      </c>
      <c r="E50" s="24">
        <v>3.06</v>
      </c>
      <c r="F50" s="24">
        <f t="shared" si="5"/>
        <v>3.06</v>
      </c>
      <c r="H50" s="40"/>
      <c r="I50" s="43">
        <f t="shared" si="0"/>
        <v>0</v>
      </c>
      <c r="J50" s="44" t="str">
        <f t="shared" si="1"/>
        <v xml:space="preserve"> </v>
      </c>
    </row>
    <row r="51" spans="1:10" s="8" customFormat="1" ht="12.75" customHeight="1" x14ac:dyDescent="0.25">
      <c r="A51" s="46">
        <v>3377</v>
      </c>
      <c r="B51" s="6" t="s">
        <v>186</v>
      </c>
      <c r="C51" s="8" t="s">
        <v>40</v>
      </c>
      <c r="D51" s="8">
        <v>1</v>
      </c>
      <c r="E51" s="24">
        <v>0.41</v>
      </c>
      <c r="F51" s="24">
        <f t="shared" si="5"/>
        <v>0.41</v>
      </c>
      <c r="H51" s="40"/>
      <c r="I51" s="43">
        <f t="shared" si="0"/>
        <v>0</v>
      </c>
      <c r="J51" s="44" t="str">
        <f t="shared" si="1"/>
        <v xml:space="preserve"> </v>
      </c>
    </row>
    <row r="52" spans="1:10" s="8" customFormat="1" ht="12.75" customHeight="1" x14ac:dyDescent="0.25">
      <c r="A52" s="48">
        <v>3378</v>
      </c>
      <c r="B52" s="5" t="s">
        <v>50</v>
      </c>
      <c r="C52" s="8" t="s">
        <v>40</v>
      </c>
      <c r="D52" s="8">
        <v>1</v>
      </c>
      <c r="E52" s="24">
        <v>12.56</v>
      </c>
      <c r="F52" s="24">
        <f t="shared" si="5"/>
        <v>12.56</v>
      </c>
      <c r="H52" s="40"/>
      <c r="I52" s="43">
        <f t="shared" si="0"/>
        <v>0</v>
      </c>
      <c r="J52" s="44" t="str">
        <f t="shared" si="1"/>
        <v xml:space="preserve"> </v>
      </c>
    </row>
    <row r="53" spans="1:10" s="8" customFormat="1" ht="12.75" customHeight="1" x14ac:dyDescent="0.25">
      <c r="A53" s="46">
        <v>3379</v>
      </c>
      <c r="B53" s="8" t="s">
        <v>264</v>
      </c>
      <c r="C53" s="8" t="s">
        <v>40</v>
      </c>
      <c r="D53" s="8">
        <v>1</v>
      </c>
      <c r="E53" s="24">
        <v>21.95</v>
      </c>
      <c r="F53" s="24">
        <f t="shared" si="5"/>
        <v>21.95</v>
      </c>
      <c r="H53" s="40"/>
      <c r="I53" s="43">
        <f t="shared" si="0"/>
        <v>0</v>
      </c>
      <c r="J53" s="44" t="str">
        <f t="shared" si="1"/>
        <v xml:space="preserve"> </v>
      </c>
    </row>
    <row r="54" spans="1:10" s="8" customFormat="1" ht="12.75" customHeight="1" x14ac:dyDescent="0.25">
      <c r="A54" s="48">
        <v>3380</v>
      </c>
      <c r="B54" s="8" t="s">
        <v>277</v>
      </c>
      <c r="C54" s="8" t="s">
        <v>40</v>
      </c>
      <c r="D54" s="8">
        <v>1</v>
      </c>
      <c r="E54" s="24">
        <v>15.77</v>
      </c>
      <c r="F54" s="24">
        <f t="shared" si="5"/>
        <v>15.77</v>
      </c>
      <c r="H54" s="40"/>
      <c r="I54" s="43">
        <f t="shared" si="0"/>
        <v>0</v>
      </c>
      <c r="J54" s="44" t="str">
        <f t="shared" si="1"/>
        <v xml:space="preserve"> </v>
      </c>
    </row>
    <row r="55" spans="1:10" s="8" customFormat="1" ht="12.75" customHeight="1" x14ac:dyDescent="0.25">
      <c r="A55" s="46">
        <v>3381</v>
      </c>
      <c r="B55" s="19" t="s">
        <v>126</v>
      </c>
      <c r="C55" s="4" t="s">
        <v>40</v>
      </c>
      <c r="D55" s="8">
        <v>1</v>
      </c>
      <c r="E55" s="26">
        <v>88.33</v>
      </c>
      <c r="F55" s="24">
        <f t="shared" si="5"/>
        <v>88.33</v>
      </c>
      <c r="H55" s="40"/>
      <c r="I55" s="43">
        <f t="shared" si="0"/>
        <v>0</v>
      </c>
      <c r="J55" s="44" t="str">
        <f t="shared" si="1"/>
        <v xml:space="preserve"> </v>
      </c>
    </row>
    <row r="56" spans="1:10" s="8" customFormat="1" ht="12.75" customHeight="1" x14ac:dyDescent="0.25">
      <c r="A56" s="48">
        <v>3382</v>
      </c>
      <c r="B56" s="8" t="s">
        <v>252</v>
      </c>
      <c r="C56" s="8" t="s">
        <v>40</v>
      </c>
      <c r="D56" s="8">
        <v>1</v>
      </c>
      <c r="E56" s="24">
        <v>2.81</v>
      </c>
      <c r="F56" s="24">
        <f t="shared" si="5"/>
        <v>2.81</v>
      </c>
      <c r="H56" s="40"/>
      <c r="I56" s="43">
        <f t="shared" si="0"/>
        <v>0</v>
      </c>
      <c r="J56" s="44" t="str">
        <f t="shared" si="1"/>
        <v xml:space="preserve"> </v>
      </c>
    </row>
    <row r="57" spans="1:10" s="8" customFormat="1" ht="12.75" customHeight="1" x14ac:dyDescent="0.25">
      <c r="A57" s="46">
        <v>3383</v>
      </c>
      <c r="B57" s="8" t="s">
        <v>260</v>
      </c>
      <c r="C57" s="8" t="s">
        <v>8</v>
      </c>
      <c r="D57" s="8">
        <v>1</v>
      </c>
      <c r="E57" s="24">
        <v>63.6</v>
      </c>
      <c r="F57" s="24">
        <f t="shared" si="5"/>
        <v>63.6</v>
      </c>
      <c r="H57" s="40"/>
      <c r="I57" s="43">
        <f t="shared" si="0"/>
        <v>0</v>
      </c>
      <c r="J57" s="44" t="str">
        <f t="shared" si="1"/>
        <v xml:space="preserve"> </v>
      </c>
    </row>
    <row r="58" spans="1:10" s="8" customFormat="1" ht="12.75" customHeight="1" x14ac:dyDescent="0.25">
      <c r="A58" s="48">
        <v>3384</v>
      </c>
      <c r="B58" s="8" t="s">
        <v>274</v>
      </c>
      <c r="C58" s="8" t="s">
        <v>40</v>
      </c>
      <c r="D58" s="8">
        <v>1</v>
      </c>
      <c r="E58" s="24">
        <v>11.27</v>
      </c>
      <c r="F58" s="24">
        <f t="shared" si="5"/>
        <v>11.27</v>
      </c>
      <c r="H58" s="40"/>
      <c r="I58" s="43">
        <f t="shared" si="0"/>
        <v>0</v>
      </c>
      <c r="J58" s="44" t="str">
        <f t="shared" si="1"/>
        <v xml:space="preserve"> </v>
      </c>
    </row>
    <row r="59" spans="1:10" ht="12.75" customHeight="1" x14ac:dyDescent="0.25">
      <c r="A59" s="46">
        <v>3385</v>
      </c>
      <c r="B59" s="10" t="s">
        <v>248</v>
      </c>
      <c r="C59" s="10" t="s">
        <v>40</v>
      </c>
      <c r="D59" s="10">
        <v>1</v>
      </c>
      <c r="E59" s="25">
        <v>7.36</v>
      </c>
      <c r="F59" s="25">
        <f t="shared" si="5"/>
        <v>7.36</v>
      </c>
      <c r="H59" s="40"/>
      <c r="I59" s="38">
        <f t="shared" si="0"/>
        <v>0</v>
      </c>
      <c r="J59" s="39" t="str">
        <f t="shared" si="1"/>
        <v xml:space="preserve"> </v>
      </c>
    </row>
    <row r="60" spans="1:10" s="8" customFormat="1" ht="12.75" customHeight="1" x14ac:dyDescent="0.25">
      <c r="A60" s="48">
        <v>3386</v>
      </c>
      <c r="B60" s="10" t="s">
        <v>244</v>
      </c>
      <c r="C60" s="10" t="s">
        <v>40</v>
      </c>
      <c r="D60" s="10">
        <v>1</v>
      </c>
      <c r="E60" s="25">
        <v>2.2799999999999998</v>
      </c>
      <c r="F60" s="25">
        <f t="shared" si="5"/>
        <v>2.2799999999999998</v>
      </c>
      <c r="G60" s="10"/>
      <c r="H60" s="40"/>
      <c r="I60" s="38">
        <f t="shared" si="0"/>
        <v>0</v>
      </c>
      <c r="J60" s="39" t="str">
        <f t="shared" si="1"/>
        <v xml:space="preserve"> </v>
      </c>
    </row>
    <row r="61" spans="1:10" s="8" customFormat="1" ht="12.75" customHeight="1" x14ac:dyDescent="0.25">
      <c r="A61" s="46">
        <v>3387</v>
      </c>
      <c r="B61" s="10" t="s">
        <v>245</v>
      </c>
      <c r="C61" s="10" t="s">
        <v>40</v>
      </c>
      <c r="D61" s="10">
        <v>1</v>
      </c>
      <c r="E61" s="25">
        <v>0.96</v>
      </c>
      <c r="F61" s="25">
        <f t="shared" si="5"/>
        <v>0.96</v>
      </c>
      <c r="G61" s="10"/>
      <c r="H61" s="40"/>
      <c r="I61" s="38">
        <f t="shared" si="0"/>
        <v>0</v>
      </c>
      <c r="J61" s="39" t="str">
        <f t="shared" si="1"/>
        <v xml:space="preserve"> </v>
      </c>
    </row>
    <row r="62" spans="1:10" s="8" customFormat="1" ht="12.75" customHeight="1" x14ac:dyDescent="0.25">
      <c r="A62" s="48">
        <v>3388</v>
      </c>
      <c r="B62" s="10" t="s">
        <v>255</v>
      </c>
      <c r="C62" s="10" t="s">
        <v>40</v>
      </c>
      <c r="D62" s="10">
        <v>1</v>
      </c>
      <c r="E62" s="25">
        <v>0.111</v>
      </c>
      <c r="F62" s="25">
        <f t="shared" si="5"/>
        <v>0.111</v>
      </c>
      <c r="G62" s="10"/>
      <c r="H62" s="40"/>
      <c r="I62" s="38">
        <f t="shared" si="0"/>
        <v>0</v>
      </c>
      <c r="J62" s="39" t="str">
        <f t="shared" si="1"/>
        <v xml:space="preserve"> </v>
      </c>
    </row>
    <row r="63" spans="1:10" s="8" customFormat="1" ht="12.75" customHeight="1" x14ac:dyDescent="0.25">
      <c r="A63" s="46">
        <v>3389</v>
      </c>
      <c r="B63" s="10" t="s">
        <v>254</v>
      </c>
      <c r="C63" s="10" t="s">
        <v>40</v>
      </c>
      <c r="D63" s="10">
        <v>1</v>
      </c>
      <c r="E63" s="25">
        <v>0.16</v>
      </c>
      <c r="F63" s="25">
        <f t="shared" si="5"/>
        <v>0.16</v>
      </c>
      <c r="G63" s="10"/>
      <c r="H63" s="40"/>
      <c r="I63" s="38">
        <f t="shared" si="0"/>
        <v>0</v>
      </c>
      <c r="J63" s="39" t="str">
        <f t="shared" si="1"/>
        <v xml:space="preserve"> </v>
      </c>
    </row>
    <row r="64" spans="1:10" s="8" customFormat="1" ht="12.75" customHeight="1" x14ac:dyDescent="0.25">
      <c r="A64" s="48">
        <v>3390</v>
      </c>
      <c r="B64" s="10" t="s">
        <v>256</v>
      </c>
      <c r="C64" s="10" t="s">
        <v>40</v>
      </c>
      <c r="D64" s="10">
        <v>1</v>
      </c>
      <c r="E64" s="25">
        <v>0.24</v>
      </c>
      <c r="F64" s="25">
        <f t="shared" si="5"/>
        <v>0.24</v>
      </c>
      <c r="G64" s="10"/>
      <c r="H64" s="40"/>
      <c r="I64" s="38">
        <f t="shared" si="0"/>
        <v>0</v>
      </c>
      <c r="J64" s="39" t="str">
        <f t="shared" si="1"/>
        <v xml:space="preserve"> </v>
      </c>
    </row>
    <row r="65" spans="1:10" s="8" customFormat="1" ht="12.75" customHeight="1" x14ac:dyDescent="0.25">
      <c r="A65" s="46">
        <v>3391</v>
      </c>
      <c r="B65" s="10" t="s">
        <v>257</v>
      </c>
      <c r="C65" s="10" t="s">
        <v>40</v>
      </c>
      <c r="D65" s="10">
        <v>1</v>
      </c>
      <c r="E65" s="25">
        <v>0.17</v>
      </c>
      <c r="F65" s="25">
        <f t="shared" si="5"/>
        <v>0.17</v>
      </c>
      <c r="G65" s="10"/>
      <c r="H65" s="40"/>
      <c r="I65" s="38">
        <f t="shared" ref="I65:I127" si="6">H65*D65</f>
        <v>0</v>
      </c>
      <c r="J65" s="39" t="str">
        <f t="shared" ref="J65:J127" si="7">IF(H65&gt;E65,"Error, import excedit"," ")</f>
        <v xml:space="preserve"> </v>
      </c>
    </row>
    <row r="66" spans="1:10" s="8" customFormat="1" ht="12.75" customHeight="1" x14ac:dyDescent="0.25">
      <c r="A66" s="48">
        <v>3392</v>
      </c>
      <c r="B66" s="2" t="s">
        <v>210</v>
      </c>
      <c r="C66" s="1" t="s">
        <v>10</v>
      </c>
      <c r="D66" s="4">
        <v>1</v>
      </c>
      <c r="E66" s="26">
        <v>60</v>
      </c>
      <c r="F66" s="11">
        <f t="shared" si="5"/>
        <v>60</v>
      </c>
      <c r="H66" s="40"/>
      <c r="I66" s="38">
        <f t="shared" si="6"/>
        <v>0</v>
      </c>
      <c r="J66" s="39" t="str">
        <f t="shared" si="7"/>
        <v xml:space="preserve"> </v>
      </c>
    </row>
    <row r="67" spans="1:10" ht="12.75" customHeight="1" x14ac:dyDescent="0.25">
      <c r="A67" s="46">
        <v>3393</v>
      </c>
      <c r="B67" s="2" t="s">
        <v>211</v>
      </c>
      <c r="C67" s="1" t="s">
        <v>10</v>
      </c>
      <c r="D67" s="4">
        <v>1</v>
      </c>
      <c r="E67" s="26">
        <v>99.6</v>
      </c>
      <c r="F67" s="11">
        <f t="shared" si="5"/>
        <v>99.6</v>
      </c>
      <c r="G67" s="8"/>
      <c r="H67" s="40"/>
      <c r="I67" s="38">
        <f t="shared" si="6"/>
        <v>0</v>
      </c>
      <c r="J67" s="39" t="str">
        <f t="shared" si="7"/>
        <v xml:space="preserve"> </v>
      </c>
    </row>
    <row r="68" spans="1:10" s="8" customFormat="1" ht="12.75" customHeight="1" x14ac:dyDescent="0.25">
      <c r="A68" s="48">
        <v>3394</v>
      </c>
      <c r="B68" s="2" t="s">
        <v>208</v>
      </c>
      <c r="C68" s="1" t="s">
        <v>10</v>
      </c>
      <c r="D68" s="4">
        <v>1</v>
      </c>
      <c r="E68" s="26">
        <v>24</v>
      </c>
      <c r="F68" s="11">
        <f t="shared" si="5"/>
        <v>24</v>
      </c>
      <c r="H68" s="40"/>
      <c r="I68" s="38">
        <f t="shared" si="6"/>
        <v>0</v>
      </c>
      <c r="J68" s="39" t="str">
        <f t="shared" si="7"/>
        <v xml:space="preserve"> </v>
      </c>
    </row>
    <row r="69" spans="1:10" s="8" customFormat="1" ht="12.75" customHeight="1" x14ac:dyDescent="0.25">
      <c r="A69" s="46">
        <v>3395</v>
      </c>
      <c r="B69" s="2" t="s">
        <v>209</v>
      </c>
      <c r="C69" s="1" t="s">
        <v>10</v>
      </c>
      <c r="D69" s="4">
        <v>1</v>
      </c>
      <c r="E69" s="26">
        <v>24</v>
      </c>
      <c r="F69" s="11">
        <f t="shared" si="5"/>
        <v>24</v>
      </c>
      <c r="H69" s="40"/>
      <c r="I69" s="38">
        <f t="shared" si="6"/>
        <v>0</v>
      </c>
      <c r="J69" s="39" t="str">
        <f t="shared" si="7"/>
        <v xml:space="preserve"> </v>
      </c>
    </row>
    <row r="70" spans="1:10" s="8" customFormat="1" ht="12.75" customHeight="1" x14ac:dyDescent="0.25">
      <c r="A70" s="48">
        <v>3025</v>
      </c>
      <c r="B70" s="2" t="s">
        <v>13</v>
      </c>
      <c r="C70" s="1" t="s">
        <v>10</v>
      </c>
      <c r="D70" s="4">
        <v>1</v>
      </c>
      <c r="E70" s="26">
        <v>26</v>
      </c>
      <c r="F70" s="11">
        <f t="shared" si="5"/>
        <v>26</v>
      </c>
      <c r="H70" s="40"/>
      <c r="I70" s="38">
        <f t="shared" si="6"/>
        <v>0</v>
      </c>
      <c r="J70" s="39" t="str">
        <f t="shared" si="7"/>
        <v xml:space="preserve"> </v>
      </c>
    </row>
    <row r="71" spans="1:10" s="8" customFormat="1" ht="12.75" customHeight="1" x14ac:dyDescent="0.25">
      <c r="A71" s="47">
        <v>3396</v>
      </c>
      <c r="B71" s="2" t="s">
        <v>13</v>
      </c>
      <c r="C71" s="1" t="s">
        <v>10</v>
      </c>
      <c r="D71" s="4">
        <v>1</v>
      </c>
      <c r="E71" s="26">
        <v>21.8</v>
      </c>
      <c r="F71" s="11">
        <f t="shared" si="5"/>
        <v>21.8</v>
      </c>
      <c r="H71" s="40"/>
      <c r="I71" s="38">
        <f t="shared" si="6"/>
        <v>0</v>
      </c>
      <c r="J71" s="39" t="str">
        <f t="shared" si="7"/>
        <v xml:space="preserve"> </v>
      </c>
    </row>
    <row r="72" spans="1:10" s="8" customFormat="1" ht="12.75" customHeight="1" x14ac:dyDescent="0.25">
      <c r="A72" s="45">
        <v>3397</v>
      </c>
      <c r="B72" s="10" t="s">
        <v>224</v>
      </c>
      <c r="C72" s="10" t="s">
        <v>40</v>
      </c>
      <c r="D72" s="10">
        <v>1</v>
      </c>
      <c r="E72" s="25">
        <v>0.3</v>
      </c>
      <c r="F72" s="24">
        <f t="shared" si="5"/>
        <v>0.3</v>
      </c>
      <c r="H72" s="40"/>
      <c r="I72" s="38">
        <f t="shared" si="6"/>
        <v>0</v>
      </c>
      <c r="J72" s="39" t="str">
        <f t="shared" si="7"/>
        <v xml:space="preserve"> </v>
      </c>
    </row>
    <row r="73" spans="1:10" s="8" customFormat="1" ht="12.75" customHeight="1" x14ac:dyDescent="0.25">
      <c r="A73" s="47">
        <v>3398</v>
      </c>
      <c r="B73" s="10" t="s">
        <v>225</v>
      </c>
      <c r="C73" s="10" t="s">
        <v>40</v>
      </c>
      <c r="D73" s="10">
        <v>1</v>
      </c>
      <c r="E73" s="25">
        <v>0.55000000000000004</v>
      </c>
      <c r="F73" s="24">
        <f t="shared" si="5"/>
        <v>0.55000000000000004</v>
      </c>
      <c r="H73" s="40"/>
      <c r="I73" s="38">
        <f t="shared" si="6"/>
        <v>0</v>
      </c>
      <c r="J73" s="39" t="str">
        <f t="shared" si="7"/>
        <v xml:space="preserve"> </v>
      </c>
    </row>
    <row r="74" spans="1:10" ht="12.75" customHeight="1" x14ac:dyDescent="0.25">
      <c r="A74" s="45">
        <v>3399</v>
      </c>
      <c r="B74" s="6" t="s">
        <v>178</v>
      </c>
      <c r="C74" s="8" t="s">
        <v>40</v>
      </c>
      <c r="D74" s="8">
        <v>1</v>
      </c>
      <c r="E74" s="24">
        <v>0.18</v>
      </c>
      <c r="F74" s="24">
        <f t="shared" si="5"/>
        <v>0.18</v>
      </c>
      <c r="G74" s="8"/>
      <c r="H74" s="40"/>
      <c r="I74" s="38">
        <f t="shared" si="6"/>
        <v>0</v>
      </c>
      <c r="J74" s="39" t="str">
        <f t="shared" si="7"/>
        <v xml:space="preserve"> </v>
      </c>
    </row>
    <row r="75" spans="1:10" ht="12.75" customHeight="1" x14ac:dyDescent="0.25">
      <c r="A75" s="47">
        <v>3400</v>
      </c>
      <c r="B75" s="6" t="s">
        <v>81</v>
      </c>
      <c r="C75" s="8" t="s">
        <v>40</v>
      </c>
      <c r="D75" s="8">
        <v>1</v>
      </c>
      <c r="E75" s="24">
        <v>0.03</v>
      </c>
      <c r="F75" s="24">
        <f t="shared" si="5"/>
        <v>0.03</v>
      </c>
      <c r="G75" s="8"/>
      <c r="H75" s="40"/>
      <c r="I75" s="38">
        <f t="shared" si="6"/>
        <v>0</v>
      </c>
      <c r="J75" s="39" t="str">
        <f t="shared" si="7"/>
        <v xml:space="preserve"> </v>
      </c>
    </row>
    <row r="76" spans="1:10" ht="12.75" customHeight="1" x14ac:dyDescent="0.25">
      <c r="A76" s="45">
        <v>3401</v>
      </c>
      <c r="B76" s="6" t="s">
        <v>85</v>
      </c>
      <c r="C76" s="8" t="s">
        <v>40</v>
      </c>
      <c r="D76" s="8">
        <v>1</v>
      </c>
      <c r="E76" s="24">
        <v>0.09</v>
      </c>
      <c r="F76" s="24">
        <f t="shared" si="5"/>
        <v>0.09</v>
      </c>
      <c r="G76" s="8"/>
      <c r="H76" s="40"/>
      <c r="I76" s="38">
        <f t="shared" si="6"/>
        <v>0</v>
      </c>
      <c r="J76" s="39" t="str">
        <f t="shared" si="7"/>
        <v xml:space="preserve"> </v>
      </c>
    </row>
    <row r="77" spans="1:10" s="8" customFormat="1" ht="12.75" customHeight="1" x14ac:dyDescent="0.25">
      <c r="A77" s="47">
        <v>3402</v>
      </c>
      <c r="B77" s="10" t="s">
        <v>247</v>
      </c>
      <c r="C77" s="10" t="s">
        <v>40</v>
      </c>
      <c r="D77" s="10">
        <v>1</v>
      </c>
      <c r="E77" s="25">
        <v>0.93</v>
      </c>
      <c r="F77" s="25">
        <f t="shared" si="5"/>
        <v>0.93</v>
      </c>
      <c r="G77" s="10"/>
      <c r="H77" s="40"/>
      <c r="I77" s="38">
        <f t="shared" si="6"/>
        <v>0</v>
      </c>
      <c r="J77" s="39" t="str">
        <f t="shared" si="7"/>
        <v xml:space="preserve"> </v>
      </c>
    </row>
    <row r="78" spans="1:10" s="8" customFormat="1" ht="12.75" customHeight="1" x14ac:dyDescent="0.25">
      <c r="A78" s="45">
        <v>3403</v>
      </c>
      <c r="B78" s="10" t="s">
        <v>268</v>
      </c>
      <c r="C78" s="10" t="s">
        <v>40</v>
      </c>
      <c r="D78" s="10">
        <v>1</v>
      </c>
      <c r="E78" s="25">
        <v>0.93</v>
      </c>
      <c r="F78" s="25">
        <f t="shared" si="5"/>
        <v>0.93</v>
      </c>
      <c r="G78" s="10"/>
      <c r="H78" s="40"/>
      <c r="I78" s="38">
        <f t="shared" si="6"/>
        <v>0</v>
      </c>
      <c r="J78" s="39" t="str">
        <f t="shared" si="7"/>
        <v xml:space="preserve"> </v>
      </c>
    </row>
    <row r="79" spans="1:10" s="8" customFormat="1" ht="12.75" customHeight="1" x14ac:dyDescent="0.25">
      <c r="A79" s="47">
        <v>3404</v>
      </c>
      <c r="B79" s="10" t="s">
        <v>246</v>
      </c>
      <c r="C79" s="10" t="s">
        <v>40</v>
      </c>
      <c r="D79" s="10">
        <v>1</v>
      </c>
      <c r="E79" s="25">
        <v>1.58</v>
      </c>
      <c r="F79" s="25">
        <f t="shared" si="5"/>
        <v>1.58</v>
      </c>
      <c r="G79" s="10"/>
      <c r="H79" s="40"/>
      <c r="I79" s="38">
        <f t="shared" si="6"/>
        <v>0</v>
      </c>
      <c r="J79" s="39" t="str">
        <f t="shared" si="7"/>
        <v xml:space="preserve"> </v>
      </c>
    </row>
    <row r="80" spans="1:10" s="8" customFormat="1" ht="12.75" customHeight="1" x14ac:dyDescent="0.25">
      <c r="A80" s="47">
        <v>3035</v>
      </c>
      <c r="B80" s="2" t="s">
        <v>14</v>
      </c>
      <c r="C80" s="1" t="s">
        <v>10</v>
      </c>
      <c r="D80" s="4">
        <v>1</v>
      </c>
      <c r="E80" s="26">
        <v>19</v>
      </c>
      <c r="F80" s="11">
        <f t="shared" ref="F80:F111" si="8">D80*E80</f>
        <v>19</v>
      </c>
      <c r="H80" s="40"/>
      <c r="I80" s="38">
        <f t="shared" si="6"/>
        <v>0</v>
      </c>
      <c r="J80" s="39" t="str">
        <f t="shared" si="7"/>
        <v xml:space="preserve"> </v>
      </c>
    </row>
    <row r="81" spans="1:10" s="8" customFormat="1" ht="12.75" customHeight="1" x14ac:dyDescent="0.25">
      <c r="A81" s="45">
        <v>3405</v>
      </c>
      <c r="B81" s="10" t="s">
        <v>230</v>
      </c>
      <c r="C81" s="10" t="s">
        <v>40</v>
      </c>
      <c r="D81" s="10">
        <v>1</v>
      </c>
      <c r="E81" s="25">
        <v>0.65</v>
      </c>
      <c r="F81" s="25">
        <f t="shared" si="8"/>
        <v>0.65</v>
      </c>
      <c r="G81" s="10"/>
      <c r="H81" s="40"/>
      <c r="I81" s="38">
        <f t="shared" si="6"/>
        <v>0</v>
      </c>
      <c r="J81" s="39" t="str">
        <f t="shared" si="7"/>
        <v xml:space="preserve"> </v>
      </c>
    </row>
    <row r="82" spans="1:10" s="8" customFormat="1" ht="12.75" customHeight="1" x14ac:dyDescent="0.25">
      <c r="A82" s="45">
        <v>3406</v>
      </c>
      <c r="B82" s="10" t="s">
        <v>233</v>
      </c>
      <c r="C82" s="10" t="s">
        <v>40</v>
      </c>
      <c r="D82" s="10">
        <v>1</v>
      </c>
      <c r="E82" s="25">
        <v>0.15</v>
      </c>
      <c r="F82" s="25">
        <f t="shared" si="8"/>
        <v>0.15</v>
      </c>
      <c r="G82" s="10"/>
      <c r="H82" s="40"/>
      <c r="I82" s="38">
        <f t="shared" si="6"/>
        <v>0</v>
      </c>
      <c r="J82" s="39" t="str">
        <f t="shared" si="7"/>
        <v xml:space="preserve"> </v>
      </c>
    </row>
    <row r="83" spans="1:10" s="8" customFormat="1" ht="12.75" customHeight="1" x14ac:dyDescent="0.25">
      <c r="A83" s="45">
        <v>3407</v>
      </c>
      <c r="B83" s="10" t="s">
        <v>222</v>
      </c>
      <c r="C83" s="10" t="s">
        <v>40</v>
      </c>
      <c r="D83" s="10">
        <v>1</v>
      </c>
      <c r="E83" s="25">
        <v>1.06</v>
      </c>
      <c r="F83" s="24">
        <f t="shared" si="8"/>
        <v>1.06</v>
      </c>
      <c r="H83" s="40"/>
      <c r="I83" s="38">
        <f t="shared" si="6"/>
        <v>0</v>
      </c>
      <c r="J83" s="39" t="str">
        <f t="shared" si="7"/>
        <v xml:space="preserve"> </v>
      </c>
    </row>
    <row r="84" spans="1:10" s="8" customFormat="1" ht="12.75" customHeight="1" x14ac:dyDescent="0.25">
      <c r="A84" s="45">
        <v>3408</v>
      </c>
      <c r="B84" s="10" t="s">
        <v>223</v>
      </c>
      <c r="C84" s="10" t="s">
        <v>40</v>
      </c>
      <c r="D84" s="10">
        <v>1</v>
      </c>
      <c r="E84" s="25">
        <v>1.3</v>
      </c>
      <c r="F84" s="24">
        <f t="shared" si="8"/>
        <v>1.3</v>
      </c>
      <c r="H84" s="40"/>
      <c r="I84" s="38">
        <f t="shared" si="6"/>
        <v>0</v>
      </c>
      <c r="J84" s="39" t="str">
        <f t="shared" si="7"/>
        <v xml:space="preserve"> </v>
      </c>
    </row>
    <row r="85" spans="1:10" s="8" customFormat="1" ht="12.75" customHeight="1" x14ac:dyDescent="0.25">
      <c r="A85" s="45">
        <v>3409</v>
      </c>
      <c r="B85" s="10" t="s">
        <v>238</v>
      </c>
      <c r="C85" s="10" t="s">
        <v>40</v>
      </c>
      <c r="D85" s="10">
        <v>1</v>
      </c>
      <c r="E85" s="25">
        <v>0.12</v>
      </c>
      <c r="F85" s="25">
        <f t="shared" si="8"/>
        <v>0.12</v>
      </c>
      <c r="G85" s="10"/>
      <c r="H85" s="40"/>
      <c r="I85" s="38">
        <f t="shared" si="6"/>
        <v>0</v>
      </c>
      <c r="J85" s="39" t="str">
        <f t="shared" si="7"/>
        <v xml:space="preserve"> </v>
      </c>
    </row>
    <row r="86" spans="1:10" s="8" customFormat="1" ht="12.75" customHeight="1" x14ac:dyDescent="0.25">
      <c r="A86" s="45">
        <v>3410</v>
      </c>
      <c r="B86" s="10" t="s">
        <v>232</v>
      </c>
      <c r="C86" s="10" t="s">
        <v>40</v>
      </c>
      <c r="D86" s="10">
        <v>1</v>
      </c>
      <c r="E86" s="25">
        <v>0.12</v>
      </c>
      <c r="F86" s="25">
        <f t="shared" si="8"/>
        <v>0.12</v>
      </c>
      <c r="G86" s="10"/>
      <c r="H86" s="40"/>
      <c r="I86" s="38">
        <f t="shared" si="6"/>
        <v>0</v>
      </c>
      <c r="J86" s="39" t="str">
        <f t="shared" si="7"/>
        <v xml:space="preserve"> </v>
      </c>
    </row>
    <row r="87" spans="1:10" s="8" customFormat="1" ht="12.75" customHeight="1" x14ac:dyDescent="0.25">
      <c r="A87" s="45">
        <v>3411</v>
      </c>
      <c r="B87" s="10" t="s">
        <v>239</v>
      </c>
      <c r="C87" s="10" t="s">
        <v>40</v>
      </c>
      <c r="D87" s="10">
        <v>1</v>
      </c>
      <c r="E87" s="25">
        <v>0.19</v>
      </c>
      <c r="F87" s="25">
        <f t="shared" si="8"/>
        <v>0.19</v>
      </c>
      <c r="G87" s="10"/>
      <c r="H87" s="40"/>
      <c r="I87" s="38">
        <f t="shared" si="6"/>
        <v>0</v>
      </c>
      <c r="J87" s="39" t="str">
        <f t="shared" si="7"/>
        <v xml:space="preserve"> </v>
      </c>
    </row>
    <row r="88" spans="1:10" s="8" customFormat="1" ht="12.75" customHeight="1" x14ac:dyDescent="0.25">
      <c r="A88" s="45">
        <v>3412</v>
      </c>
      <c r="B88" s="10" t="s">
        <v>221</v>
      </c>
      <c r="C88" s="10" t="s">
        <v>40</v>
      </c>
      <c r="D88" s="10">
        <v>1</v>
      </c>
      <c r="E88" s="25">
        <v>0.46</v>
      </c>
      <c r="F88" s="24">
        <f t="shared" si="8"/>
        <v>0.46</v>
      </c>
      <c r="H88" s="40"/>
      <c r="I88" s="38">
        <f t="shared" si="6"/>
        <v>0</v>
      </c>
      <c r="J88" s="39" t="str">
        <f t="shared" si="7"/>
        <v xml:space="preserve"> </v>
      </c>
    </row>
    <row r="89" spans="1:10" s="8" customFormat="1" ht="12.75" customHeight="1" x14ac:dyDescent="0.25">
      <c r="A89" s="45">
        <v>3413</v>
      </c>
      <c r="B89" s="5" t="s">
        <v>113</v>
      </c>
      <c r="C89" s="8" t="s">
        <v>40</v>
      </c>
      <c r="D89" s="8">
        <v>1</v>
      </c>
      <c r="E89" s="24">
        <v>0.11</v>
      </c>
      <c r="F89" s="24">
        <f t="shared" si="8"/>
        <v>0.11</v>
      </c>
      <c r="H89" s="40"/>
      <c r="I89" s="38">
        <f t="shared" si="6"/>
        <v>0</v>
      </c>
      <c r="J89" s="39" t="str">
        <f t="shared" si="7"/>
        <v xml:space="preserve"> </v>
      </c>
    </row>
    <row r="90" spans="1:10" s="8" customFormat="1" ht="12.75" customHeight="1" x14ac:dyDescent="0.25">
      <c r="A90" s="45">
        <v>3414</v>
      </c>
      <c r="B90" s="5" t="s">
        <v>145</v>
      </c>
      <c r="C90" s="8" t="s">
        <v>40</v>
      </c>
      <c r="D90" s="8">
        <v>1</v>
      </c>
      <c r="E90" s="24">
        <v>11.44</v>
      </c>
      <c r="F90" s="24">
        <f t="shared" si="8"/>
        <v>11.44</v>
      </c>
      <c r="H90" s="40"/>
      <c r="I90" s="38">
        <f t="shared" si="6"/>
        <v>0</v>
      </c>
      <c r="J90" s="39" t="str">
        <f t="shared" si="7"/>
        <v xml:space="preserve"> </v>
      </c>
    </row>
    <row r="91" spans="1:10" s="8" customFormat="1" ht="12.75" customHeight="1" x14ac:dyDescent="0.25">
      <c r="A91" s="45">
        <v>3415</v>
      </c>
      <c r="B91" s="5" t="s">
        <v>88</v>
      </c>
      <c r="C91" s="8" t="s">
        <v>40</v>
      </c>
      <c r="D91" s="8">
        <v>1</v>
      </c>
      <c r="E91" s="24">
        <v>5.05</v>
      </c>
      <c r="F91" s="24">
        <f t="shared" si="8"/>
        <v>5.05</v>
      </c>
      <c r="H91" s="40"/>
      <c r="I91" s="38">
        <f t="shared" si="6"/>
        <v>0</v>
      </c>
      <c r="J91" s="39" t="str">
        <f t="shared" si="7"/>
        <v xml:space="preserve"> </v>
      </c>
    </row>
    <row r="92" spans="1:10" s="8" customFormat="1" ht="12.75" customHeight="1" x14ac:dyDescent="0.25">
      <c r="A92" s="45">
        <v>3416</v>
      </c>
      <c r="B92" s="10" t="s">
        <v>237</v>
      </c>
      <c r="C92" s="10" t="s">
        <v>40</v>
      </c>
      <c r="D92" s="10">
        <v>1</v>
      </c>
      <c r="E92" s="25">
        <v>7.64</v>
      </c>
      <c r="F92" s="25">
        <f t="shared" si="8"/>
        <v>7.64</v>
      </c>
      <c r="G92" s="10"/>
      <c r="H92" s="40"/>
      <c r="I92" s="38">
        <f t="shared" si="6"/>
        <v>0</v>
      </c>
      <c r="J92" s="39" t="str">
        <f t="shared" si="7"/>
        <v xml:space="preserve"> </v>
      </c>
    </row>
    <row r="93" spans="1:10" s="8" customFormat="1" ht="12.75" customHeight="1" x14ac:dyDescent="0.25">
      <c r="A93" s="45">
        <v>3417</v>
      </c>
      <c r="B93" s="10" t="s">
        <v>220</v>
      </c>
      <c r="C93" s="10" t="s">
        <v>40</v>
      </c>
      <c r="D93" s="10">
        <v>1</v>
      </c>
      <c r="E93" s="25">
        <v>12.16</v>
      </c>
      <c r="F93" s="24">
        <f t="shared" si="8"/>
        <v>12.16</v>
      </c>
      <c r="H93" s="40"/>
      <c r="I93" s="38">
        <f t="shared" si="6"/>
        <v>0</v>
      </c>
      <c r="J93" s="39" t="str">
        <f t="shared" si="7"/>
        <v xml:space="preserve"> </v>
      </c>
    </row>
    <row r="94" spans="1:10" s="8" customFormat="1" ht="12.75" customHeight="1" x14ac:dyDescent="0.25">
      <c r="A94" s="45">
        <v>3418</v>
      </c>
      <c r="B94" s="10" t="s">
        <v>249</v>
      </c>
      <c r="C94" s="10" t="s">
        <v>40</v>
      </c>
      <c r="D94" s="10">
        <v>1</v>
      </c>
      <c r="E94" s="25">
        <v>5.23</v>
      </c>
      <c r="F94" s="25">
        <f t="shared" si="8"/>
        <v>5.23</v>
      </c>
      <c r="G94" s="10"/>
      <c r="H94" s="40"/>
      <c r="I94" s="38">
        <f t="shared" si="6"/>
        <v>0</v>
      </c>
      <c r="J94" s="39" t="str">
        <f t="shared" si="7"/>
        <v xml:space="preserve"> </v>
      </c>
    </row>
    <row r="95" spans="1:10" s="8" customFormat="1" ht="12.75" customHeight="1" x14ac:dyDescent="0.25">
      <c r="A95" s="45">
        <v>3419</v>
      </c>
      <c r="B95" s="10" t="s">
        <v>269</v>
      </c>
      <c r="C95" s="10" t="s">
        <v>40</v>
      </c>
      <c r="D95" s="10">
        <v>1</v>
      </c>
      <c r="E95" s="25">
        <v>1.83</v>
      </c>
      <c r="F95" s="25">
        <f t="shared" si="8"/>
        <v>1.83</v>
      </c>
      <c r="G95" s="10"/>
      <c r="H95" s="40"/>
      <c r="I95" s="38">
        <f t="shared" si="6"/>
        <v>0</v>
      </c>
      <c r="J95" s="39" t="str">
        <f t="shared" si="7"/>
        <v xml:space="preserve"> </v>
      </c>
    </row>
    <row r="96" spans="1:10" s="8" customFormat="1" ht="12.75" customHeight="1" x14ac:dyDescent="0.25">
      <c r="A96" s="45">
        <v>3420</v>
      </c>
      <c r="B96" s="5" t="s">
        <v>19</v>
      </c>
      <c r="C96" s="8" t="s">
        <v>40</v>
      </c>
      <c r="D96" s="8">
        <v>1</v>
      </c>
      <c r="E96" s="24">
        <v>3.62</v>
      </c>
      <c r="F96" s="24">
        <f t="shared" si="8"/>
        <v>3.62</v>
      </c>
      <c r="H96" s="40"/>
      <c r="I96" s="38">
        <f t="shared" si="6"/>
        <v>0</v>
      </c>
      <c r="J96" s="39" t="str">
        <f t="shared" si="7"/>
        <v xml:space="preserve"> </v>
      </c>
    </row>
    <row r="97" spans="1:10" s="8" customFormat="1" ht="12.75" customHeight="1" x14ac:dyDescent="0.25">
      <c r="A97" s="45">
        <v>3421</v>
      </c>
      <c r="B97" s="10" t="s">
        <v>286</v>
      </c>
      <c r="C97" s="10" t="s">
        <v>40</v>
      </c>
      <c r="D97" s="10">
        <v>1</v>
      </c>
      <c r="E97" s="25">
        <v>5.76</v>
      </c>
      <c r="F97" s="25">
        <f t="shared" si="8"/>
        <v>5.76</v>
      </c>
      <c r="G97" s="10"/>
      <c r="H97" s="40"/>
      <c r="I97" s="38">
        <f t="shared" si="6"/>
        <v>0</v>
      </c>
      <c r="J97" s="39" t="str">
        <f t="shared" si="7"/>
        <v xml:space="preserve"> </v>
      </c>
    </row>
    <row r="98" spans="1:10" s="8" customFormat="1" ht="12.75" customHeight="1" x14ac:dyDescent="0.25">
      <c r="A98" s="45">
        <v>3422</v>
      </c>
      <c r="B98" s="5" t="s">
        <v>105</v>
      </c>
      <c r="C98" s="8" t="s">
        <v>40</v>
      </c>
      <c r="D98" s="8">
        <v>1</v>
      </c>
      <c r="E98" s="24">
        <v>2.93</v>
      </c>
      <c r="F98" s="24">
        <f t="shared" si="8"/>
        <v>2.93</v>
      </c>
      <c r="H98" s="40"/>
      <c r="I98" s="38">
        <f t="shared" si="6"/>
        <v>0</v>
      </c>
      <c r="J98" s="39" t="str">
        <f t="shared" si="7"/>
        <v xml:space="preserve"> </v>
      </c>
    </row>
    <row r="99" spans="1:10" s="8" customFormat="1" ht="12.75" customHeight="1" x14ac:dyDescent="0.25">
      <c r="A99" s="45">
        <v>3423</v>
      </c>
      <c r="B99" s="5" t="s">
        <v>104</v>
      </c>
      <c r="C99" s="8" t="s">
        <v>40</v>
      </c>
      <c r="D99" s="8">
        <v>1</v>
      </c>
      <c r="E99" s="24">
        <v>1.21</v>
      </c>
      <c r="F99" s="24">
        <f t="shared" si="8"/>
        <v>1.21</v>
      </c>
      <c r="H99" s="40"/>
      <c r="I99" s="38">
        <f t="shared" si="6"/>
        <v>0</v>
      </c>
      <c r="J99" s="39" t="str">
        <f t="shared" si="7"/>
        <v xml:space="preserve"> </v>
      </c>
    </row>
    <row r="100" spans="1:10" ht="12.75" customHeight="1" x14ac:dyDescent="0.25">
      <c r="A100" s="45">
        <v>3424</v>
      </c>
      <c r="B100" s="5" t="s">
        <v>18</v>
      </c>
      <c r="C100" s="8" t="s">
        <v>40</v>
      </c>
      <c r="D100" s="8">
        <v>1</v>
      </c>
      <c r="E100" s="24">
        <v>3.65</v>
      </c>
      <c r="F100" s="24">
        <f t="shared" si="8"/>
        <v>3.65</v>
      </c>
      <c r="G100" s="8"/>
      <c r="H100" s="40"/>
      <c r="I100" s="38">
        <f t="shared" si="6"/>
        <v>0</v>
      </c>
      <c r="J100" s="39" t="str">
        <f t="shared" si="7"/>
        <v xml:space="preserve"> </v>
      </c>
    </row>
    <row r="101" spans="1:10" ht="12.75" customHeight="1" x14ac:dyDescent="0.25">
      <c r="A101" s="45">
        <v>3425</v>
      </c>
      <c r="B101" s="10" t="s">
        <v>281</v>
      </c>
      <c r="C101" s="10" t="s">
        <v>40</v>
      </c>
      <c r="D101" s="10">
        <v>1</v>
      </c>
      <c r="E101" s="25">
        <v>1.19</v>
      </c>
      <c r="F101" s="25">
        <f t="shared" si="8"/>
        <v>1.19</v>
      </c>
      <c r="H101" s="40"/>
      <c r="I101" s="38">
        <f t="shared" si="6"/>
        <v>0</v>
      </c>
      <c r="J101" s="39" t="str">
        <f t="shared" si="7"/>
        <v xml:space="preserve"> </v>
      </c>
    </row>
    <row r="102" spans="1:10" ht="12.75" customHeight="1" x14ac:dyDescent="0.25">
      <c r="A102" s="45">
        <v>3426</v>
      </c>
      <c r="B102" s="5" t="s">
        <v>17</v>
      </c>
      <c r="C102" s="8" t="s">
        <v>40</v>
      </c>
      <c r="D102" s="8">
        <v>1</v>
      </c>
      <c r="E102" s="24">
        <v>3.73</v>
      </c>
      <c r="F102" s="24">
        <f t="shared" si="8"/>
        <v>3.73</v>
      </c>
      <c r="G102" s="8"/>
      <c r="H102" s="40"/>
      <c r="I102" s="38">
        <f t="shared" si="6"/>
        <v>0</v>
      </c>
      <c r="J102" s="39" t="str">
        <f t="shared" si="7"/>
        <v xml:space="preserve"> </v>
      </c>
    </row>
    <row r="103" spans="1:10" ht="12.75" customHeight="1" x14ac:dyDescent="0.25">
      <c r="A103" s="45">
        <v>3427</v>
      </c>
      <c r="B103" s="10" t="s">
        <v>250</v>
      </c>
      <c r="C103" s="10" t="s">
        <v>40</v>
      </c>
      <c r="D103" s="10">
        <v>1</v>
      </c>
      <c r="E103" s="25">
        <v>2.79</v>
      </c>
      <c r="F103" s="25">
        <f t="shared" si="8"/>
        <v>2.79</v>
      </c>
      <c r="H103" s="40"/>
      <c r="I103" s="38">
        <f t="shared" si="6"/>
        <v>0</v>
      </c>
      <c r="J103" s="39" t="str">
        <f t="shared" si="7"/>
        <v xml:space="preserve"> </v>
      </c>
    </row>
    <row r="104" spans="1:10" s="8" customFormat="1" ht="12.75" customHeight="1" x14ac:dyDescent="0.25">
      <c r="A104" s="45">
        <v>3428</v>
      </c>
      <c r="B104" s="6" t="s">
        <v>111</v>
      </c>
      <c r="C104" s="8" t="s">
        <v>40</v>
      </c>
      <c r="D104" s="8">
        <v>1</v>
      </c>
      <c r="E104" s="24">
        <v>4.2300000000000004</v>
      </c>
      <c r="F104" s="24">
        <f t="shared" si="8"/>
        <v>4.2300000000000004</v>
      </c>
      <c r="H104" s="40"/>
      <c r="I104" s="38">
        <f t="shared" si="6"/>
        <v>0</v>
      </c>
      <c r="J104" s="39" t="str">
        <f t="shared" si="7"/>
        <v xml:space="preserve"> </v>
      </c>
    </row>
    <row r="105" spans="1:10" s="8" customFormat="1" ht="12.75" customHeight="1" x14ac:dyDescent="0.25">
      <c r="A105" s="45">
        <v>3429</v>
      </c>
      <c r="B105" s="7" t="s">
        <v>203</v>
      </c>
      <c r="C105" s="8" t="s">
        <v>8</v>
      </c>
      <c r="D105" s="8">
        <v>1</v>
      </c>
      <c r="E105" s="24">
        <v>45.8</v>
      </c>
      <c r="F105" s="24">
        <f t="shared" si="8"/>
        <v>45.8</v>
      </c>
      <c r="H105" s="40"/>
      <c r="I105" s="38">
        <f t="shared" si="6"/>
        <v>0</v>
      </c>
      <c r="J105" s="39" t="str">
        <f t="shared" si="7"/>
        <v xml:space="preserve"> </v>
      </c>
    </row>
    <row r="106" spans="1:10" s="8" customFormat="1" ht="12.75" customHeight="1" x14ac:dyDescent="0.25">
      <c r="A106" s="45">
        <v>3430</v>
      </c>
      <c r="B106" s="5" t="s">
        <v>157</v>
      </c>
      <c r="C106" s="8" t="s">
        <v>8</v>
      </c>
      <c r="D106" s="8">
        <v>1</v>
      </c>
      <c r="E106" s="24">
        <v>43.44</v>
      </c>
      <c r="F106" s="24">
        <f t="shared" si="8"/>
        <v>43.44</v>
      </c>
      <c r="H106" s="40"/>
      <c r="I106" s="38">
        <f t="shared" si="6"/>
        <v>0</v>
      </c>
      <c r="J106" s="39" t="str">
        <f t="shared" si="7"/>
        <v xml:space="preserve"> </v>
      </c>
    </row>
    <row r="107" spans="1:10" s="8" customFormat="1" ht="12.75" customHeight="1" x14ac:dyDescent="0.25">
      <c r="A107" s="45">
        <v>3431</v>
      </c>
      <c r="B107" s="27" t="s">
        <v>158</v>
      </c>
      <c r="C107" s="8" t="s">
        <v>8</v>
      </c>
      <c r="D107" s="8">
        <v>1</v>
      </c>
      <c r="E107" s="24">
        <v>67.599999999999994</v>
      </c>
      <c r="F107" s="24">
        <f t="shared" si="8"/>
        <v>67.599999999999994</v>
      </c>
      <c r="H107" s="40"/>
      <c r="I107" s="38">
        <f t="shared" si="6"/>
        <v>0</v>
      </c>
      <c r="J107" s="39" t="str">
        <f t="shared" si="7"/>
        <v xml:space="preserve"> </v>
      </c>
    </row>
    <row r="108" spans="1:10" s="8" customFormat="1" ht="12.75" customHeight="1" x14ac:dyDescent="0.25">
      <c r="A108" s="45">
        <v>3432</v>
      </c>
      <c r="B108" s="14" t="s">
        <v>202</v>
      </c>
      <c r="C108" s="8" t="s">
        <v>8</v>
      </c>
      <c r="D108" s="8">
        <v>1</v>
      </c>
      <c r="E108" s="24">
        <v>9.25</v>
      </c>
      <c r="F108" s="24">
        <f t="shared" si="8"/>
        <v>9.25</v>
      </c>
      <c r="H108" s="40"/>
      <c r="I108" s="38">
        <f t="shared" si="6"/>
        <v>0</v>
      </c>
      <c r="J108" s="39" t="str">
        <f t="shared" si="7"/>
        <v xml:space="preserve"> </v>
      </c>
    </row>
    <row r="109" spans="1:10" s="8" customFormat="1" ht="12.75" customHeight="1" x14ac:dyDescent="0.25">
      <c r="A109" s="45">
        <v>3433</v>
      </c>
      <c r="B109" s="10" t="s">
        <v>278</v>
      </c>
      <c r="C109" s="10" t="s">
        <v>40</v>
      </c>
      <c r="D109" s="10">
        <v>1</v>
      </c>
      <c r="E109" s="25">
        <v>6.61</v>
      </c>
      <c r="F109" s="25">
        <f t="shared" si="8"/>
        <v>6.61</v>
      </c>
      <c r="G109" s="10"/>
      <c r="H109" s="40"/>
      <c r="I109" s="38">
        <f t="shared" si="6"/>
        <v>0</v>
      </c>
      <c r="J109" s="39" t="str">
        <f t="shared" si="7"/>
        <v xml:space="preserve"> </v>
      </c>
    </row>
    <row r="110" spans="1:10" s="8" customFormat="1" ht="12.75" customHeight="1" x14ac:dyDescent="0.25">
      <c r="A110" s="45">
        <v>3434</v>
      </c>
      <c r="B110" s="5" t="s">
        <v>51</v>
      </c>
      <c r="C110" s="10" t="s">
        <v>40</v>
      </c>
      <c r="D110" s="8">
        <v>1</v>
      </c>
      <c r="E110" s="25">
        <v>3.86</v>
      </c>
      <c r="F110" s="24">
        <f t="shared" si="8"/>
        <v>3.86</v>
      </c>
      <c r="H110" s="40"/>
      <c r="I110" s="38">
        <f t="shared" si="6"/>
        <v>0</v>
      </c>
      <c r="J110" s="39" t="str">
        <f t="shared" si="7"/>
        <v xml:space="preserve"> </v>
      </c>
    </row>
    <row r="111" spans="1:10" s="8" customFormat="1" ht="12.75" customHeight="1" x14ac:dyDescent="0.25">
      <c r="A111" s="45">
        <v>3435</v>
      </c>
      <c r="B111" s="5" t="s">
        <v>100</v>
      </c>
      <c r="C111" s="8" t="s">
        <v>40</v>
      </c>
      <c r="D111" s="8">
        <v>1</v>
      </c>
      <c r="E111" s="24">
        <v>20.48</v>
      </c>
      <c r="F111" s="24">
        <f t="shared" si="8"/>
        <v>20.48</v>
      </c>
      <c r="H111" s="40"/>
      <c r="I111" s="38">
        <f t="shared" si="6"/>
        <v>0</v>
      </c>
      <c r="J111" s="39" t="str">
        <f t="shared" si="7"/>
        <v xml:space="preserve"> </v>
      </c>
    </row>
    <row r="112" spans="1:10" s="8" customFormat="1" ht="12.75" customHeight="1" x14ac:dyDescent="0.25">
      <c r="A112" s="45">
        <v>3436</v>
      </c>
      <c r="B112" s="5" t="s">
        <v>182</v>
      </c>
      <c r="C112" s="8" t="s">
        <v>40</v>
      </c>
      <c r="D112" s="8">
        <v>1</v>
      </c>
      <c r="E112" s="24">
        <v>13.55</v>
      </c>
      <c r="F112" s="24">
        <f t="shared" ref="F112:F142" si="9">D112*E112</f>
        <v>13.55</v>
      </c>
      <c r="H112" s="40"/>
      <c r="I112" s="38">
        <f t="shared" si="6"/>
        <v>0</v>
      </c>
      <c r="J112" s="39" t="str">
        <f t="shared" si="7"/>
        <v xml:space="preserve"> </v>
      </c>
    </row>
    <row r="113" spans="1:10" s="8" customFormat="1" ht="12.75" customHeight="1" x14ac:dyDescent="0.25">
      <c r="A113" s="45">
        <v>3437</v>
      </c>
      <c r="B113" s="5" t="s">
        <v>180</v>
      </c>
      <c r="C113" s="8" t="s">
        <v>40</v>
      </c>
      <c r="D113" s="8">
        <v>1</v>
      </c>
      <c r="E113" s="24">
        <v>5.44</v>
      </c>
      <c r="F113" s="24">
        <f t="shared" si="9"/>
        <v>5.44</v>
      </c>
      <c r="H113" s="40"/>
      <c r="I113" s="38">
        <f t="shared" si="6"/>
        <v>0</v>
      </c>
      <c r="J113" s="39" t="str">
        <f t="shared" si="7"/>
        <v xml:space="preserve"> </v>
      </c>
    </row>
    <row r="114" spans="1:10" s="8" customFormat="1" ht="12.75" customHeight="1" x14ac:dyDescent="0.25">
      <c r="A114" s="45">
        <v>3438</v>
      </c>
      <c r="B114" s="10" t="s">
        <v>212</v>
      </c>
      <c r="C114" s="10" t="s">
        <v>40</v>
      </c>
      <c r="D114" s="10">
        <v>1</v>
      </c>
      <c r="E114" s="25">
        <v>7.48</v>
      </c>
      <c r="F114" s="24">
        <f t="shared" si="9"/>
        <v>7.48</v>
      </c>
      <c r="H114" s="40"/>
      <c r="I114" s="38">
        <f t="shared" si="6"/>
        <v>0</v>
      </c>
      <c r="J114" s="39" t="str">
        <f t="shared" si="7"/>
        <v xml:space="preserve"> </v>
      </c>
    </row>
    <row r="115" spans="1:10" s="8" customFormat="1" ht="12.75" customHeight="1" x14ac:dyDescent="0.25">
      <c r="A115" s="45">
        <v>3439</v>
      </c>
      <c r="B115" s="10" t="s">
        <v>213</v>
      </c>
      <c r="C115" s="10" t="s">
        <v>40</v>
      </c>
      <c r="D115" s="10">
        <v>1</v>
      </c>
      <c r="E115" s="25">
        <v>8.6</v>
      </c>
      <c r="F115" s="24">
        <f t="shared" si="9"/>
        <v>8.6</v>
      </c>
      <c r="H115" s="40"/>
      <c r="I115" s="38">
        <f t="shared" si="6"/>
        <v>0</v>
      </c>
      <c r="J115" s="39" t="str">
        <f t="shared" si="7"/>
        <v xml:space="preserve"> </v>
      </c>
    </row>
    <row r="116" spans="1:10" s="8" customFormat="1" ht="12.75" customHeight="1" x14ac:dyDescent="0.25">
      <c r="A116" s="45">
        <v>3440</v>
      </c>
      <c r="B116" s="7" t="s">
        <v>207</v>
      </c>
      <c r="C116" s="8" t="s">
        <v>40</v>
      </c>
      <c r="D116" s="8">
        <v>1</v>
      </c>
      <c r="E116" s="24">
        <v>21.25</v>
      </c>
      <c r="F116" s="24">
        <f t="shared" si="9"/>
        <v>21.25</v>
      </c>
      <c r="H116" s="40"/>
      <c r="I116" s="38">
        <f t="shared" si="6"/>
        <v>0</v>
      </c>
      <c r="J116" s="39" t="str">
        <f t="shared" si="7"/>
        <v xml:space="preserve"> </v>
      </c>
    </row>
    <row r="117" spans="1:10" s="8" customFormat="1" ht="12.75" customHeight="1" x14ac:dyDescent="0.25">
      <c r="A117" s="45">
        <v>3441</v>
      </c>
      <c r="B117" s="14" t="s">
        <v>33</v>
      </c>
      <c r="C117" s="8" t="s">
        <v>40</v>
      </c>
      <c r="D117" s="8">
        <v>1</v>
      </c>
      <c r="E117" s="24">
        <v>50.17</v>
      </c>
      <c r="F117" s="24">
        <f t="shared" si="9"/>
        <v>50.17</v>
      </c>
      <c r="H117" s="40"/>
      <c r="I117" s="38">
        <f t="shared" si="6"/>
        <v>0</v>
      </c>
      <c r="J117" s="39" t="str">
        <f t="shared" si="7"/>
        <v xml:space="preserve"> </v>
      </c>
    </row>
    <row r="118" spans="1:10" s="8" customFormat="1" ht="12.75" customHeight="1" x14ac:dyDescent="0.25">
      <c r="A118" s="45">
        <v>3442</v>
      </c>
      <c r="B118" s="10" t="s">
        <v>214</v>
      </c>
      <c r="C118" s="10" t="s">
        <v>10</v>
      </c>
      <c r="D118" s="10">
        <v>1</v>
      </c>
      <c r="E118" s="25">
        <v>16.8</v>
      </c>
      <c r="F118" s="24">
        <f t="shared" si="9"/>
        <v>16.8</v>
      </c>
      <c r="H118" s="40"/>
      <c r="I118" s="38">
        <f t="shared" si="6"/>
        <v>0</v>
      </c>
      <c r="J118" s="39" t="str">
        <f t="shared" si="7"/>
        <v xml:space="preserve"> </v>
      </c>
    </row>
    <row r="119" spans="1:10" s="8" customFormat="1" ht="12.75" customHeight="1" x14ac:dyDescent="0.25">
      <c r="A119" s="45">
        <v>3443</v>
      </c>
      <c r="B119" s="10" t="s">
        <v>216</v>
      </c>
      <c r="C119" s="10" t="s">
        <v>10</v>
      </c>
      <c r="D119" s="10">
        <v>1</v>
      </c>
      <c r="E119" s="25">
        <v>27.6</v>
      </c>
      <c r="F119" s="24">
        <f t="shared" si="9"/>
        <v>27.6</v>
      </c>
      <c r="H119" s="40"/>
      <c r="I119" s="38">
        <f t="shared" si="6"/>
        <v>0</v>
      </c>
      <c r="J119" s="39" t="str">
        <f t="shared" si="7"/>
        <v xml:space="preserve"> </v>
      </c>
    </row>
    <row r="120" spans="1:10" s="8" customFormat="1" ht="12.75" customHeight="1" x14ac:dyDescent="0.25">
      <c r="A120" s="45">
        <v>3444</v>
      </c>
      <c r="B120" s="10" t="s">
        <v>215</v>
      </c>
      <c r="C120" s="10" t="s">
        <v>10</v>
      </c>
      <c r="D120" s="10">
        <v>1</v>
      </c>
      <c r="E120" s="25">
        <v>40</v>
      </c>
      <c r="F120" s="24">
        <f t="shared" si="9"/>
        <v>40</v>
      </c>
      <c r="H120" s="40"/>
      <c r="I120" s="38">
        <f t="shared" si="6"/>
        <v>0</v>
      </c>
      <c r="J120" s="39" t="str">
        <f t="shared" si="7"/>
        <v xml:space="preserve"> </v>
      </c>
    </row>
    <row r="121" spans="1:10" s="8" customFormat="1" ht="12.75" customHeight="1" x14ac:dyDescent="0.25">
      <c r="A121" s="45">
        <v>3445</v>
      </c>
      <c r="B121" s="10" t="s">
        <v>227</v>
      </c>
      <c r="C121" s="10" t="s">
        <v>40</v>
      </c>
      <c r="D121" s="10">
        <v>1</v>
      </c>
      <c r="E121" s="25">
        <v>0.45</v>
      </c>
      <c r="F121" s="24">
        <f t="shared" si="9"/>
        <v>0.45</v>
      </c>
      <c r="H121" s="40"/>
      <c r="I121" s="38">
        <f t="shared" si="6"/>
        <v>0</v>
      </c>
      <c r="J121" s="39" t="str">
        <f t="shared" si="7"/>
        <v xml:space="preserve"> </v>
      </c>
    </row>
    <row r="122" spans="1:10" s="8" customFormat="1" ht="12.75" customHeight="1" x14ac:dyDescent="0.25">
      <c r="A122" s="45">
        <v>3446</v>
      </c>
      <c r="B122" s="10" t="s">
        <v>235</v>
      </c>
      <c r="C122" s="10" t="s">
        <v>40</v>
      </c>
      <c r="D122" s="10">
        <v>1</v>
      </c>
      <c r="E122" s="25">
        <v>1.17</v>
      </c>
      <c r="F122" s="25">
        <f t="shared" si="9"/>
        <v>1.17</v>
      </c>
      <c r="G122" s="10"/>
      <c r="H122" s="40"/>
      <c r="I122" s="38">
        <f t="shared" si="6"/>
        <v>0</v>
      </c>
      <c r="J122" s="39" t="str">
        <f t="shared" si="7"/>
        <v xml:space="preserve"> </v>
      </c>
    </row>
    <row r="123" spans="1:10" s="8" customFormat="1" ht="12.75" customHeight="1" x14ac:dyDescent="0.25">
      <c r="A123" s="45">
        <v>3447</v>
      </c>
      <c r="B123" s="10" t="s">
        <v>226</v>
      </c>
      <c r="C123" s="10" t="s">
        <v>40</v>
      </c>
      <c r="D123" s="10">
        <v>1</v>
      </c>
      <c r="E123" s="25">
        <v>0.17</v>
      </c>
      <c r="F123" s="24">
        <f t="shared" si="9"/>
        <v>0.17</v>
      </c>
      <c r="H123" s="40"/>
      <c r="I123" s="38">
        <f t="shared" si="6"/>
        <v>0</v>
      </c>
      <c r="J123" s="39" t="str">
        <f t="shared" si="7"/>
        <v xml:space="preserve"> </v>
      </c>
    </row>
    <row r="124" spans="1:10" s="8" customFormat="1" ht="12.75" customHeight="1" x14ac:dyDescent="0.25">
      <c r="A124" s="45">
        <v>3448</v>
      </c>
      <c r="B124" s="5" t="s">
        <v>160</v>
      </c>
      <c r="C124" s="8" t="s">
        <v>40</v>
      </c>
      <c r="D124" s="8">
        <v>1</v>
      </c>
      <c r="E124" s="24">
        <v>0.86</v>
      </c>
      <c r="F124" s="24">
        <f t="shared" si="9"/>
        <v>0.86</v>
      </c>
      <c r="H124" s="40"/>
      <c r="I124" s="38">
        <f t="shared" si="6"/>
        <v>0</v>
      </c>
      <c r="J124" s="39" t="str">
        <f t="shared" si="7"/>
        <v xml:space="preserve"> </v>
      </c>
    </row>
    <row r="125" spans="1:10" s="8" customFormat="1" ht="12.75" customHeight="1" x14ac:dyDescent="0.25">
      <c r="A125" s="45">
        <v>3449</v>
      </c>
      <c r="B125" s="14" t="s">
        <v>86</v>
      </c>
      <c r="C125" s="8" t="s">
        <v>40</v>
      </c>
      <c r="D125" s="8">
        <v>1</v>
      </c>
      <c r="E125" s="24">
        <v>21.93</v>
      </c>
      <c r="F125" s="24">
        <f t="shared" si="9"/>
        <v>21.93</v>
      </c>
      <c r="H125" s="40"/>
      <c r="I125" s="38">
        <f t="shared" si="6"/>
        <v>0</v>
      </c>
      <c r="J125" s="39" t="str">
        <f t="shared" si="7"/>
        <v xml:space="preserve"> </v>
      </c>
    </row>
    <row r="126" spans="1:10" s="8" customFormat="1" ht="12.75" customHeight="1" x14ac:dyDescent="0.25">
      <c r="A126" s="45">
        <v>3450</v>
      </c>
      <c r="B126" s="10" t="s">
        <v>270</v>
      </c>
      <c r="C126" s="10" t="s">
        <v>40</v>
      </c>
      <c r="D126" s="10">
        <v>1</v>
      </c>
      <c r="E126" s="25">
        <v>53.98</v>
      </c>
      <c r="F126" s="25">
        <f t="shared" si="9"/>
        <v>53.98</v>
      </c>
      <c r="G126" s="10"/>
      <c r="H126" s="40"/>
      <c r="I126" s="38">
        <f t="shared" si="6"/>
        <v>0</v>
      </c>
      <c r="J126" s="39" t="str">
        <f t="shared" si="7"/>
        <v xml:space="preserve"> </v>
      </c>
    </row>
    <row r="127" spans="1:10" s="8" customFormat="1" ht="12.75" customHeight="1" x14ac:dyDescent="0.25">
      <c r="A127" s="45">
        <v>3451</v>
      </c>
      <c r="B127" s="4" t="s">
        <v>61</v>
      </c>
      <c r="C127" s="8" t="s">
        <v>40</v>
      </c>
      <c r="D127" s="8">
        <v>1</v>
      </c>
      <c r="E127" s="24">
        <v>6.22</v>
      </c>
      <c r="F127" s="24">
        <f t="shared" si="9"/>
        <v>6.22</v>
      </c>
      <c r="H127" s="40"/>
      <c r="I127" s="38">
        <f t="shared" si="6"/>
        <v>0</v>
      </c>
      <c r="J127" s="39" t="str">
        <f t="shared" si="7"/>
        <v xml:space="preserve"> </v>
      </c>
    </row>
    <row r="128" spans="1:10" s="8" customFormat="1" ht="12.75" customHeight="1" x14ac:dyDescent="0.25">
      <c r="A128" s="45">
        <v>3452</v>
      </c>
      <c r="B128" s="10" t="s">
        <v>273</v>
      </c>
      <c r="C128" s="10" t="s">
        <v>40</v>
      </c>
      <c r="D128" s="10">
        <v>1</v>
      </c>
      <c r="E128" s="25">
        <v>23.9</v>
      </c>
      <c r="F128" s="25">
        <f t="shared" si="9"/>
        <v>23.9</v>
      </c>
      <c r="G128" s="10"/>
      <c r="H128" s="40"/>
      <c r="I128" s="38">
        <f t="shared" ref="I128:I191" si="10">H128*D128</f>
        <v>0</v>
      </c>
      <c r="J128" s="39" t="str">
        <f t="shared" ref="J128:J191" si="11">IF(H128&gt;E128,"Error, import excedit"," ")</f>
        <v xml:space="preserve"> </v>
      </c>
    </row>
    <row r="129" spans="1:10" s="8" customFormat="1" ht="12.75" customHeight="1" x14ac:dyDescent="0.25">
      <c r="A129" s="45">
        <v>3453</v>
      </c>
      <c r="B129" s="5" t="s">
        <v>52</v>
      </c>
      <c r="C129" s="10" t="s">
        <v>40</v>
      </c>
      <c r="D129" s="8">
        <v>1</v>
      </c>
      <c r="E129" s="25">
        <v>69.099999999999994</v>
      </c>
      <c r="F129" s="24">
        <f t="shared" si="9"/>
        <v>69.099999999999994</v>
      </c>
      <c r="H129" s="40"/>
      <c r="I129" s="38">
        <f t="shared" si="10"/>
        <v>0</v>
      </c>
      <c r="J129" s="39" t="str">
        <f t="shared" si="11"/>
        <v xml:space="preserve"> </v>
      </c>
    </row>
    <row r="130" spans="1:10" s="8" customFormat="1" ht="12.75" customHeight="1" x14ac:dyDescent="0.25">
      <c r="A130" s="45">
        <v>3454</v>
      </c>
      <c r="B130" s="4" t="s">
        <v>201</v>
      </c>
      <c r="C130" s="8" t="s">
        <v>40</v>
      </c>
      <c r="D130" s="8">
        <v>1</v>
      </c>
      <c r="E130" s="24">
        <v>95.99</v>
      </c>
      <c r="F130" s="24">
        <f t="shared" si="9"/>
        <v>95.99</v>
      </c>
      <c r="H130" s="40"/>
      <c r="I130" s="38">
        <f t="shared" si="10"/>
        <v>0</v>
      </c>
      <c r="J130" s="39" t="str">
        <f t="shared" si="11"/>
        <v xml:space="preserve"> </v>
      </c>
    </row>
    <row r="131" spans="1:10" s="8" customFormat="1" ht="12.75" customHeight="1" x14ac:dyDescent="0.25">
      <c r="A131" s="45">
        <v>3455</v>
      </c>
      <c r="B131" s="10" t="s">
        <v>284</v>
      </c>
      <c r="C131" s="10" t="s">
        <v>40</v>
      </c>
      <c r="D131" s="10">
        <v>1</v>
      </c>
      <c r="E131" s="25">
        <v>57.27</v>
      </c>
      <c r="F131" s="25">
        <f t="shared" si="9"/>
        <v>57.27</v>
      </c>
      <c r="G131" s="10"/>
      <c r="H131" s="40"/>
      <c r="I131" s="38">
        <f t="shared" si="10"/>
        <v>0</v>
      </c>
      <c r="J131" s="39" t="str">
        <f t="shared" si="11"/>
        <v xml:space="preserve"> </v>
      </c>
    </row>
    <row r="132" spans="1:10" s="8" customFormat="1" ht="12.75" customHeight="1" x14ac:dyDescent="0.25">
      <c r="A132" s="45">
        <v>3456</v>
      </c>
      <c r="B132" s="5" t="s">
        <v>116</v>
      </c>
      <c r="C132" s="8" t="s">
        <v>40</v>
      </c>
      <c r="D132" s="8">
        <v>1</v>
      </c>
      <c r="E132" s="24">
        <v>26.67</v>
      </c>
      <c r="F132" s="24">
        <f t="shared" si="9"/>
        <v>26.67</v>
      </c>
      <c r="H132" s="40"/>
      <c r="I132" s="38">
        <f t="shared" si="10"/>
        <v>0</v>
      </c>
      <c r="J132" s="39" t="str">
        <f t="shared" si="11"/>
        <v xml:space="preserve"> </v>
      </c>
    </row>
    <row r="133" spans="1:10" s="8" customFormat="1" ht="12.75" customHeight="1" x14ac:dyDescent="0.25">
      <c r="A133" s="45">
        <v>3457</v>
      </c>
      <c r="B133" s="22" t="s">
        <v>37</v>
      </c>
      <c r="C133" s="8" t="s">
        <v>40</v>
      </c>
      <c r="D133" s="8">
        <v>1</v>
      </c>
      <c r="E133" s="24">
        <v>1.58</v>
      </c>
      <c r="F133" s="24">
        <f t="shared" si="9"/>
        <v>1.58</v>
      </c>
      <c r="H133" s="40"/>
      <c r="I133" s="38">
        <f t="shared" si="10"/>
        <v>0</v>
      </c>
      <c r="J133" s="39" t="str">
        <f t="shared" si="11"/>
        <v xml:space="preserve"> </v>
      </c>
    </row>
    <row r="134" spans="1:10" s="8" customFormat="1" ht="12.75" customHeight="1" x14ac:dyDescent="0.25">
      <c r="A134" s="45">
        <v>3458</v>
      </c>
      <c r="B134" s="5" t="s">
        <v>108</v>
      </c>
      <c r="C134" s="8" t="s">
        <v>40</v>
      </c>
      <c r="D134" s="8">
        <v>1</v>
      </c>
      <c r="E134" s="24">
        <v>1.5</v>
      </c>
      <c r="F134" s="24">
        <f t="shared" si="9"/>
        <v>1.5</v>
      </c>
      <c r="H134" s="40"/>
      <c r="I134" s="38">
        <f t="shared" si="10"/>
        <v>0</v>
      </c>
      <c r="J134" s="39" t="str">
        <f t="shared" si="11"/>
        <v xml:space="preserve"> </v>
      </c>
    </row>
    <row r="135" spans="1:10" s="8" customFormat="1" ht="12.75" customHeight="1" x14ac:dyDescent="0.25">
      <c r="A135" s="45">
        <v>3459</v>
      </c>
      <c r="B135" s="17" t="s">
        <v>38</v>
      </c>
      <c r="C135" s="8" t="s">
        <v>40</v>
      </c>
      <c r="D135" s="8">
        <v>1</v>
      </c>
      <c r="E135" s="26">
        <v>36.5</v>
      </c>
      <c r="F135" s="24">
        <f t="shared" si="9"/>
        <v>36.5</v>
      </c>
      <c r="G135" s="4"/>
      <c r="H135" s="40"/>
      <c r="I135" s="38">
        <f t="shared" si="10"/>
        <v>0</v>
      </c>
      <c r="J135" s="39" t="str">
        <f t="shared" si="11"/>
        <v xml:space="preserve"> </v>
      </c>
    </row>
    <row r="136" spans="1:10" s="8" customFormat="1" ht="12.75" customHeight="1" x14ac:dyDescent="0.25">
      <c r="A136" s="45">
        <v>3460</v>
      </c>
      <c r="B136" s="5" t="s">
        <v>35</v>
      </c>
      <c r="C136" s="8" t="s">
        <v>40</v>
      </c>
      <c r="D136" s="8">
        <v>1</v>
      </c>
      <c r="E136" s="24">
        <v>32.909999999999997</v>
      </c>
      <c r="F136" s="24">
        <f t="shared" si="9"/>
        <v>32.909999999999997</v>
      </c>
      <c r="G136" s="4"/>
      <c r="H136" s="40"/>
      <c r="I136" s="38">
        <f t="shared" si="10"/>
        <v>0</v>
      </c>
      <c r="J136" s="39" t="str">
        <f t="shared" si="11"/>
        <v xml:space="preserve"> </v>
      </c>
    </row>
    <row r="137" spans="1:10" s="8" customFormat="1" ht="12.75" customHeight="1" x14ac:dyDescent="0.25">
      <c r="A137" s="45">
        <v>3461</v>
      </c>
      <c r="B137" s="5" t="s">
        <v>115</v>
      </c>
      <c r="C137" s="8" t="s">
        <v>40</v>
      </c>
      <c r="D137" s="8">
        <v>1</v>
      </c>
      <c r="E137" s="24">
        <v>2.64</v>
      </c>
      <c r="F137" s="24">
        <f t="shared" si="9"/>
        <v>2.64</v>
      </c>
      <c r="G137" s="4"/>
      <c r="H137" s="40"/>
      <c r="I137" s="38">
        <f t="shared" si="10"/>
        <v>0</v>
      </c>
      <c r="J137" s="39" t="str">
        <f t="shared" si="11"/>
        <v xml:space="preserve"> </v>
      </c>
    </row>
    <row r="138" spans="1:10" s="8" customFormat="1" ht="12.75" customHeight="1" x14ac:dyDescent="0.25">
      <c r="A138" s="45">
        <v>3462</v>
      </c>
      <c r="B138" s="5" t="s">
        <v>114</v>
      </c>
      <c r="C138" s="8" t="s">
        <v>40</v>
      </c>
      <c r="D138" s="8">
        <v>1</v>
      </c>
      <c r="E138" s="24">
        <v>5.25</v>
      </c>
      <c r="F138" s="24">
        <f t="shared" si="9"/>
        <v>5.25</v>
      </c>
      <c r="G138" s="4"/>
      <c r="H138" s="40"/>
      <c r="I138" s="38">
        <f t="shared" si="10"/>
        <v>0</v>
      </c>
      <c r="J138" s="39" t="str">
        <f t="shared" si="11"/>
        <v xml:space="preserve"> </v>
      </c>
    </row>
    <row r="139" spans="1:10" ht="12.75" customHeight="1" x14ac:dyDescent="0.25">
      <c r="A139" s="45">
        <v>3463</v>
      </c>
      <c r="B139" s="5" t="s">
        <v>87</v>
      </c>
      <c r="C139" s="8" t="s">
        <v>40</v>
      </c>
      <c r="D139" s="8">
        <v>1</v>
      </c>
      <c r="E139" s="24">
        <v>26.13</v>
      </c>
      <c r="F139" s="24">
        <f t="shared" si="9"/>
        <v>26.13</v>
      </c>
      <c r="G139" s="8"/>
      <c r="H139" s="40"/>
      <c r="I139" s="38">
        <f t="shared" si="10"/>
        <v>0</v>
      </c>
      <c r="J139" s="39" t="str">
        <f t="shared" si="11"/>
        <v xml:space="preserve"> </v>
      </c>
    </row>
    <row r="140" spans="1:10" s="8" customFormat="1" ht="12.75" customHeight="1" x14ac:dyDescent="0.25">
      <c r="A140" s="45">
        <v>3464</v>
      </c>
      <c r="B140" s="10" t="s">
        <v>280</v>
      </c>
      <c r="C140" s="10" t="s">
        <v>40</v>
      </c>
      <c r="D140" s="10">
        <v>1</v>
      </c>
      <c r="E140" s="25">
        <v>54.84</v>
      </c>
      <c r="F140" s="25">
        <f t="shared" si="9"/>
        <v>54.84</v>
      </c>
      <c r="G140" s="10"/>
      <c r="H140" s="40"/>
      <c r="I140" s="38">
        <f t="shared" si="10"/>
        <v>0</v>
      </c>
      <c r="J140" s="39" t="str">
        <f t="shared" si="11"/>
        <v xml:space="preserve"> </v>
      </c>
    </row>
    <row r="141" spans="1:10" s="8" customFormat="1" ht="12.75" customHeight="1" x14ac:dyDescent="0.25">
      <c r="A141" s="45">
        <v>3465</v>
      </c>
      <c r="B141" s="7" t="s">
        <v>187</v>
      </c>
      <c r="C141" s="8" t="s">
        <v>10</v>
      </c>
      <c r="D141" s="8">
        <v>1</v>
      </c>
      <c r="E141" s="24">
        <v>30.75</v>
      </c>
      <c r="F141" s="24">
        <f t="shared" si="9"/>
        <v>30.75</v>
      </c>
      <c r="H141" s="40"/>
      <c r="I141" s="38">
        <f t="shared" si="10"/>
        <v>0</v>
      </c>
      <c r="J141" s="39" t="str">
        <f t="shared" si="11"/>
        <v xml:space="preserve"> </v>
      </c>
    </row>
    <row r="142" spans="1:10" s="8" customFormat="1" ht="12.75" customHeight="1" x14ac:dyDescent="0.25">
      <c r="A142" s="45">
        <v>3466</v>
      </c>
      <c r="B142" s="13" t="s">
        <v>64</v>
      </c>
      <c r="C142" s="8" t="s">
        <v>40</v>
      </c>
      <c r="D142" s="8">
        <v>1</v>
      </c>
      <c r="E142" s="24">
        <v>6.5</v>
      </c>
      <c r="F142" s="24">
        <f t="shared" si="9"/>
        <v>6.5</v>
      </c>
      <c r="G142" s="4"/>
      <c r="H142" s="40"/>
      <c r="I142" s="38">
        <f t="shared" si="10"/>
        <v>0</v>
      </c>
      <c r="J142" s="39" t="str">
        <f t="shared" si="11"/>
        <v xml:space="preserve"> </v>
      </c>
    </row>
    <row r="143" spans="1:10" s="8" customFormat="1" ht="12.75" customHeight="1" x14ac:dyDescent="0.25">
      <c r="A143" s="45">
        <v>3467</v>
      </c>
      <c r="B143" s="10" t="s">
        <v>259</v>
      </c>
      <c r="C143" s="10" t="s">
        <v>10</v>
      </c>
      <c r="D143" s="10">
        <v>1</v>
      </c>
      <c r="E143" s="25">
        <v>53.53</v>
      </c>
      <c r="F143" s="25">
        <f t="shared" ref="F143:F160" si="12">D143*E143</f>
        <v>53.53</v>
      </c>
      <c r="G143" s="10"/>
      <c r="H143" s="40"/>
      <c r="I143" s="38">
        <f t="shared" si="10"/>
        <v>0</v>
      </c>
      <c r="J143" s="39" t="str">
        <f t="shared" si="11"/>
        <v xml:space="preserve"> </v>
      </c>
    </row>
    <row r="144" spans="1:10" s="8" customFormat="1" ht="12.75" customHeight="1" x14ac:dyDescent="0.25">
      <c r="A144" s="45">
        <v>3468</v>
      </c>
      <c r="B144" s="10" t="s">
        <v>262</v>
      </c>
      <c r="C144" s="10" t="s">
        <v>40</v>
      </c>
      <c r="D144" s="10">
        <v>1</v>
      </c>
      <c r="E144" s="25">
        <v>6.36</v>
      </c>
      <c r="F144" s="25">
        <f t="shared" si="12"/>
        <v>6.36</v>
      </c>
      <c r="G144" s="10"/>
      <c r="H144" s="40"/>
      <c r="I144" s="38">
        <f t="shared" si="10"/>
        <v>0</v>
      </c>
      <c r="J144" s="39" t="str">
        <f t="shared" si="11"/>
        <v xml:space="preserve"> </v>
      </c>
    </row>
    <row r="145" spans="1:10" ht="12.75" customHeight="1" x14ac:dyDescent="0.25">
      <c r="A145" s="45">
        <v>3469</v>
      </c>
      <c r="B145" s="7" t="s">
        <v>25</v>
      </c>
      <c r="C145" s="8" t="s">
        <v>40</v>
      </c>
      <c r="D145" s="8">
        <v>1</v>
      </c>
      <c r="E145" s="24">
        <v>9.4</v>
      </c>
      <c r="F145" s="24">
        <f t="shared" si="12"/>
        <v>9.4</v>
      </c>
      <c r="G145" s="8"/>
      <c r="H145" s="40"/>
      <c r="I145" s="38">
        <f t="shared" si="10"/>
        <v>0</v>
      </c>
      <c r="J145" s="39" t="str">
        <f t="shared" si="11"/>
        <v xml:space="preserve"> </v>
      </c>
    </row>
    <row r="146" spans="1:10" ht="12.75" customHeight="1" x14ac:dyDescent="0.25">
      <c r="A146" s="45">
        <v>3470</v>
      </c>
      <c r="B146" s="5" t="s">
        <v>28</v>
      </c>
      <c r="C146" s="8" t="s">
        <v>40</v>
      </c>
      <c r="D146" s="8">
        <v>1</v>
      </c>
      <c r="E146" s="24">
        <v>38.39</v>
      </c>
      <c r="F146" s="24">
        <f t="shared" si="12"/>
        <v>38.39</v>
      </c>
      <c r="G146" s="8"/>
      <c r="H146" s="40"/>
      <c r="I146" s="38">
        <f t="shared" si="10"/>
        <v>0</v>
      </c>
      <c r="J146" s="39" t="str">
        <f t="shared" si="11"/>
        <v xml:space="preserve"> </v>
      </c>
    </row>
    <row r="147" spans="1:10" ht="12.75" customHeight="1" x14ac:dyDescent="0.25">
      <c r="A147" s="45">
        <v>3471</v>
      </c>
      <c r="B147" s="5" t="s">
        <v>60</v>
      </c>
      <c r="C147" s="10" t="s">
        <v>10</v>
      </c>
      <c r="D147" s="8">
        <v>1</v>
      </c>
      <c r="E147" s="25">
        <v>23.75</v>
      </c>
      <c r="F147" s="24">
        <f t="shared" si="12"/>
        <v>23.75</v>
      </c>
      <c r="G147" s="8"/>
      <c r="H147" s="40"/>
      <c r="I147" s="38">
        <f t="shared" si="10"/>
        <v>0</v>
      </c>
      <c r="J147" s="39" t="str">
        <f t="shared" si="11"/>
        <v xml:space="preserve"> </v>
      </c>
    </row>
    <row r="148" spans="1:10" ht="12.75" customHeight="1" x14ac:dyDescent="0.25">
      <c r="A148" s="45">
        <v>3472</v>
      </c>
      <c r="B148" s="5" t="s">
        <v>59</v>
      </c>
      <c r="C148" s="10" t="s">
        <v>10</v>
      </c>
      <c r="D148" s="8">
        <v>1</v>
      </c>
      <c r="E148" s="25">
        <v>29.06</v>
      </c>
      <c r="F148" s="24">
        <f t="shared" si="12"/>
        <v>29.06</v>
      </c>
      <c r="G148" s="8"/>
      <c r="H148" s="40"/>
      <c r="I148" s="38">
        <f t="shared" si="10"/>
        <v>0</v>
      </c>
      <c r="J148" s="39" t="str">
        <f t="shared" si="11"/>
        <v xml:space="preserve"> </v>
      </c>
    </row>
    <row r="149" spans="1:10" s="4" customFormat="1" ht="12.75" customHeight="1" x14ac:dyDescent="0.25">
      <c r="A149" s="45">
        <v>3473</v>
      </c>
      <c r="B149" s="5" t="s">
        <v>109</v>
      </c>
      <c r="C149" s="8" t="s">
        <v>10</v>
      </c>
      <c r="D149" s="8">
        <v>1</v>
      </c>
      <c r="E149" s="24">
        <v>2.21</v>
      </c>
      <c r="F149" s="24">
        <f t="shared" si="12"/>
        <v>2.21</v>
      </c>
      <c r="G149" s="8"/>
      <c r="H149" s="40"/>
      <c r="I149" s="38">
        <f t="shared" si="10"/>
        <v>0</v>
      </c>
      <c r="J149" s="39" t="str">
        <f t="shared" si="11"/>
        <v xml:space="preserve"> </v>
      </c>
    </row>
    <row r="150" spans="1:10" s="4" customFormat="1" ht="12.75" customHeight="1" x14ac:dyDescent="0.25">
      <c r="A150" s="45">
        <v>3474</v>
      </c>
      <c r="B150" s="7" t="s">
        <v>71</v>
      </c>
      <c r="C150" s="8" t="s">
        <v>40</v>
      </c>
      <c r="D150" s="8">
        <v>1</v>
      </c>
      <c r="E150" s="24">
        <v>3.47</v>
      </c>
      <c r="F150" s="24">
        <f t="shared" si="12"/>
        <v>3.47</v>
      </c>
      <c r="G150" s="8"/>
      <c r="H150" s="40"/>
      <c r="I150" s="38">
        <f t="shared" si="10"/>
        <v>0</v>
      </c>
      <c r="J150" s="39" t="str">
        <f t="shared" si="11"/>
        <v xml:space="preserve"> </v>
      </c>
    </row>
    <row r="151" spans="1:10" s="4" customFormat="1" ht="12.75" customHeight="1" x14ac:dyDescent="0.25">
      <c r="A151" s="45">
        <v>3475</v>
      </c>
      <c r="B151" s="10" t="s">
        <v>236</v>
      </c>
      <c r="C151" s="10" t="s">
        <v>40</v>
      </c>
      <c r="D151" s="10">
        <v>1</v>
      </c>
      <c r="E151" s="25">
        <v>0.21</v>
      </c>
      <c r="F151" s="25">
        <f t="shared" si="12"/>
        <v>0.21</v>
      </c>
      <c r="G151" s="10"/>
      <c r="H151" s="40"/>
      <c r="I151" s="38">
        <f t="shared" si="10"/>
        <v>0</v>
      </c>
      <c r="J151" s="39" t="str">
        <f t="shared" si="11"/>
        <v xml:space="preserve"> </v>
      </c>
    </row>
    <row r="152" spans="1:10" s="4" customFormat="1" ht="12.75" customHeight="1" x14ac:dyDescent="0.25">
      <c r="A152" s="45">
        <v>3476</v>
      </c>
      <c r="B152" s="10" t="s">
        <v>231</v>
      </c>
      <c r="C152" s="10" t="s">
        <v>40</v>
      </c>
      <c r="D152" s="10">
        <v>1</v>
      </c>
      <c r="E152" s="25">
        <v>0.16</v>
      </c>
      <c r="F152" s="25">
        <f t="shared" si="12"/>
        <v>0.16</v>
      </c>
      <c r="G152" s="10"/>
      <c r="H152" s="40"/>
      <c r="I152" s="38">
        <f t="shared" si="10"/>
        <v>0</v>
      </c>
      <c r="J152" s="39" t="str">
        <f t="shared" si="11"/>
        <v xml:space="preserve"> </v>
      </c>
    </row>
    <row r="153" spans="1:10" s="4" customFormat="1" ht="12.75" customHeight="1" x14ac:dyDescent="0.25">
      <c r="A153" s="45">
        <v>3477</v>
      </c>
      <c r="B153" s="10" t="s">
        <v>242</v>
      </c>
      <c r="C153" s="10" t="s">
        <v>40</v>
      </c>
      <c r="D153" s="10">
        <v>1</v>
      </c>
      <c r="E153" s="25">
        <v>0.05</v>
      </c>
      <c r="F153" s="25">
        <f t="shared" si="12"/>
        <v>0.05</v>
      </c>
      <c r="G153" s="10"/>
      <c r="H153" s="40"/>
      <c r="I153" s="38">
        <f t="shared" si="10"/>
        <v>0</v>
      </c>
      <c r="J153" s="39" t="str">
        <f t="shared" si="11"/>
        <v xml:space="preserve"> </v>
      </c>
    </row>
    <row r="154" spans="1:10" s="4" customFormat="1" ht="12.75" customHeight="1" x14ac:dyDescent="0.25">
      <c r="A154" s="45">
        <v>3478</v>
      </c>
      <c r="B154" s="10" t="s">
        <v>243</v>
      </c>
      <c r="C154" s="10" t="s">
        <v>40</v>
      </c>
      <c r="D154" s="10">
        <v>1</v>
      </c>
      <c r="E154" s="25">
        <v>0.06</v>
      </c>
      <c r="F154" s="25">
        <f t="shared" si="12"/>
        <v>0.06</v>
      </c>
      <c r="G154" s="10"/>
      <c r="H154" s="40"/>
      <c r="I154" s="38">
        <f t="shared" si="10"/>
        <v>0</v>
      </c>
      <c r="J154" s="39" t="str">
        <f t="shared" si="11"/>
        <v xml:space="preserve"> </v>
      </c>
    </row>
    <row r="155" spans="1:10" s="4" customFormat="1" ht="12.75" customHeight="1" x14ac:dyDescent="0.25">
      <c r="A155" s="45">
        <v>3479</v>
      </c>
      <c r="B155" s="5" t="s">
        <v>292</v>
      </c>
      <c r="C155" s="10" t="s">
        <v>10</v>
      </c>
      <c r="D155" s="8">
        <v>1</v>
      </c>
      <c r="E155" s="25">
        <v>10</v>
      </c>
      <c r="F155" s="24">
        <f t="shared" si="12"/>
        <v>10</v>
      </c>
      <c r="G155" s="8"/>
      <c r="H155" s="40"/>
      <c r="I155" s="38">
        <f t="shared" si="10"/>
        <v>0</v>
      </c>
      <c r="J155" s="39" t="str">
        <f t="shared" si="11"/>
        <v xml:space="preserve"> </v>
      </c>
    </row>
    <row r="156" spans="1:10" s="4" customFormat="1" ht="12.75" customHeight="1" x14ac:dyDescent="0.25">
      <c r="A156" s="45">
        <v>3480</v>
      </c>
      <c r="B156" s="5" t="s">
        <v>293</v>
      </c>
      <c r="C156" s="8" t="s">
        <v>10</v>
      </c>
      <c r="D156" s="8">
        <v>1</v>
      </c>
      <c r="E156" s="24">
        <v>21</v>
      </c>
      <c r="F156" s="24">
        <f t="shared" si="12"/>
        <v>21</v>
      </c>
      <c r="G156" s="8"/>
      <c r="H156" s="40"/>
      <c r="I156" s="38">
        <f t="shared" si="10"/>
        <v>0</v>
      </c>
      <c r="J156" s="39" t="str">
        <f t="shared" si="11"/>
        <v xml:space="preserve"> </v>
      </c>
    </row>
    <row r="157" spans="1:10" s="4" customFormat="1" ht="12.75" customHeight="1" x14ac:dyDescent="0.25">
      <c r="A157" s="45">
        <v>3481</v>
      </c>
      <c r="B157" s="10" t="s">
        <v>240</v>
      </c>
      <c r="C157" s="10" t="s">
        <v>40</v>
      </c>
      <c r="D157" s="10">
        <v>1</v>
      </c>
      <c r="E157" s="25">
        <v>0.13</v>
      </c>
      <c r="F157" s="25">
        <f t="shared" si="12"/>
        <v>0.13</v>
      </c>
      <c r="G157" s="10"/>
      <c r="H157" s="40"/>
      <c r="I157" s="38">
        <f t="shared" si="10"/>
        <v>0</v>
      </c>
      <c r="J157" s="39" t="str">
        <f t="shared" si="11"/>
        <v xml:space="preserve"> </v>
      </c>
    </row>
    <row r="158" spans="1:10" s="8" customFormat="1" ht="12.75" customHeight="1" x14ac:dyDescent="0.25">
      <c r="A158" s="45">
        <v>3482</v>
      </c>
      <c r="B158" s="10" t="s">
        <v>241</v>
      </c>
      <c r="C158" s="10" t="s">
        <v>40</v>
      </c>
      <c r="D158" s="10">
        <v>1</v>
      </c>
      <c r="E158" s="25">
        <v>0.11</v>
      </c>
      <c r="F158" s="25">
        <f t="shared" si="12"/>
        <v>0.11</v>
      </c>
      <c r="G158" s="10"/>
      <c r="H158" s="40"/>
      <c r="I158" s="38">
        <f t="shared" si="10"/>
        <v>0</v>
      </c>
      <c r="J158" s="39" t="str">
        <f t="shared" si="11"/>
        <v xml:space="preserve"> </v>
      </c>
    </row>
    <row r="159" spans="1:10" s="8" customFormat="1" ht="12.75" customHeight="1" x14ac:dyDescent="0.25">
      <c r="A159" s="45">
        <v>3483</v>
      </c>
      <c r="B159" s="10" t="s">
        <v>228</v>
      </c>
      <c r="C159" s="10" t="s">
        <v>40</v>
      </c>
      <c r="D159" s="10">
        <v>1</v>
      </c>
      <c r="E159" s="25">
        <v>0.09</v>
      </c>
      <c r="F159" s="25">
        <f t="shared" si="12"/>
        <v>0.09</v>
      </c>
      <c r="G159" s="10"/>
      <c r="H159" s="40"/>
      <c r="I159" s="38">
        <f t="shared" si="10"/>
        <v>0</v>
      </c>
      <c r="J159" s="39" t="str">
        <f t="shared" si="11"/>
        <v xml:space="preserve"> </v>
      </c>
    </row>
    <row r="160" spans="1:10" s="8" customFormat="1" ht="12.75" customHeight="1" x14ac:dyDescent="0.25">
      <c r="A160" s="45">
        <v>3484</v>
      </c>
      <c r="B160" s="10" t="s">
        <v>229</v>
      </c>
      <c r="C160" s="10" t="s">
        <v>40</v>
      </c>
      <c r="D160" s="10">
        <v>1</v>
      </c>
      <c r="E160" s="25">
        <v>0.18</v>
      </c>
      <c r="F160" s="25">
        <f t="shared" si="12"/>
        <v>0.18</v>
      </c>
      <c r="G160" s="10"/>
      <c r="H160" s="40"/>
      <c r="I160" s="38">
        <f t="shared" si="10"/>
        <v>0</v>
      </c>
      <c r="J160" s="39" t="str">
        <f t="shared" si="11"/>
        <v xml:space="preserve"> </v>
      </c>
    </row>
    <row r="161" spans="1:10" s="8" customFormat="1" ht="12.75" customHeight="1" x14ac:dyDescent="0.25">
      <c r="A161" s="45"/>
      <c r="B161" s="30" t="s">
        <v>171</v>
      </c>
      <c r="C161" s="10"/>
      <c r="D161" s="10"/>
      <c r="E161" s="25"/>
      <c r="F161" s="25"/>
      <c r="G161" s="10"/>
      <c r="H161" s="43"/>
      <c r="I161" s="43"/>
      <c r="J161" s="39"/>
    </row>
    <row r="162" spans="1:10" s="8" customFormat="1" ht="12.75" customHeight="1" x14ac:dyDescent="0.25">
      <c r="A162" s="45">
        <v>3485</v>
      </c>
      <c r="B162" s="10" t="s">
        <v>265</v>
      </c>
      <c r="C162" s="10" t="s">
        <v>40</v>
      </c>
      <c r="D162" s="10">
        <v>1</v>
      </c>
      <c r="E162" s="25">
        <v>36.9</v>
      </c>
      <c r="F162" s="25">
        <f>D162*E162</f>
        <v>36.9</v>
      </c>
      <c r="G162" s="10"/>
      <c r="H162" s="40"/>
      <c r="I162" s="38">
        <f t="shared" si="10"/>
        <v>0</v>
      </c>
      <c r="J162" s="39" t="str">
        <f t="shared" si="11"/>
        <v xml:space="preserve"> </v>
      </c>
    </row>
    <row r="163" spans="1:10" s="8" customFormat="1" ht="12.75" customHeight="1" x14ac:dyDescent="0.25">
      <c r="A163" s="45"/>
      <c r="B163" s="30" t="s">
        <v>1</v>
      </c>
      <c r="C163" s="10"/>
      <c r="D163" s="10"/>
      <c r="E163" s="25"/>
      <c r="F163" s="25"/>
      <c r="G163" s="10"/>
      <c r="H163" s="43"/>
      <c r="I163" s="43"/>
      <c r="J163" s="39"/>
    </row>
    <row r="164" spans="1:10" s="4" customFormat="1" ht="12.75" customHeight="1" x14ac:dyDescent="0.25">
      <c r="A164" s="45">
        <v>3486</v>
      </c>
      <c r="B164" s="7" t="s">
        <v>72</v>
      </c>
      <c r="C164" s="10" t="s">
        <v>40</v>
      </c>
      <c r="D164" s="8">
        <v>1</v>
      </c>
      <c r="E164" s="25">
        <v>49.16</v>
      </c>
      <c r="F164" s="24">
        <f t="shared" ref="F164:F173" si="13">D164*E164</f>
        <v>49.16</v>
      </c>
      <c r="G164" s="8"/>
      <c r="H164" s="40"/>
      <c r="I164" s="38">
        <f t="shared" si="10"/>
        <v>0</v>
      </c>
      <c r="J164" s="39" t="str">
        <f t="shared" si="11"/>
        <v xml:space="preserve"> </v>
      </c>
    </row>
    <row r="165" spans="1:10" s="4" customFormat="1" ht="12.75" customHeight="1" x14ac:dyDescent="0.25">
      <c r="A165" s="51">
        <v>3487</v>
      </c>
      <c r="B165" s="5" t="s">
        <v>97</v>
      </c>
      <c r="C165" s="8" t="s">
        <v>40</v>
      </c>
      <c r="D165" s="8">
        <v>1</v>
      </c>
      <c r="E165" s="24">
        <v>13.85</v>
      </c>
      <c r="F165" s="24">
        <f t="shared" si="13"/>
        <v>13.85</v>
      </c>
      <c r="G165" s="8"/>
      <c r="H165" s="40"/>
      <c r="I165" s="38">
        <f t="shared" si="10"/>
        <v>0</v>
      </c>
      <c r="J165" s="39" t="str">
        <f t="shared" si="11"/>
        <v xml:space="preserve"> </v>
      </c>
    </row>
    <row r="166" spans="1:10" s="4" customFormat="1" ht="12.75" customHeight="1" x14ac:dyDescent="0.25">
      <c r="A166" s="45">
        <v>3488</v>
      </c>
      <c r="B166" s="33" t="s">
        <v>127</v>
      </c>
      <c r="C166" s="4" t="s">
        <v>40</v>
      </c>
      <c r="D166" s="8">
        <v>1</v>
      </c>
      <c r="E166" s="26">
        <v>12.15</v>
      </c>
      <c r="F166" s="24">
        <f t="shared" si="13"/>
        <v>12.15</v>
      </c>
      <c r="G166" s="8"/>
      <c r="H166" s="40"/>
      <c r="I166" s="38">
        <f t="shared" si="10"/>
        <v>0</v>
      </c>
      <c r="J166" s="39" t="str">
        <f t="shared" si="11"/>
        <v xml:space="preserve"> </v>
      </c>
    </row>
    <row r="167" spans="1:10" s="4" customFormat="1" ht="12.75" customHeight="1" x14ac:dyDescent="0.25">
      <c r="A167" s="51">
        <v>3489</v>
      </c>
      <c r="B167" s="5" t="s">
        <v>92</v>
      </c>
      <c r="C167" s="8" t="s">
        <v>40</v>
      </c>
      <c r="D167" s="8">
        <v>1</v>
      </c>
      <c r="E167" s="24">
        <v>10.37</v>
      </c>
      <c r="F167" s="24">
        <f t="shared" si="13"/>
        <v>10.37</v>
      </c>
      <c r="G167" s="8"/>
      <c r="H167" s="40"/>
      <c r="I167" s="38">
        <f t="shared" si="10"/>
        <v>0</v>
      </c>
      <c r="J167" s="39" t="str">
        <f t="shared" si="11"/>
        <v xml:space="preserve"> </v>
      </c>
    </row>
    <row r="168" spans="1:10" s="8" customFormat="1" ht="12.75" customHeight="1" x14ac:dyDescent="0.25">
      <c r="A168" s="45">
        <v>3490</v>
      </c>
      <c r="B168" s="5" t="s">
        <v>15</v>
      </c>
      <c r="C168" s="8" t="s">
        <v>40</v>
      </c>
      <c r="D168" s="8">
        <v>1</v>
      </c>
      <c r="E168" s="24">
        <v>47.58</v>
      </c>
      <c r="F168" s="24">
        <f t="shared" si="13"/>
        <v>47.58</v>
      </c>
      <c r="H168" s="40"/>
      <c r="I168" s="38">
        <f t="shared" si="10"/>
        <v>0</v>
      </c>
      <c r="J168" s="39" t="str">
        <f t="shared" si="11"/>
        <v xml:space="preserve"> </v>
      </c>
    </row>
    <row r="169" spans="1:10" s="8" customFormat="1" ht="12.75" customHeight="1" x14ac:dyDescent="0.25">
      <c r="A169" s="51">
        <v>3491</v>
      </c>
      <c r="B169" s="10" t="s">
        <v>251</v>
      </c>
      <c r="C169" s="10" t="s">
        <v>40</v>
      </c>
      <c r="D169" s="10">
        <v>1</v>
      </c>
      <c r="E169" s="25">
        <v>41.42</v>
      </c>
      <c r="F169" s="25">
        <f t="shared" si="13"/>
        <v>41.42</v>
      </c>
      <c r="G169" s="10"/>
      <c r="H169" s="40"/>
      <c r="I169" s="38">
        <f t="shared" si="10"/>
        <v>0</v>
      </c>
      <c r="J169" s="39" t="str">
        <f t="shared" si="11"/>
        <v xml:space="preserve"> </v>
      </c>
    </row>
    <row r="170" spans="1:10" s="8" customFormat="1" ht="12.75" customHeight="1" x14ac:dyDescent="0.25">
      <c r="A170" s="45">
        <v>3492</v>
      </c>
      <c r="B170" s="5" t="s">
        <v>5</v>
      </c>
      <c r="C170" s="8" t="s">
        <v>40</v>
      </c>
      <c r="D170" s="8">
        <v>1</v>
      </c>
      <c r="E170" s="24">
        <v>33.53</v>
      </c>
      <c r="F170" s="24">
        <f t="shared" si="13"/>
        <v>33.53</v>
      </c>
      <c r="H170" s="40"/>
      <c r="I170" s="38">
        <f t="shared" si="10"/>
        <v>0</v>
      </c>
      <c r="J170" s="39" t="str">
        <f t="shared" si="11"/>
        <v xml:space="preserve"> </v>
      </c>
    </row>
    <row r="171" spans="1:10" s="8" customFormat="1" ht="12.75" customHeight="1" x14ac:dyDescent="0.25">
      <c r="A171" s="51">
        <v>3493</v>
      </c>
      <c r="B171" s="5" t="s">
        <v>6</v>
      </c>
      <c r="C171" s="8" t="s">
        <v>40</v>
      </c>
      <c r="D171" s="8">
        <v>1</v>
      </c>
      <c r="E171" s="24">
        <v>27.59</v>
      </c>
      <c r="F171" s="24">
        <f t="shared" si="13"/>
        <v>27.59</v>
      </c>
      <c r="H171" s="40"/>
      <c r="I171" s="38">
        <f t="shared" si="10"/>
        <v>0</v>
      </c>
      <c r="J171" s="39" t="str">
        <f t="shared" si="11"/>
        <v xml:space="preserve"> </v>
      </c>
    </row>
    <row r="172" spans="1:10" s="8" customFormat="1" ht="12.75" customHeight="1" x14ac:dyDescent="0.25">
      <c r="A172" s="45">
        <v>3494</v>
      </c>
      <c r="B172" s="5" t="s">
        <v>4</v>
      </c>
      <c r="C172" s="8" t="s">
        <v>40</v>
      </c>
      <c r="D172" s="8">
        <v>1</v>
      </c>
      <c r="E172" s="24">
        <v>21.27</v>
      </c>
      <c r="F172" s="24">
        <f t="shared" si="13"/>
        <v>21.27</v>
      </c>
      <c r="H172" s="40"/>
      <c r="I172" s="38">
        <f t="shared" si="10"/>
        <v>0</v>
      </c>
      <c r="J172" s="39" t="str">
        <f t="shared" si="11"/>
        <v xml:space="preserve"> </v>
      </c>
    </row>
    <row r="173" spans="1:10" s="8" customFormat="1" ht="12.75" customHeight="1" x14ac:dyDescent="0.25">
      <c r="A173" s="51">
        <v>3495</v>
      </c>
      <c r="B173" s="18" t="s">
        <v>144</v>
      </c>
      <c r="C173" s="10" t="s">
        <v>40</v>
      </c>
      <c r="D173" s="8">
        <v>1</v>
      </c>
      <c r="E173" s="25">
        <v>4.3499999999999996</v>
      </c>
      <c r="F173" s="24">
        <f t="shared" si="13"/>
        <v>4.3499999999999996</v>
      </c>
      <c r="H173" s="40"/>
      <c r="I173" s="38">
        <f t="shared" si="10"/>
        <v>0</v>
      </c>
      <c r="J173" s="39" t="str">
        <f t="shared" si="11"/>
        <v xml:space="preserve"> </v>
      </c>
    </row>
    <row r="174" spans="1:10" s="8" customFormat="1" ht="12.75" customHeight="1" x14ac:dyDescent="0.25">
      <c r="A174" s="45"/>
      <c r="B174" s="30" t="s">
        <v>172</v>
      </c>
      <c r="C174" s="10"/>
      <c r="E174" s="25"/>
      <c r="F174" s="24"/>
      <c r="H174" s="43"/>
      <c r="I174" s="43"/>
      <c r="J174" s="39"/>
    </row>
    <row r="175" spans="1:10" s="8" customFormat="1" ht="12.75" customHeight="1" x14ac:dyDescent="0.25">
      <c r="A175" s="51">
        <v>3496</v>
      </c>
      <c r="B175" s="5" t="s">
        <v>32</v>
      </c>
      <c r="C175" s="10" t="s">
        <v>40</v>
      </c>
      <c r="D175" s="8">
        <v>1</v>
      </c>
      <c r="E175" s="25">
        <v>149.22999999999999</v>
      </c>
      <c r="F175" s="24">
        <f t="shared" ref="F175:F185" si="14">D175*E175</f>
        <v>149.22999999999999</v>
      </c>
      <c r="H175" s="40"/>
      <c r="I175" s="38">
        <f t="shared" si="10"/>
        <v>0</v>
      </c>
      <c r="J175" s="39" t="str">
        <f t="shared" si="11"/>
        <v xml:space="preserve"> </v>
      </c>
    </row>
    <row r="176" spans="1:10" s="8" customFormat="1" ht="12.75" customHeight="1" x14ac:dyDescent="0.25">
      <c r="A176" s="48">
        <v>3497</v>
      </c>
      <c r="B176" s="6" t="s">
        <v>91</v>
      </c>
      <c r="C176" s="8" t="s">
        <v>40</v>
      </c>
      <c r="D176" s="8">
        <v>1</v>
      </c>
      <c r="E176" s="24">
        <v>477.24</v>
      </c>
      <c r="F176" s="24">
        <f t="shared" si="14"/>
        <v>477.24</v>
      </c>
      <c r="H176" s="40"/>
      <c r="I176" s="38">
        <f t="shared" si="10"/>
        <v>0</v>
      </c>
      <c r="J176" s="39" t="str">
        <f t="shared" si="11"/>
        <v xml:space="preserve"> </v>
      </c>
    </row>
    <row r="177" spans="1:10" s="8" customFormat="1" ht="12.75" customHeight="1" x14ac:dyDescent="0.25">
      <c r="A177" s="51">
        <v>3498</v>
      </c>
      <c r="B177" s="5" t="s">
        <v>146</v>
      </c>
      <c r="C177" s="8" t="s">
        <v>40</v>
      </c>
      <c r="D177" s="8">
        <v>1</v>
      </c>
      <c r="E177" s="24">
        <v>89.26</v>
      </c>
      <c r="F177" s="24">
        <f t="shared" si="14"/>
        <v>89.26</v>
      </c>
      <c r="H177" s="40"/>
      <c r="I177" s="38">
        <f t="shared" si="10"/>
        <v>0</v>
      </c>
      <c r="J177" s="39" t="str">
        <f t="shared" si="11"/>
        <v xml:space="preserve"> </v>
      </c>
    </row>
    <row r="178" spans="1:10" s="8" customFormat="1" ht="12.75" customHeight="1" x14ac:dyDescent="0.25">
      <c r="A178" s="48">
        <v>3499</v>
      </c>
      <c r="B178" s="27" t="s">
        <v>138</v>
      </c>
      <c r="C178" s="8" t="s">
        <v>40</v>
      </c>
      <c r="D178" s="8">
        <v>1</v>
      </c>
      <c r="E178" s="24">
        <v>30.83</v>
      </c>
      <c r="F178" s="24">
        <f t="shared" si="14"/>
        <v>30.83</v>
      </c>
      <c r="H178" s="40"/>
      <c r="I178" s="38">
        <f t="shared" si="10"/>
        <v>0</v>
      </c>
      <c r="J178" s="39" t="str">
        <f t="shared" si="11"/>
        <v xml:space="preserve"> </v>
      </c>
    </row>
    <row r="179" spans="1:10" s="8" customFormat="1" ht="12.75" customHeight="1" x14ac:dyDescent="0.25">
      <c r="A179" s="51">
        <v>3500</v>
      </c>
      <c r="B179" s="10" t="s">
        <v>16</v>
      </c>
      <c r="C179" s="10" t="s">
        <v>40</v>
      </c>
      <c r="D179" s="10">
        <v>1</v>
      </c>
      <c r="E179" s="25">
        <v>86.96</v>
      </c>
      <c r="F179" s="25">
        <f t="shared" si="14"/>
        <v>86.96</v>
      </c>
      <c r="G179" s="10"/>
      <c r="H179" s="40"/>
      <c r="I179" s="38">
        <f t="shared" si="10"/>
        <v>0</v>
      </c>
      <c r="J179" s="39" t="str">
        <f t="shared" si="11"/>
        <v xml:space="preserve"> </v>
      </c>
    </row>
    <row r="180" spans="1:10" s="8" customFormat="1" ht="12.75" customHeight="1" x14ac:dyDescent="0.25">
      <c r="A180" s="48">
        <v>3501</v>
      </c>
      <c r="B180" s="5" t="s">
        <v>128</v>
      </c>
      <c r="C180" s="4" t="s">
        <v>40</v>
      </c>
      <c r="D180" s="8">
        <v>1</v>
      </c>
      <c r="E180" s="26">
        <v>51.98</v>
      </c>
      <c r="F180" s="24">
        <f t="shared" si="14"/>
        <v>51.98</v>
      </c>
      <c r="H180" s="40"/>
      <c r="I180" s="38">
        <f t="shared" si="10"/>
        <v>0</v>
      </c>
      <c r="J180" s="39" t="str">
        <f t="shared" si="11"/>
        <v xml:space="preserve"> </v>
      </c>
    </row>
    <row r="181" spans="1:10" s="8" customFormat="1" ht="12.75" customHeight="1" x14ac:dyDescent="0.25">
      <c r="A181" s="51">
        <v>3502</v>
      </c>
      <c r="B181" s="10" t="s">
        <v>283</v>
      </c>
      <c r="C181" s="10" t="s">
        <v>40</v>
      </c>
      <c r="D181" s="10">
        <v>1</v>
      </c>
      <c r="E181" s="25">
        <v>361.63</v>
      </c>
      <c r="F181" s="25">
        <f t="shared" si="14"/>
        <v>361.63</v>
      </c>
      <c r="G181" s="10"/>
      <c r="H181" s="40"/>
      <c r="I181" s="38">
        <f t="shared" si="10"/>
        <v>0</v>
      </c>
      <c r="J181" s="39" t="str">
        <f t="shared" si="11"/>
        <v xml:space="preserve"> </v>
      </c>
    </row>
    <row r="182" spans="1:10" s="8" customFormat="1" ht="12.75" customHeight="1" x14ac:dyDescent="0.25">
      <c r="A182" s="48">
        <v>3503</v>
      </c>
      <c r="B182" s="10" t="s">
        <v>276</v>
      </c>
      <c r="C182" s="10" t="s">
        <v>40</v>
      </c>
      <c r="D182" s="10">
        <v>1</v>
      </c>
      <c r="E182" s="25">
        <v>348.88</v>
      </c>
      <c r="F182" s="25">
        <f t="shared" si="14"/>
        <v>348.88</v>
      </c>
      <c r="G182" s="10"/>
      <c r="H182" s="40"/>
      <c r="I182" s="38">
        <f t="shared" si="10"/>
        <v>0</v>
      </c>
      <c r="J182" s="39" t="str">
        <f t="shared" si="11"/>
        <v xml:space="preserve"> </v>
      </c>
    </row>
    <row r="183" spans="1:10" s="8" customFormat="1" ht="12.75" customHeight="1" x14ac:dyDescent="0.25">
      <c r="A183" s="51">
        <v>3504</v>
      </c>
      <c r="B183" s="10" t="s">
        <v>234</v>
      </c>
      <c r="C183" s="10" t="s">
        <v>40</v>
      </c>
      <c r="D183" s="10">
        <v>1</v>
      </c>
      <c r="E183" s="25">
        <v>198.5</v>
      </c>
      <c r="F183" s="25">
        <f t="shared" si="14"/>
        <v>198.5</v>
      </c>
      <c r="G183" s="10"/>
      <c r="H183" s="40"/>
      <c r="I183" s="38">
        <f t="shared" si="10"/>
        <v>0</v>
      </c>
      <c r="J183" s="39" t="str">
        <f t="shared" si="11"/>
        <v xml:space="preserve"> </v>
      </c>
    </row>
    <row r="184" spans="1:10" s="8" customFormat="1" ht="12.75" customHeight="1" x14ac:dyDescent="0.25">
      <c r="A184" s="48">
        <v>3505</v>
      </c>
      <c r="B184" s="7" t="s">
        <v>66</v>
      </c>
      <c r="C184" s="8" t="s">
        <v>40</v>
      </c>
      <c r="D184" s="8">
        <v>1</v>
      </c>
      <c r="E184" s="24">
        <v>99.99</v>
      </c>
      <c r="F184" s="24">
        <f t="shared" si="14"/>
        <v>99.99</v>
      </c>
      <c r="H184" s="40"/>
      <c r="I184" s="38">
        <f t="shared" si="10"/>
        <v>0</v>
      </c>
      <c r="J184" s="39" t="str">
        <f t="shared" si="11"/>
        <v xml:space="preserve"> </v>
      </c>
    </row>
    <row r="185" spans="1:10" s="8" customFormat="1" ht="12.75" customHeight="1" x14ac:dyDescent="0.25">
      <c r="A185" s="51">
        <v>3506</v>
      </c>
      <c r="B185" s="5" t="s">
        <v>27</v>
      </c>
      <c r="C185" s="8" t="s">
        <v>40</v>
      </c>
      <c r="D185" s="8">
        <v>1</v>
      </c>
      <c r="E185" s="24">
        <v>13.19</v>
      </c>
      <c r="F185" s="24">
        <f t="shared" si="14"/>
        <v>13.19</v>
      </c>
      <c r="H185" s="40"/>
      <c r="I185" s="38">
        <f t="shared" si="10"/>
        <v>0</v>
      </c>
      <c r="J185" s="39" t="str">
        <f t="shared" si="11"/>
        <v xml:space="preserve"> </v>
      </c>
    </row>
    <row r="186" spans="1:10" s="8" customFormat="1" ht="12.75" customHeight="1" x14ac:dyDescent="0.25">
      <c r="A186" s="48"/>
      <c r="B186" s="30" t="s">
        <v>2</v>
      </c>
      <c r="E186" s="24"/>
      <c r="F186" s="24"/>
      <c r="H186" s="43"/>
      <c r="I186" s="43"/>
      <c r="J186" s="39"/>
    </row>
    <row r="187" spans="1:10" s="8" customFormat="1" ht="12.75" customHeight="1" x14ac:dyDescent="0.25">
      <c r="A187" s="48">
        <v>3507</v>
      </c>
      <c r="B187" s="5" t="s">
        <v>149</v>
      </c>
      <c r="C187" s="8" t="s">
        <v>40</v>
      </c>
      <c r="D187" s="8">
        <v>1</v>
      </c>
      <c r="E187" s="24">
        <v>269.39</v>
      </c>
      <c r="F187" s="24">
        <f t="shared" ref="F187:F196" si="15">D187*E187</f>
        <v>269.39</v>
      </c>
      <c r="H187" s="40"/>
      <c r="I187" s="38">
        <f t="shared" si="10"/>
        <v>0</v>
      </c>
      <c r="J187" s="39" t="str">
        <f t="shared" si="11"/>
        <v xml:space="preserve"> </v>
      </c>
    </row>
    <row r="188" spans="1:10" s="8" customFormat="1" ht="12.75" customHeight="1" x14ac:dyDescent="0.25">
      <c r="A188" s="51">
        <v>3508</v>
      </c>
      <c r="B188" s="5" t="s">
        <v>30</v>
      </c>
      <c r="C188" s="8" t="s">
        <v>40</v>
      </c>
      <c r="D188" s="8">
        <v>1</v>
      </c>
      <c r="E188" s="24">
        <v>147.38</v>
      </c>
      <c r="F188" s="24">
        <f t="shared" si="15"/>
        <v>147.38</v>
      </c>
      <c r="H188" s="40"/>
      <c r="I188" s="38">
        <f t="shared" si="10"/>
        <v>0</v>
      </c>
      <c r="J188" s="39" t="str">
        <f t="shared" si="11"/>
        <v xml:space="preserve"> </v>
      </c>
    </row>
    <row r="189" spans="1:10" s="8" customFormat="1" ht="12.75" customHeight="1" x14ac:dyDescent="0.25">
      <c r="A189" s="48">
        <v>3509</v>
      </c>
      <c r="B189" s="5" t="s">
        <v>31</v>
      </c>
      <c r="C189" s="8" t="s">
        <v>40</v>
      </c>
      <c r="D189" s="8">
        <v>1</v>
      </c>
      <c r="E189" s="24">
        <v>56.38</v>
      </c>
      <c r="F189" s="24">
        <f t="shared" si="15"/>
        <v>56.38</v>
      </c>
      <c r="H189" s="40"/>
      <c r="I189" s="38">
        <f t="shared" si="10"/>
        <v>0</v>
      </c>
      <c r="J189" s="39" t="str">
        <f t="shared" si="11"/>
        <v xml:space="preserve"> </v>
      </c>
    </row>
    <row r="190" spans="1:10" s="8" customFormat="1" ht="12.75" customHeight="1" x14ac:dyDescent="0.25">
      <c r="A190" s="51">
        <v>3510</v>
      </c>
      <c r="B190" s="5" t="s">
        <v>29</v>
      </c>
      <c r="C190" s="8" t="s">
        <v>40</v>
      </c>
      <c r="D190" s="8">
        <v>1</v>
      </c>
      <c r="E190" s="24">
        <v>52.82</v>
      </c>
      <c r="F190" s="24">
        <f t="shared" si="15"/>
        <v>52.82</v>
      </c>
      <c r="H190" s="40"/>
      <c r="I190" s="38">
        <f t="shared" si="10"/>
        <v>0</v>
      </c>
      <c r="J190" s="39" t="str">
        <f t="shared" si="11"/>
        <v xml:space="preserve"> </v>
      </c>
    </row>
    <row r="191" spans="1:10" s="8" customFormat="1" ht="12.75" customHeight="1" x14ac:dyDescent="0.25">
      <c r="A191" s="48">
        <v>3513</v>
      </c>
      <c r="B191" s="37" t="s">
        <v>294</v>
      </c>
      <c r="C191" s="8" t="s">
        <v>21</v>
      </c>
      <c r="D191" s="8">
        <v>1</v>
      </c>
      <c r="E191" s="24">
        <v>390</v>
      </c>
      <c r="F191" s="24">
        <f t="shared" si="15"/>
        <v>390</v>
      </c>
      <c r="H191" s="40"/>
      <c r="I191" s="38">
        <f t="shared" si="10"/>
        <v>0</v>
      </c>
      <c r="J191" s="39" t="str">
        <f t="shared" si="11"/>
        <v xml:space="preserve"> </v>
      </c>
    </row>
    <row r="192" spans="1:10" s="8" customFormat="1" ht="12.75" customHeight="1" x14ac:dyDescent="0.25">
      <c r="A192" s="51">
        <v>3514</v>
      </c>
      <c r="B192" s="5" t="s">
        <v>80</v>
      </c>
      <c r="C192" s="8" t="s">
        <v>40</v>
      </c>
      <c r="D192" s="8">
        <v>1</v>
      </c>
      <c r="E192" s="24">
        <v>5.85</v>
      </c>
      <c r="F192" s="24">
        <f t="shared" si="15"/>
        <v>5.85</v>
      </c>
      <c r="H192" s="40"/>
      <c r="I192" s="38">
        <f t="shared" ref="I192:I251" si="16">H192*D192</f>
        <v>0</v>
      </c>
      <c r="J192" s="39" t="str">
        <f t="shared" ref="J192:J251" si="17">IF(H192&gt;E192,"Error, import excedit"," ")</f>
        <v xml:space="preserve"> </v>
      </c>
    </row>
    <row r="193" spans="1:10" s="8" customFormat="1" ht="12.75" customHeight="1" x14ac:dyDescent="0.25">
      <c r="A193" s="48">
        <v>3515</v>
      </c>
      <c r="B193" s="5" t="s">
        <v>159</v>
      </c>
      <c r="C193" s="8" t="s">
        <v>40</v>
      </c>
      <c r="D193" s="8">
        <v>1</v>
      </c>
      <c r="E193" s="24">
        <v>4.97</v>
      </c>
      <c r="F193" s="24">
        <f t="shared" si="15"/>
        <v>4.97</v>
      </c>
      <c r="H193" s="40"/>
      <c r="I193" s="38">
        <f t="shared" si="16"/>
        <v>0</v>
      </c>
      <c r="J193" s="39" t="str">
        <f t="shared" si="17"/>
        <v xml:space="preserve"> </v>
      </c>
    </row>
    <row r="194" spans="1:10" s="8" customFormat="1" ht="12.75" customHeight="1" x14ac:dyDescent="0.25">
      <c r="A194" s="51">
        <v>3516</v>
      </c>
      <c r="B194" s="12" t="s">
        <v>41</v>
      </c>
      <c r="C194" s="8" t="s">
        <v>40</v>
      </c>
      <c r="D194" s="8">
        <v>1</v>
      </c>
      <c r="E194" s="24">
        <v>14.15</v>
      </c>
      <c r="F194" s="24">
        <f t="shared" si="15"/>
        <v>14.15</v>
      </c>
      <c r="H194" s="40"/>
      <c r="I194" s="38">
        <f t="shared" si="16"/>
        <v>0</v>
      </c>
      <c r="J194" s="39" t="str">
        <f t="shared" si="17"/>
        <v xml:space="preserve"> </v>
      </c>
    </row>
    <row r="195" spans="1:10" s="8" customFormat="1" ht="12.75" customHeight="1" x14ac:dyDescent="0.25">
      <c r="A195" s="48">
        <v>3517</v>
      </c>
      <c r="B195" s="27" t="s">
        <v>140</v>
      </c>
      <c r="C195" s="8" t="s">
        <v>40</v>
      </c>
      <c r="D195" s="8">
        <v>1</v>
      </c>
      <c r="E195" s="24">
        <v>14.15</v>
      </c>
      <c r="F195" s="24">
        <f t="shared" si="15"/>
        <v>14.15</v>
      </c>
      <c r="H195" s="40"/>
      <c r="I195" s="38">
        <f t="shared" si="16"/>
        <v>0</v>
      </c>
      <c r="J195" s="39" t="str">
        <f t="shared" si="17"/>
        <v xml:space="preserve"> </v>
      </c>
    </row>
    <row r="196" spans="1:10" s="8" customFormat="1" ht="12.75" customHeight="1" x14ac:dyDescent="0.25">
      <c r="A196" s="51">
        <v>3518</v>
      </c>
      <c r="B196" s="9" t="s">
        <v>62</v>
      </c>
      <c r="C196" s="8" t="s">
        <v>40</v>
      </c>
      <c r="D196" s="8">
        <v>1</v>
      </c>
      <c r="E196" s="24">
        <v>3.25</v>
      </c>
      <c r="F196" s="24">
        <f t="shared" si="15"/>
        <v>3.25</v>
      </c>
      <c r="H196" s="40"/>
      <c r="I196" s="38">
        <f t="shared" si="16"/>
        <v>0</v>
      </c>
      <c r="J196" s="39" t="str">
        <f t="shared" si="17"/>
        <v xml:space="preserve"> </v>
      </c>
    </row>
    <row r="197" spans="1:10" s="8" customFormat="1" ht="12.75" customHeight="1" x14ac:dyDescent="0.25">
      <c r="A197" s="46"/>
      <c r="B197" s="30" t="s">
        <v>173</v>
      </c>
      <c r="E197" s="24"/>
      <c r="F197" s="24"/>
      <c r="H197" s="43"/>
      <c r="I197" s="43"/>
      <c r="J197" s="39"/>
    </row>
    <row r="198" spans="1:10" s="8" customFormat="1" ht="12.75" customHeight="1" x14ac:dyDescent="0.25">
      <c r="A198" s="51">
        <v>3519</v>
      </c>
      <c r="B198" s="33" t="s">
        <v>47</v>
      </c>
      <c r="C198" s="10" t="s">
        <v>8</v>
      </c>
      <c r="D198" s="8">
        <v>1</v>
      </c>
      <c r="E198" s="25">
        <v>0.66</v>
      </c>
      <c r="F198" s="24">
        <f t="shared" ref="F198:F208" si="18">D198*E198</f>
        <v>0.66</v>
      </c>
      <c r="H198" s="40"/>
      <c r="I198" s="38">
        <f t="shared" si="16"/>
        <v>0</v>
      </c>
      <c r="J198" s="39" t="str">
        <f t="shared" si="17"/>
        <v xml:space="preserve"> </v>
      </c>
    </row>
    <row r="199" spans="1:10" ht="12.75" customHeight="1" x14ac:dyDescent="0.25">
      <c r="A199" s="51">
        <v>3520</v>
      </c>
      <c r="B199" s="33" t="s">
        <v>49</v>
      </c>
      <c r="C199" s="10" t="s">
        <v>8</v>
      </c>
      <c r="D199" s="8">
        <v>1</v>
      </c>
      <c r="E199" s="25">
        <v>4.2699999999999996</v>
      </c>
      <c r="F199" s="24">
        <f t="shared" si="18"/>
        <v>4.2699999999999996</v>
      </c>
      <c r="G199" s="8"/>
      <c r="H199" s="40"/>
      <c r="I199" s="38">
        <f t="shared" si="16"/>
        <v>0</v>
      </c>
      <c r="J199" s="39" t="str">
        <f t="shared" si="17"/>
        <v xml:space="preserve"> </v>
      </c>
    </row>
    <row r="200" spans="1:10" ht="12.5" x14ac:dyDescent="0.25">
      <c r="A200" s="51">
        <v>3521</v>
      </c>
      <c r="B200" s="33" t="s">
        <v>48</v>
      </c>
      <c r="C200" s="10" t="s">
        <v>8</v>
      </c>
      <c r="D200" s="8">
        <v>1</v>
      </c>
      <c r="E200" s="25">
        <v>6.5</v>
      </c>
      <c r="F200" s="24">
        <f t="shared" si="18"/>
        <v>6.5</v>
      </c>
      <c r="G200" s="8"/>
      <c r="H200" s="40"/>
      <c r="I200" s="38">
        <f t="shared" si="16"/>
        <v>0</v>
      </c>
      <c r="J200" s="39" t="str">
        <f t="shared" si="17"/>
        <v xml:space="preserve"> </v>
      </c>
    </row>
    <row r="201" spans="1:10" ht="12.75" customHeight="1" x14ac:dyDescent="0.25">
      <c r="A201" s="51">
        <v>3522</v>
      </c>
      <c r="B201" s="10" t="s">
        <v>217</v>
      </c>
      <c r="C201" s="10" t="s">
        <v>40</v>
      </c>
      <c r="D201" s="10">
        <v>1</v>
      </c>
      <c r="E201" s="25">
        <v>8.48</v>
      </c>
      <c r="F201" s="24">
        <f t="shared" si="18"/>
        <v>8.48</v>
      </c>
      <c r="G201" s="8"/>
      <c r="H201" s="40"/>
      <c r="I201" s="38">
        <f t="shared" si="16"/>
        <v>0</v>
      </c>
      <c r="J201" s="39" t="str">
        <f t="shared" si="17"/>
        <v xml:space="preserve"> </v>
      </c>
    </row>
    <row r="202" spans="1:10" ht="12.75" customHeight="1" x14ac:dyDescent="0.25">
      <c r="A202" s="51">
        <v>3523</v>
      </c>
      <c r="B202" s="10" t="s">
        <v>253</v>
      </c>
      <c r="C202" s="10" t="s">
        <v>8</v>
      </c>
      <c r="D202" s="10">
        <v>1</v>
      </c>
      <c r="E202" s="25">
        <v>34.86</v>
      </c>
      <c r="F202" s="25">
        <f t="shared" si="18"/>
        <v>34.86</v>
      </c>
      <c r="H202" s="40"/>
      <c r="I202" s="38">
        <f t="shared" si="16"/>
        <v>0</v>
      </c>
      <c r="J202" s="39" t="str">
        <f t="shared" si="17"/>
        <v xml:space="preserve"> </v>
      </c>
    </row>
    <row r="203" spans="1:10" ht="12.75" customHeight="1" x14ac:dyDescent="0.25">
      <c r="A203" s="51">
        <v>3524</v>
      </c>
      <c r="B203" s="13" t="s">
        <v>119</v>
      </c>
      <c r="C203" s="8" t="s">
        <v>40</v>
      </c>
      <c r="D203" s="8">
        <v>1</v>
      </c>
      <c r="E203" s="24">
        <v>0.38</v>
      </c>
      <c r="F203" s="24">
        <f t="shared" si="18"/>
        <v>0.38</v>
      </c>
      <c r="G203" s="8"/>
      <c r="H203" s="40"/>
      <c r="I203" s="38">
        <f t="shared" si="16"/>
        <v>0</v>
      </c>
      <c r="J203" s="39" t="str">
        <f t="shared" si="17"/>
        <v xml:space="preserve"> </v>
      </c>
    </row>
    <row r="204" spans="1:10" ht="12.75" customHeight="1" x14ac:dyDescent="0.25">
      <c r="A204" s="51">
        <v>3525</v>
      </c>
      <c r="B204" s="13" t="s">
        <v>121</v>
      </c>
      <c r="C204" s="8" t="s">
        <v>40</v>
      </c>
      <c r="D204" s="8">
        <v>1</v>
      </c>
      <c r="E204" s="24">
        <v>0.56999999999999995</v>
      </c>
      <c r="F204" s="24">
        <f t="shared" si="18"/>
        <v>0.56999999999999995</v>
      </c>
      <c r="G204" s="8"/>
      <c r="H204" s="40"/>
      <c r="I204" s="38">
        <f t="shared" si="16"/>
        <v>0</v>
      </c>
      <c r="J204" s="39" t="str">
        <f t="shared" si="17"/>
        <v xml:space="preserve"> </v>
      </c>
    </row>
    <row r="205" spans="1:10" ht="12.75" customHeight="1" x14ac:dyDescent="0.25">
      <c r="A205" s="51">
        <v>3526</v>
      </c>
      <c r="B205" s="16" t="s">
        <v>120</v>
      </c>
      <c r="C205" s="8" t="s">
        <v>40</v>
      </c>
      <c r="D205" s="8">
        <v>1</v>
      </c>
      <c r="E205" s="24">
        <v>0.79</v>
      </c>
      <c r="F205" s="24">
        <f t="shared" si="18"/>
        <v>0.79</v>
      </c>
      <c r="G205" s="8"/>
      <c r="H205" s="40"/>
      <c r="I205" s="38">
        <f t="shared" si="16"/>
        <v>0</v>
      </c>
      <c r="J205" s="39" t="str">
        <f t="shared" si="17"/>
        <v xml:space="preserve"> </v>
      </c>
    </row>
    <row r="206" spans="1:10" ht="12.75" customHeight="1" x14ac:dyDescent="0.25">
      <c r="A206" s="51">
        <v>3527</v>
      </c>
      <c r="B206" s="10" t="s">
        <v>282</v>
      </c>
      <c r="C206" s="10" t="s">
        <v>40</v>
      </c>
      <c r="D206" s="10">
        <v>1</v>
      </c>
      <c r="E206" s="25">
        <v>16.600000000000001</v>
      </c>
      <c r="F206" s="25">
        <f t="shared" si="18"/>
        <v>16.600000000000001</v>
      </c>
      <c r="H206" s="40"/>
      <c r="I206" s="38">
        <f t="shared" si="16"/>
        <v>0</v>
      </c>
      <c r="J206" s="39" t="str">
        <f t="shared" si="17"/>
        <v xml:space="preserve"> </v>
      </c>
    </row>
    <row r="207" spans="1:10" ht="12.75" customHeight="1" x14ac:dyDescent="0.25">
      <c r="A207" s="51">
        <v>3528</v>
      </c>
      <c r="B207" s="7" t="s">
        <v>165</v>
      </c>
      <c r="C207" s="8" t="s">
        <v>40</v>
      </c>
      <c r="D207" s="8">
        <v>1</v>
      </c>
      <c r="E207" s="24">
        <v>75.900000000000006</v>
      </c>
      <c r="F207" s="24">
        <f t="shared" si="18"/>
        <v>75.900000000000006</v>
      </c>
      <c r="G207" s="8"/>
      <c r="H207" s="40"/>
      <c r="I207" s="38">
        <f t="shared" si="16"/>
        <v>0</v>
      </c>
      <c r="J207" s="39" t="str">
        <f t="shared" si="17"/>
        <v xml:space="preserve"> </v>
      </c>
    </row>
    <row r="208" spans="1:10" ht="12.75" customHeight="1" x14ac:dyDescent="0.25">
      <c r="A208" s="51">
        <v>3529</v>
      </c>
      <c r="B208" s="5" t="s">
        <v>79</v>
      </c>
      <c r="C208" s="8" t="s">
        <v>40</v>
      </c>
      <c r="D208" s="8">
        <v>1</v>
      </c>
      <c r="E208" s="24">
        <v>1.04</v>
      </c>
      <c r="F208" s="24">
        <f t="shared" si="18"/>
        <v>1.04</v>
      </c>
      <c r="G208" s="8"/>
      <c r="H208" s="40"/>
      <c r="I208" s="38">
        <f t="shared" si="16"/>
        <v>0</v>
      </c>
      <c r="J208" s="39" t="str">
        <f t="shared" si="17"/>
        <v xml:space="preserve"> </v>
      </c>
    </row>
    <row r="209" spans="1:10" ht="12.75" customHeight="1" x14ac:dyDescent="0.25">
      <c r="A209" s="51"/>
      <c r="B209" s="30" t="s">
        <v>174</v>
      </c>
      <c r="C209" s="8"/>
      <c r="D209" s="8"/>
      <c r="E209" s="24"/>
      <c r="F209" s="24"/>
      <c r="G209" s="8"/>
      <c r="H209" s="43"/>
      <c r="I209" s="43"/>
      <c r="J209" s="39"/>
    </row>
    <row r="210" spans="1:10" ht="12.75" customHeight="1" x14ac:dyDescent="0.25">
      <c r="A210" s="46">
        <v>3530</v>
      </c>
      <c r="B210" s="13" t="s">
        <v>57</v>
      </c>
      <c r="C210" s="8" t="s">
        <v>40</v>
      </c>
      <c r="D210" s="8">
        <v>1</v>
      </c>
      <c r="E210" s="24">
        <v>12</v>
      </c>
      <c r="F210" s="24">
        <f>D210*E210</f>
        <v>12</v>
      </c>
      <c r="G210" s="8"/>
      <c r="H210" s="40"/>
      <c r="I210" s="38">
        <f t="shared" si="16"/>
        <v>0</v>
      </c>
      <c r="J210" s="39" t="str">
        <f t="shared" si="17"/>
        <v xml:space="preserve"> </v>
      </c>
    </row>
    <row r="211" spans="1:10" ht="12.75" customHeight="1" x14ac:dyDescent="0.25">
      <c r="A211" s="46">
        <v>3531</v>
      </c>
      <c r="B211" s="13" t="s">
        <v>58</v>
      </c>
      <c r="C211" s="8" t="s">
        <v>40</v>
      </c>
      <c r="D211" s="8">
        <v>1</v>
      </c>
      <c r="E211" s="24">
        <v>21.01</v>
      </c>
      <c r="F211" s="24">
        <f>D211*E211</f>
        <v>21.01</v>
      </c>
      <c r="G211" s="8"/>
      <c r="H211" s="40"/>
      <c r="I211" s="38">
        <f t="shared" si="16"/>
        <v>0</v>
      </c>
      <c r="J211" s="39" t="str">
        <f t="shared" si="17"/>
        <v xml:space="preserve"> </v>
      </c>
    </row>
    <row r="212" spans="1:10" ht="12.75" customHeight="1" x14ac:dyDescent="0.25">
      <c r="A212" s="46">
        <v>3532</v>
      </c>
      <c r="B212" s="13" t="s">
        <v>56</v>
      </c>
      <c r="C212" s="8" t="s">
        <v>40</v>
      </c>
      <c r="D212" s="8">
        <v>1</v>
      </c>
      <c r="E212" s="24">
        <v>8.65</v>
      </c>
      <c r="F212" s="24">
        <f>D212*E212</f>
        <v>8.65</v>
      </c>
      <c r="G212" s="8"/>
      <c r="H212" s="40"/>
      <c r="I212" s="38">
        <f t="shared" si="16"/>
        <v>0</v>
      </c>
      <c r="J212" s="39" t="str">
        <f t="shared" si="17"/>
        <v xml:space="preserve"> </v>
      </c>
    </row>
    <row r="213" spans="1:10" ht="12.75" customHeight="1" x14ac:dyDescent="0.25">
      <c r="A213" s="46"/>
      <c r="B213" s="30" t="s">
        <v>175</v>
      </c>
      <c r="C213" s="8"/>
      <c r="D213" s="8"/>
      <c r="E213" s="24"/>
      <c r="F213" s="24"/>
      <c r="G213" s="8"/>
      <c r="H213" s="43"/>
      <c r="I213" s="43"/>
      <c r="J213" s="39"/>
    </row>
    <row r="214" spans="1:10" ht="12.75" customHeight="1" x14ac:dyDescent="0.25">
      <c r="A214" s="52">
        <v>3533</v>
      </c>
      <c r="B214" s="6" t="s">
        <v>84</v>
      </c>
      <c r="C214" s="8" t="s">
        <v>40</v>
      </c>
      <c r="D214" s="8">
        <v>1</v>
      </c>
      <c r="E214" s="24">
        <v>17.32</v>
      </c>
      <c r="F214" s="24">
        <f>D214*E214</f>
        <v>17.32</v>
      </c>
      <c r="G214" s="8"/>
      <c r="H214" s="40"/>
      <c r="I214" s="38">
        <f t="shared" si="16"/>
        <v>0</v>
      </c>
      <c r="J214" s="39" t="str">
        <f t="shared" si="17"/>
        <v xml:space="preserve"> </v>
      </c>
    </row>
    <row r="215" spans="1:10" ht="12.75" customHeight="1" x14ac:dyDescent="0.25">
      <c r="A215" s="45">
        <v>3534</v>
      </c>
      <c r="B215" s="10" t="s">
        <v>261</v>
      </c>
      <c r="C215" s="10" t="s">
        <v>40</v>
      </c>
      <c r="D215" s="10">
        <v>1</v>
      </c>
      <c r="E215" s="25">
        <v>11.06</v>
      </c>
      <c r="F215" s="25">
        <f>D215*E215</f>
        <v>11.06</v>
      </c>
      <c r="H215" s="40"/>
      <c r="I215" s="38">
        <f t="shared" si="16"/>
        <v>0</v>
      </c>
      <c r="J215" s="39" t="str">
        <f t="shared" si="17"/>
        <v xml:space="preserve"> </v>
      </c>
    </row>
    <row r="216" spans="1:10" ht="12.75" customHeight="1" x14ac:dyDescent="0.25">
      <c r="B216" s="30" t="s">
        <v>183</v>
      </c>
      <c r="H216" s="43"/>
      <c r="I216" s="43"/>
      <c r="J216" s="39"/>
    </row>
    <row r="217" spans="1:10" ht="12.75" customHeight="1" x14ac:dyDescent="0.25">
      <c r="A217" s="46">
        <v>3535</v>
      </c>
      <c r="B217" s="13" t="s">
        <v>118</v>
      </c>
      <c r="C217" s="8" t="s">
        <v>40</v>
      </c>
      <c r="D217" s="8">
        <v>1</v>
      </c>
      <c r="E217" s="24">
        <v>4.5199999999999996</v>
      </c>
      <c r="F217" s="24">
        <f>D217*E217</f>
        <v>4.5199999999999996</v>
      </c>
      <c r="G217" s="8"/>
      <c r="H217" s="40"/>
      <c r="I217" s="38">
        <f t="shared" si="16"/>
        <v>0</v>
      </c>
      <c r="J217" s="39" t="str">
        <f t="shared" si="17"/>
        <v xml:space="preserve"> </v>
      </c>
    </row>
    <row r="218" spans="1:10" ht="12.75" customHeight="1" x14ac:dyDescent="0.25">
      <c r="A218" s="46"/>
      <c r="B218" s="30" t="s">
        <v>176</v>
      </c>
      <c r="C218" s="8"/>
      <c r="D218" s="8"/>
      <c r="E218" s="24"/>
      <c r="F218" s="24"/>
      <c r="G218" s="8"/>
      <c r="H218" s="43"/>
      <c r="I218" s="43"/>
      <c r="J218" s="39"/>
    </row>
    <row r="219" spans="1:10" ht="12.75" customHeight="1" x14ac:dyDescent="0.25">
      <c r="A219" s="46">
        <v>3536</v>
      </c>
      <c r="B219" s="22" t="s">
        <v>195</v>
      </c>
      <c r="C219" s="8" t="s">
        <v>40</v>
      </c>
      <c r="D219" s="8">
        <v>1</v>
      </c>
      <c r="E219" s="24">
        <v>1.08</v>
      </c>
      <c r="F219" s="24">
        <f>D219*E219</f>
        <v>1.08</v>
      </c>
      <c r="G219" s="8"/>
      <c r="H219" s="40"/>
      <c r="I219" s="38">
        <f t="shared" si="16"/>
        <v>0</v>
      </c>
      <c r="J219" s="39" t="str">
        <f t="shared" si="17"/>
        <v xml:space="preserve"> </v>
      </c>
    </row>
    <row r="220" spans="1:10" ht="12.75" customHeight="1" x14ac:dyDescent="0.25">
      <c r="A220" s="46"/>
      <c r="B220" s="30" t="s">
        <v>177</v>
      </c>
      <c r="C220" s="8"/>
      <c r="D220" s="8"/>
      <c r="E220" s="24"/>
      <c r="F220" s="24"/>
      <c r="G220" s="8"/>
      <c r="H220" s="43"/>
      <c r="I220" s="43"/>
      <c r="J220" s="39"/>
    </row>
    <row r="221" spans="1:10" ht="12.75" customHeight="1" x14ac:dyDescent="0.25">
      <c r="A221" s="45">
        <v>3537</v>
      </c>
      <c r="B221" s="10" t="s">
        <v>258</v>
      </c>
      <c r="C221" s="10" t="s">
        <v>20</v>
      </c>
      <c r="D221" s="10">
        <v>1</v>
      </c>
      <c r="E221" s="25">
        <v>3.68</v>
      </c>
      <c r="F221" s="25">
        <f>D221*E221</f>
        <v>3.68</v>
      </c>
      <c r="H221" s="40"/>
      <c r="I221" s="38">
        <f t="shared" si="16"/>
        <v>0</v>
      </c>
      <c r="J221" s="39" t="str">
        <f t="shared" si="17"/>
        <v xml:space="preserve"> </v>
      </c>
    </row>
    <row r="222" spans="1:10" ht="12.75" customHeight="1" x14ac:dyDescent="0.25">
      <c r="A222" s="45">
        <v>3538</v>
      </c>
      <c r="B222" s="10" t="s">
        <v>267</v>
      </c>
      <c r="C222" s="10" t="s">
        <v>40</v>
      </c>
      <c r="D222" s="10">
        <v>1</v>
      </c>
      <c r="E222" s="25">
        <v>0.98</v>
      </c>
      <c r="F222" s="25">
        <f>D222*E222</f>
        <v>0.98</v>
      </c>
      <c r="H222" s="40"/>
      <c r="I222" s="38">
        <f t="shared" si="16"/>
        <v>0</v>
      </c>
      <c r="J222" s="39" t="str">
        <f t="shared" si="17"/>
        <v xml:space="preserve"> </v>
      </c>
    </row>
    <row r="223" spans="1:10" ht="12.75" customHeight="1" x14ac:dyDescent="0.25">
      <c r="B223" s="30" t="s">
        <v>166</v>
      </c>
      <c r="H223" s="43"/>
      <c r="I223" s="43"/>
      <c r="J223" s="39"/>
    </row>
    <row r="224" spans="1:10" ht="12.75" customHeight="1" x14ac:dyDescent="0.25">
      <c r="A224" s="51">
        <v>3539</v>
      </c>
      <c r="B224" s="5" t="s">
        <v>53</v>
      </c>
      <c r="C224" s="10" t="s">
        <v>40</v>
      </c>
      <c r="D224" s="8">
        <v>1</v>
      </c>
      <c r="E224" s="25">
        <v>22.57</v>
      </c>
      <c r="F224" s="24">
        <f t="shared" ref="F224:F252" si="19">D224*E224</f>
        <v>22.57</v>
      </c>
      <c r="G224" s="8"/>
      <c r="H224" s="40"/>
      <c r="I224" s="38">
        <f t="shared" si="16"/>
        <v>0</v>
      </c>
      <c r="J224" s="39" t="str">
        <f t="shared" si="17"/>
        <v xml:space="preserve"> </v>
      </c>
    </row>
    <row r="225" spans="1:10" ht="12.75" customHeight="1" x14ac:dyDescent="0.25">
      <c r="A225" s="46">
        <v>3540</v>
      </c>
      <c r="B225" s="4" t="s">
        <v>185</v>
      </c>
      <c r="C225" s="8" t="s">
        <v>40</v>
      </c>
      <c r="D225" s="8">
        <v>1</v>
      </c>
      <c r="E225" s="24">
        <v>30.28</v>
      </c>
      <c r="F225" s="24">
        <f t="shared" si="19"/>
        <v>30.28</v>
      </c>
      <c r="G225" s="8"/>
      <c r="H225" s="40"/>
      <c r="I225" s="38">
        <f t="shared" si="16"/>
        <v>0</v>
      </c>
      <c r="J225" s="39" t="str">
        <f t="shared" si="17"/>
        <v xml:space="preserve"> </v>
      </c>
    </row>
    <row r="226" spans="1:10" ht="12.75" customHeight="1" x14ac:dyDescent="0.25">
      <c r="A226" s="51">
        <v>3541</v>
      </c>
      <c r="B226" s="5" t="s">
        <v>117</v>
      </c>
      <c r="C226" s="8" t="s">
        <v>40</v>
      </c>
      <c r="D226" s="8">
        <v>1</v>
      </c>
      <c r="E226" s="24">
        <v>14.44</v>
      </c>
      <c r="F226" s="24">
        <f t="shared" si="19"/>
        <v>14.44</v>
      </c>
      <c r="G226" s="8"/>
      <c r="H226" s="40"/>
      <c r="I226" s="38">
        <f t="shared" si="16"/>
        <v>0</v>
      </c>
      <c r="J226" s="39" t="str">
        <f t="shared" si="17"/>
        <v xml:space="preserve"> </v>
      </c>
    </row>
    <row r="227" spans="1:10" ht="12.75" customHeight="1" x14ac:dyDescent="0.25">
      <c r="A227" s="46">
        <v>3542</v>
      </c>
      <c r="B227" s="7" t="s">
        <v>67</v>
      </c>
      <c r="C227" s="10" t="s">
        <v>40</v>
      </c>
      <c r="D227" s="8">
        <v>1</v>
      </c>
      <c r="E227" s="24">
        <v>44.77</v>
      </c>
      <c r="F227" s="24">
        <f t="shared" si="19"/>
        <v>44.77</v>
      </c>
      <c r="G227" s="8"/>
      <c r="H227" s="40"/>
      <c r="I227" s="38">
        <f t="shared" si="16"/>
        <v>0</v>
      </c>
      <c r="J227" s="39" t="str">
        <f t="shared" si="17"/>
        <v xml:space="preserve"> </v>
      </c>
    </row>
    <row r="228" spans="1:10" ht="12.75" customHeight="1" x14ac:dyDescent="0.25">
      <c r="A228" s="51">
        <v>3543</v>
      </c>
      <c r="B228" s="7" t="s">
        <v>151</v>
      </c>
      <c r="C228" s="8" t="s">
        <v>40</v>
      </c>
      <c r="D228" s="8">
        <v>1</v>
      </c>
      <c r="E228" s="24">
        <v>11.05</v>
      </c>
      <c r="F228" s="24">
        <f t="shared" si="19"/>
        <v>11.05</v>
      </c>
      <c r="G228" s="8"/>
      <c r="H228" s="40"/>
      <c r="I228" s="38">
        <f t="shared" si="16"/>
        <v>0</v>
      </c>
      <c r="J228" s="39" t="str">
        <f t="shared" si="17"/>
        <v xml:space="preserve"> </v>
      </c>
    </row>
    <row r="229" spans="1:10" ht="12.75" customHeight="1" x14ac:dyDescent="0.25">
      <c r="A229" s="46">
        <v>3544</v>
      </c>
      <c r="B229" s="7" t="s">
        <v>205</v>
      </c>
      <c r="C229" s="10" t="s">
        <v>8</v>
      </c>
      <c r="D229" s="8">
        <v>1</v>
      </c>
      <c r="E229" s="24">
        <v>25.25</v>
      </c>
      <c r="F229" s="24">
        <f t="shared" si="19"/>
        <v>25.25</v>
      </c>
      <c r="G229" s="8"/>
      <c r="H229" s="40"/>
      <c r="I229" s="38">
        <f t="shared" si="16"/>
        <v>0</v>
      </c>
      <c r="J229" s="39" t="str">
        <f t="shared" si="17"/>
        <v xml:space="preserve"> </v>
      </c>
    </row>
    <row r="230" spans="1:10" ht="12.75" customHeight="1" x14ac:dyDescent="0.25">
      <c r="A230" s="51">
        <v>3545</v>
      </c>
      <c r="B230" s="7" t="s">
        <v>206</v>
      </c>
      <c r="C230" s="10" t="s">
        <v>8</v>
      </c>
      <c r="D230" s="8">
        <v>1</v>
      </c>
      <c r="E230" s="24">
        <v>66.78</v>
      </c>
      <c r="F230" s="24">
        <f t="shared" si="19"/>
        <v>66.78</v>
      </c>
      <c r="G230" s="8"/>
      <c r="H230" s="40"/>
      <c r="I230" s="38">
        <f t="shared" si="16"/>
        <v>0</v>
      </c>
      <c r="J230" s="39" t="str">
        <f t="shared" si="17"/>
        <v xml:space="preserve"> </v>
      </c>
    </row>
    <row r="231" spans="1:10" ht="12.75" customHeight="1" x14ac:dyDescent="0.25">
      <c r="A231" s="46">
        <v>3546</v>
      </c>
      <c r="B231" s="7" t="s">
        <v>204</v>
      </c>
      <c r="C231" s="8" t="s">
        <v>8</v>
      </c>
      <c r="D231" s="8">
        <v>1</v>
      </c>
      <c r="E231" s="24">
        <v>9.99</v>
      </c>
      <c r="F231" s="24">
        <f t="shared" si="19"/>
        <v>9.99</v>
      </c>
      <c r="G231" s="8"/>
      <c r="H231" s="40"/>
      <c r="I231" s="38">
        <f t="shared" si="16"/>
        <v>0</v>
      </c>
      <c r="J231" s="39" t="str">
        <f t="shared" si="17"/>
        <v xml:space="preserve"> </v>
      </c>
    </row>
    <row r="232" spans="1:10" ht="12.75" customHeight="1" x14ac:dyDescent="0.25">
      <c r="A232" s="51">
        <v>3547</v>
      </c>
      <c r="B232" s="27" t="s">
        <v>152</v>
      </c>
      <c r="C232" s="8" t="s">
        <v>40</v>
      </c>
      <c r="D232" s="8">
        <v>1</v>
      </c>
      <c r="E232" s="24">
        <v>41.6</v>
      </c>
      <c r="F232" s="24">
        <f t="shared" si="19"/>
        <v>41.6</v>
      </c>
      <c r="G232" s="8"/>
      <c r="H232" s="40"/>
      <c r="I232" s="38">
        <f t="shared" si="16"/>
        <v>0</v>
      </c>
      <c r="J232" s="39" t="str">
        <f t="shared" si="17"/>
        <v xml:space="preserve"> </v>
      </c>
    </row>
    <row r="233" spans="1:10" ht="12.75" customHeight="1" x14ac:dyDescent="0.25">
      <c r="A233" s="46">
        <v>3548</v>
      </c>
      <c r="B233" s="10" t="s">
        <v>272</v>
      </c>
      <c r="C233" s="10" t="s">
        <v>8</v>
      </c>
      <c r="D233" s="10">
        <v>1</v>
      </c>
      <c r="E233" s="25">
        <v>8.8800000000000008</v>
      </c>
      <c r="F233" s="25">
        <f t="shared" si="19"/>
        <v>8.8800000000000008</v>
      </c>
      <c r="H233" s="40"/>
      <c r="I233" s="38">
        <f t="shared" si="16"/>
        <v>0</v>
      </c>
      <c r="J233" s="39" t="str">
        <f t="shared" si="17"/>
        <v xml:space="preserve"> </v>
      </c>
    </row>
    <row r="234" spans="1:10" ht="12.75" customHeight="1" x14ac:dyDescent="0.25">
      <c r="A234" s="51">
        <v>3549</v>
      </c>
      <c r="B234" s="10" t="s">
        <v>275</v>
      </c>
      <c r="C234" s="10" t="s">
        <v>8</v>
      </c>
      <c r="D234" s="10">
        <v>1</v>
      </c>
      <c r="E234" s="25">
        <v>54.95</v>
      </c>
      <c r="F234" s="25">
        <f t="shared" si="19"/>
        <v>54.95</v>
      </c>
      <c r="H234" s="40"/>
      <c r="I234" s="38">
        <f t="shared" si="16"/>
        <v>0</v>
      </c>
      <c r="J234" s="39" t="str">
        <f t="shared" si="17"/>
        <v xml:space="preserve"> </v>
      </c>
    </row>
    <row r="235" spans="1:10" ht="12.75" customHeight="1" x14ac:dyDescent="0.25">
      <c r="A235" s="46">
        <v>3550</v>
      </c>
      <c r="B235" s="27" t="s">
        <v>137</v>
      </c>
      <c r="C235" s="8" t="s">
        <v>8</v>
      </c>
      <c r="D235" s="8">
        <v>1</v>
      </c>
      <c r="E235" s="24">
        <v>4.25</v>
      </c>
      <c r="F235" s="24">
        <f t="shared" si="19"/>
        <v>4.25</v>
      </c>
      <c r="G235" s="8"/>
      <c r="H235" s="40"/>
      <c r="I235" s="38">
        <f t="shared" si="16"/>
        <v>0</v>
      </c>
      <c r="J235" s="39" t="str">
        <f t="shared" si="17"/>
        <v xml:space="preserve"> </v>
      </c>
    </row>
    <row r="236" spans="1:10" ht="12.75" customHeight="1" x14ac:dyDescent="0.25">
      <c r="A236" s="51">
        <v>3551</v>
      </c>
      <c r="B236" s="5" t="s">
        <v>107</v>
      </c>
      <c r="C236" s="8" t="s">
        <v>40</v>
      </c>
      <c r="D236" s="8">
        <v>1</v>
      </c>
      <c r="E236" s="24">
        <v>46.19</v>
      </c>
      <c r="F236" s="24">
        <f t="shared" si="19"/>
        <v>46.19</v>
      </c>
      <c r="G236" s="8"/>
      <c r="H236" s="40"/>
      <c r="I236" s="38">
        <f t="shared" si="16"/>
        <v>0</v>
      </c>
      <c r="J236" s="39" t="str">
        <f t="shared" si="17"/>
        <v xml:space="preserve"> </v>
      </c>
    </row>
    <row r="237" spans="1:10" ht="12.75" customHeight="1" x14ac:dyDescent="0.25">
      <c r="A237" s="46">
        <v>3552</v>
      </c>
      <c r="B237" s="5" t="s">
        <v>156</v>
      </c>
      <c r="C237" s="8" t="s">
        <v>40</v>
      </c>
      <c r="D237" s="8">
        <v>1</v>
      </c>
      <c r="E237" s="24">
        <v>45.5</v>
      </c>
      <c r="F237" s="24">
        <f t="shared" si="19"/>
        <v>45.5</v>
      </c>
      <c r="G237" s="8"/>
      <c r="H237" s="40"/>
      <c r="I237" s="38">
        <f t="shared" si="16"/>
        <v>0</v>
      </c>
      <c r="J237" s="39" t="str">
        <f t="shared" si="17"/>
        <v xml:space="preserve"> </v>
      </c>
    </row>
    <row r="238" spans="1:10" ht="12.75" customHeight="1" x14ac:dyDescent="0.25">
      <c r="A238" s="51">
        <v>3553</v>
      </c>
      <c r="B238" s="5" t="s">
        <v>181</v>
      </c>
      <c r="C238" s="10" t="s">
        <v>40</v>
      </c>
      <c r="D238" s="8">
        <v>1</v>
      </c>
      <c r="E238" s="25">
        <v>23.51</v>
      </c>
      <c r="F238" s="24">
        <f t="shared" si="19"/>
        <v>23.51</v>
      </c>
      <c r="G238" s="8"/>
      <c r="H238" s="40"/>
      <c r="I238" s="38">
        <f t="shared" si="16"/>
        <v>0</v>
      </c>
      <c r="J238" s="39" t="str">
        <f t="shared" si="17"/>
        <v xml:space="preserve"> </v>
      </c>
    </row>
    <row r="239" spans="1:10" ht="12.75" customHeight="1" x14ac:dyDescent="0.25">
      <c r="A239" s="46">
        <v>3554</v>
      </c>
      <c r="B239" s="5" t="s">
        <v>98</v>
      </c>
      <c r="C239" s="8" t="s">
        <v>40</v>
      </c>
      <c r="D239" s="8">
        <v>1</v>
      </c>
      <c r="E239" s="24">
        <v>9.42</v>
      </c>
      <c r="F239" s="24">
        <f t="shared" si="19"/>
        <v>9.42</v>
      </c>
      <c r="G239" s="8"/>
      <c r="H239" s="40"/>
      <c r="I239" s="38">
        <f t="shared" si="16"/>
        <v>0</v>
      </c>
      <c r="J239" s="39" t="str">
        <f t="shared" si="17"/>
        <v xml:space="preserve"> </v>
      </c>
    </row>
    <row r="240" spans="1:10" ht="12.75" customHeight="1" x14ac:dyDescent="0.25">
      <c r="A240" s="51">
        <v>3555</v>
      </c>
      <c r="B240" s="5" t="s">
        <v>102</v>
      </c>
      <c r="C240" s="8" t="s">
        <v>40</v>
      </c>
      <c r="D240" s="8">
        <v>1</v>
      </c>
      <c r="E240" s="24">
        <v>62.73</v>
      </c>
      <c r="F240" s="24">
        <f t="shared" si="19"/>
        <v>62.73</v>
      </c>
      <c r="G240" s="8"/>
      <c r="H240" s="40"/>
      <c r="I240" s="38">
        <f t="shared" si="16"/>
        <v>0</v>
      </c>
      <c r="J240" s="39" t="str">
        <f t="shared" si="17"/>
        <v xml:space="preserve"> </v>
      </c>
    </row>
    <row r="241" spans="1:10" ht="12.75" customHeight="1" x14ac:dyDescent="0.25">
      <c r="A241" s="46">
        <v>3556</v>
      </c>
      <c r="B241" s="27" t="s">
        <v>133</v>
      </c>
      <c r="C241" s="8" t="s">
        <v>40</v>
      </c>
      <c r="D241" s="8">
        <v>1</v>
      </c>
      <c r="E241" s="24">
        <v>25.11</v>
      </c>
      <c r="F241" s="24">
        <f t="shared" si="19"/>
        <v>25.11</v>
      </c>
      <c r="G241" s="8"/>
      <c r="H241" s="40"/>
      <c r="I241" s="38">
        <f t="shared" si="16"/>
        <v>0</v>
      </c>
      <c r="J241" s="39" t="str">
        <f t="shared" si="17"/>
        <v xml:space="preserve"> </v>
      </c>
    </row>
    <row r="242" spans="1:10" ht="12.75" customHeight="1" x14ac:dyDescent="0.25">
      <c r="A242" s="51">
        <v>3557</v>
      </c>
      <c r="B242" s="27" t="s">
        <v>191</v>
      </c>
      <c r="C242" s="8" t="s">
        <v>40</v>
      </c>
      <c r="D242" s="8">
        <v>1</v>
      </c>
      <c r="E242" s="24">
        <v>25.48</v>
      </c>
      <c r="F242" s="24">
        <f t="shared" si="19"/>
        <v>25.48</v>
      </c>
      <c r="G242" s="8"/>
      <c r="H242" s="40"/>
      <c r="I242" s="38">
        <f t="shared" si="16"/>
        <v>0</v>
      </c>
      <c r="J242" s="39" t="str">
        <f t="shared" si="17"/>
        <v xml:space="preserve"> </v>
      </c>
    </row>
    <row r="243" spans="1:10" ht="12.75" customHeight="1" x14ac:dyDescent="0.25">
      <c r="A243" s="46">
        <v>3558</v>
      </c>
      <c r="B243" s="27" t="s">
        <v>135</v>
      </c>
      <c r="C243" s="8" t="s">
        <v>40</v>
      </c>
      <c r="D243" s="8">
        <v>1</v>
      </c>
      <c r="E243" s="24">
        <v>20.41</v>
      </c>
      <c r="F243" s="24">
        <f t="shared" si="19"/>
        <v>20.41</v>
      </c>
      <c r="G243" s="8"/>
      <c r="H243" s="40"/>
      <c r="I243" s="38">
        <f t="shared" si="16"/>
        <v>0</v>
      </c>
      <c r="J243" s="39" t="str">
        <f t="shared" si="17"/>
        <v xml:space="preserve"> </v>
      </c>
    </row>
    <row r="244" spans="1:10" ht="12.75" customHeight="1" x14ac:dyDescent="0.25">
      <c r="A244" s="51">
        <v>3559</v>
      </c>
      <c r="B244" s="34" t="s">
        <v>131</v>
      </c>
      <c r="C244" s="8" t="s">
        <v>40</v>
      </c>
      <c r="D244" s="8">
        <v>1</v>
      </c>
      <c r="E244" s="24">
        <v>66.73</v>
      </c>
      <c r="F244" s="24">
        <f t="shared" si="19"/>
        <v>66.73</v>
      </c>
      <c r="G244" s="8"/>
      <c r="H244" s="40"/>
      <c r="I244" s="38">
        <f t="shared" si="16"/>
        <v>0</v>
      </c>
      <c r="J244" s="39" t="str">
        <f t="shared" si="17"/>
        <v xml:space="preserve"> </v>
      </c>
    </row>
    <row r="245" spans="1:10" ht="12.75" customHeight="1" x14ac:dyDescent="0.25">
      <c r="A245" s="46">
        <v>3560</v>
      </c>
      <c r="B245" s="15" t="s">
        <v>143</v>
      </c>
      <c r="C245" s="8" t="s">
        <v>40</v>
      </c>
      <c r="D245" s="8">
        <v>1</v>
      </c>
      <c r="E245" s="24">
        <v>2780</v>
      </c>
      <c r="F245" s="24">
        <f t="shared" si="19"/>
        <v>2780</v>
      </c>
      <c r="G245" s="8"/>
      <c r="H245" s="40"/>
      <c r="I245" s="38">
        <f t="shared" si="16"/>
        <v>0</v>
      </c>
      <c r="J245" s="39" t="str">
        <f t="shared" si="17"/>
        <v xml:space="preserve"> </v>
      </c>
    </row>
    <row r="246" spans="1:10" ht="12.75" customHeight="1" x14ac:dyDescent="0.25">
      <c r="A246" s="51">
        <v>3561</v>
      </c>
      <c r="B246" s="10" t="s">
        <v>285</v>
      </c>
      <c r="C246" s="10" t="s">
        <v>40</v>
      </c>
      <c r="D246" s="10">
        <v>1</v>
      </c>
      <c r="E246" s="25">
        <v>7.35</v>
      </c>
      <c r="F246" s="25">
        <f t="shared" si="19"/>
        <v>7.35</v>
      </c>
      <c r="H246" s="40"/>
      <c r="I246" s="38">
        <f t="shared" si="16"/>
        <v>0</v>
      </c>
      <c r="J246" s="39" t="str">
        <f t="shared" si="17"/>
        <v xml:space="preserve"> </v>
      </c>
    </row>
    <row r="247" spans="1:10" ht="12.75" customHeight="1" x14ac:dyDescent="0.25">
      <c r="A247" s="46">
        <v>3562</v>
      </c>
      <c r="B247" s="7" t="s">
        <v>55</v>
      </c>
      <c r="C247" s="10" t="s">
        <v>40</v>
      </c>
      <c r="D247" s="8">
        <v>1</v>
      </c>
      <c r="E247" s="24">
        <v>93.53</v>
      </c>
      <c r="F247" s="24">
        <f t="shared" si="19"/>
        <v>93.53</v>
      </c>
      <c r="G247" s="8"/>
      <c r="H247" s="40"/>
      <c r="I247" s="38">
        <f t="shared" si="16"/>
        <v>0</v>
      </c>
      <c r="J247" s="39" t="str">
        <f t="shared" si="17"/>
        <v xml:space="preserve"> </v>
      </c>
    </row>
    <row r="248" spans="1:10" ht="12.75" customHeight="1" x14ac:dyDescent="0.25">
      <c r="A248" s="51">
        <v>3563</v>
      </c>
      <c r="B248" s="7" t="s">
        <v>54</v>
      </c>
      <c r="C248" s="10" t="s">
        <v>40</v>
      </c>
      <c r="D248" s="8">
        <v>1</v>
      </c>
      <c r="E248" s="24">
        <v>46.02</v>
      </c>
      <c r="F248" s="24">
        <f t="shared" si="19"/>
        <v>46.02</v>
      </c>
      <c r="G248" s="8"/>
      <c r="H248" s="40"/>
      <c r="I248" s="38">
        <f t="shared" si="16"/>
        <v>0</v>
      </c>
      <c r="J248" s="39" t="str">
        <f t="shared" si="17"/>
        <v xml:space="preserve"> </v>
      </c>
    </row>
    <row r="249" spans="1:10" ht="12.75" customHeight="1" x14ac:dyDescent="0.25">
      <c r="A249" s="46">
        <v>3564</v>
      </c>
      <c r="B249" s="13" t="s">
        <v>93</v>
      </c>
      <c r="C249" s="8" t="s">
        <v>40</v>
      </c>
      <c r="D249" s="8">
        <v>1</v>
      </c>
      <c r="E249" s="24">
        <v>17.64</v>
      </c>
      <c r="F249" s="24">
        <f t="shared" si="19"/>
        <v>17.64</v>
      </c>
      <c r="G249" s="8"/>
      <c r="H249" s="40"/>
      <c r="I249" s="38">
        <f t="shared" si="16"/>
        <v>0</v>
      </c>
      <c r="J249" s="39" t="str">
        <f t="shared" si="17"/>
        <v xml:space="preserve"> </v>
      </c>
    </row>
    <row r="250" spans="1:10" ht="12.75" customHeight="1" x14ac:dyDescent="0.25">
      <c r="A250" s="51">
        <v>3565</v>
      </c>
      <c r="B250" s="7" t="s">
        <v>150</v>
      </c>
      <c r="C250" s="8" t="s">
        <v>40</v>
      </c>
      <c r="D250" s="8">
        <v>1</v>
      </c>
      <c r="E250" s="24">
        <v>44.75</v>
      </c>
      <c r="F250" s="24">
        <f t="shared" si="19"/>
        <v>44.75</v>
      </c>
      <c r="G250" s="8"/>
      <c r="H250" s="40"/>
      <c r="I250" s="38">
        <f t="shared" si="16"/>
        <v>0</v>
      </c>
      <c r="J250" s="39" t="str">
        <f t="shared" si="17"/>
        <v xml:space="preserve"> </v>
      </c>
    </row>
    <row r="251" spans="1:10" ht="12.75" customHeight="1" x14ac:dyDescent="0.25">
      <c r="A251" s="46">
        <v>3566</v>
      </c>
      <c r="B251" s="6" t="s">
        <v>96</v>
      </c>
      <c r="C251" s="8" t="s">
        <v>40</v>
      </c>
      <c r="D251" s="8">
        <v>1</v>
      </c>
      <c r="E251" s="24">
        <v>2.44</v>
      </c>
      <c r="F251" s="24">
        <f t="shared" si="19"/>
        <v>2.44</v>
      </c>
      <c r="G251" s="8"/>
      <c r="H251" s="40"/>
      <c r="I251" s="38">
        <f t="shared" si="16"/>
        <v>0</v>
      </c>
      <c r="J251" s="39" t="str">
        <f t="shared" si="17"/>
        <v xml:space="preserve"> </v>
      </c>
    </row>
    <row r="252" spans="1:10" ht="12.75" customHeight="1" x14ac:dyDescent="0.25">
      <c r="A252" s="51">
        <v>3567</v>
      </c>
      <c r="B252" s="27" t="s">
        <v>136</v>
      </c>
      <c r="C252" s="8" t="s">
        <v>40</v>
      </c>
      <c r="D252" s="8">
        <v>1</v>
      </c>
      <c r="E252" s="24">
        <v>33.700000000000003</v>
      </c>
      <c r="F252" s="24">
        <f t="shared" si="19"/>
        <v>33.700000000000003</v>
      </c>
      <c r="G252" s="8"/>
      <c r="H252" s="40"/>
      <c r="I252" s="38">
        <f t="shared" ref="I252:I286" si="20">H252*D252</f>
        <v>0</v>
      </c>
      <c r="J252" s="39" t="str">
        <f t="shared" ref="J252:J286" si="21">IF(H252&gt;E252,"Error, import excedit"," ")</f>
        <v xml:space="preserve"> </v>
      </c>
    </row>
    <row r="253" spans="1:10" ht="12.75" customHeight="1" x14ac:dyDescent="0.25">
      <c r="A253" s="46">
        <v>3568</v>
      </c>
      <c r="B253" s="7" t="s">
        <v>69</v>
      </c>
      <c r="C253" s="8" t="s">
        <v>40</v>
      </c>
      <c r="D253" s="8">
        <v>1</v>
      </c>
      <c r="E253" s="24">
        <v>710</v>
      </c>
      <c r="F253" s="24">
        <f t="shared" ref="F253:F281" si="22">D253*E253</f>
        <v>710</v>
      </c>
      <c r="G253" s="8"/>
      <c r="H253" s="40"/>
      <c r="I253" s="38">
        <f t="shared" si="20"/>
        <v>0</v>
      </c>
      <c r="J253" s="39" t="str">
        <f t="shared" si="21"/>
        <v xml:space="preserve"> </v>
      </c>
    </row>
    <row r="254" spans="1:10" ht="12.75" customHeight="1" x14ac:dyDescent="0.25">
      <c r="A254" s="51">
        <v>3569</v>
      </c>
      <c r="B254" s="7" t="s">
        <v>68</v>
      </c>
      <c r="C254" s="8" t="s">
        <v>40</v>
      </c>
      <c r="D254" s="8">
        <v>1</v>
      </c>
      <c r="E254" s="24">
        <v>45</v>
      </c>
      <c r="F254" s="24">
        <f t="shared" si="22"/>
        <v>45</v>
      </c>
      <c r="G254" s="8"/>
      <c r="H254" s="40"/>
      <c r="I254" s="38">
        <f t="shared" si="20"/>
        <v>0</v>
      </c>
      <c r="J254" s="39" t="str">
        <f t="shared" si="21"/>
        <v xml:space="preserve"> </v>
      </c>
    </row>
    <row r="255" spans="1:10" ht="12.75" customHeight="1" x14ac:dyDescent="0.25">
      <c r="A255" s="46">
        <v>3570</v>
      </c>
      <c r="B255" s="6" t="s">
        <v>192</v>
      </c>
      <c r="C255" s="8" t="s">
        <v>40</v>
      </c>
      <c r="D255" s="8">
        <v>1</v>
      </c>
      <c r="E255" s="26">
        <v>66.81</v>
      </c>
      <c r="F255" s="24">
        <f t="shared" si="22"/>
        <v>66.81</v>
      </c>
      <c r="G255" s="8"/>
      <c r="H255" s="40"/>
      <c r="I255" s="38">
        <f t="shared" si="20"/>
        <v>0</v>
      </c>
      <c r="J255" s="39" t="str">
        <f t="shared" si="21"/>
        <v xml:space="preserve"> </v>
      </c>
    </row>
    <row r="256" spans="1:10" ht="12.75" customHeight="1" x14ac:dyDescent="0.25">
      <c r="A256" s="51">
        <v>3571</v>
      </c>
      <c r="B256" s="6" t="s">
        <v>147</v>
      </c>
      <c r="C256" s="8" t="s">
        <v>40</v>
      </c>
      <c r="D256" s="8">
        <v>1</v>
      </c>
      <c r="E256" s="24">
        <v>88.56</v>
      </c>
      <c r="F256" s="24">
        <f t="shared" si="22"/>
        <v>88.56</v>
      </c>
      <c r="G256" s="8"/>
      <c r="H256" s="40"/>
      <c r="I256" s="38">
        <f t="shared" si="20"/>
        <v>0</v>
      </c>
      <c r="J256" s="39" t="str">
        <f t="shared" si="21"/>
        <v xml:space="preserve"> </v>
      </c>
    </row>
    <row r="257" spans="1:10" ht="12.75" customHeight="1" x14ac:dyDescent="0.25">
      <c r="A257" s="46">
        <v>3572</v>
      </c>
      <c r="B257" s="10" t="s">
        <v>46</v>
      </c>
      <c r="C257" s="10" t="s">
        <v>40</v>
      </c>
      <c r="D257" s="8">
        <v>1</v>
      </c>
      <c r="E257" s="24">
        <v>23.27</v>
      </c>
      <c r="F257" s="24">
        <f t="shared" si="22"/>
        <v>23.27</v>
      </c>
      <c r="G257" s="8"/>
      <c r="H257" s="40"/>
      <c r="I257" s="38">
        <f t="shared" si="20"/>
        <v>0</v>
      </c>
      <c r="J257" s="39" t="str">
        <f t="shared" si="21"/>
        <v xml:space="preserve"> </v>
      </c>
    </row>
    <row r="258" spans="1:10" ht="12.75" customHeight="1" x14ac:dyDescent="0.25">
      <c r="A258" s="51">
        <v>3573</v>
      </c>
      <c r="B258" s="10" t="s">
        <v>155</v>
      </c>
      <c r="C258" s="10" t="s">
        <v>10</v>
      </c>
      <c r="D258" s="8">
        <v>1</v>
      </c>
      <c r="E258" s="24">
        <v>13.75</v>
      </c>
      <c r="F258" s="24">
        <f t="shared" si="22"/>
        <v>13.75</v>
      </c>
      <c r="G258" s="8"/>
      <c r="H258" s="40"/>
      <c r="I258" s="38">
        <f t="shared" si="20"/>
        <v>0</v>
      </c>
      <c r="J258" s="39" t="str">
        <f t="shared" si="21"/>
        <v xml:space="preserve"> </v>
      </c>
    </row>
    <row r="259" spans="1:10" ht="12.75" customHeight="1" x14ac:dyDescent="0.25">
      <c r="A259" s="51">
        <v>3574</v>
      </c>
      <c r="B259" s="5" t="s">
        <v>83</v>
      </c>
      <c r="C259" s="8" t="s">
        <v>40</v>
      </c>
      <c r="D259" s="8">
        <v>1</v>
      </c>
      <c r="E259" s="24">
        <v>9.93</v>
      </c>
      <c r="F259" s="24">
        <f t="shared" si="22"/>
        <v>9.93</v>
      </c>
      <c r="G259" s="8"/>
      <c r="H259" s="40"/>
      <c r="I259" s="38">
        <f t="shared" si="20"/>
        <v>0</v>
      </c>
      <c r="J259" s="39" t="str">
        <f t="shared" si="21"/>
        <v xml:space="preserve"> </v>
      </c>
    </row>
    <row r="260" spans="1:10" ht="12.75" customHeight="1" x14ac:dyDescent="0.25">
      <c r="A260" s="46">
        <v>3575</v>
      </c>
      <c r="B260" s="5" t="s">
        <v>106</v>
      </c>
      <c r="C260" s="8" t="s">
        <v>40</v>
      </c>
      <c r="D260" s="8">
        <v>1</v>
      </c>
      <c r="E260" s="24">
        <v>6.11</v>
      </c>
      <c r="F260" s="24">
        <f t="shared" si="22"/>
        <v>6.11</v>
      </c>
      <c r="G260" s="8"/>
      <c r="H260" s="40"/>
      <c r="I260" s="38">
        <f t="shared" si="20"/>
        <v>0</v>
      </c>
      <c r="J260" s="39" t="str">
        <f t="shared" si="21"/>
        <v xml:space="preserve"> </v>
      </c>
    </row>
    <row r="261" spans="1:10" ht="12.75" customHeight="1" x14ac:dyDescent="0.25">
      <c r="A261" s="51">
        <v>3576</v>
      </c>
      <c r="B261" s="34" t="s">
        <v>63</v>
      </c>
      <c r="C261" s="8" t="s">
        <v>40</v>
      </c>
      <c r="D261" s="8">
        <v>1</v>
      </c>
      <c r="E261" s="24">
        <v>1150</v>
      </c>
      <c r="F261" s="24">
        <f t="shared" si="22"/>
        <v>1150</v>
      </c>
      <c r="G261" s="8"/>
      <c r="H261" s="40"/>
      <c r="I261" s="38">
        <f t="shared" si="20"/>
        <v>0</v>
      </c>
      <c r="J261" s="39" t="str">
        <f t="shared" si="21"/>
        <v xml:space="preserve"> </v>
      </c>
    </row>
    <row r="262" spans="1:10" ht="12.75" customHeight="1" x14ac:dyDescent="0.25">
      <c r="A262" s="46">
        <v>3577</v>
      </c>
      <c r="B262" s="10" t="s">
        <v>123</v>
      </c>
      <c r="C262" s="8" t="s">
        <v>40</v>
      </c>
      <c r="D262" s="8">
        <v>1</v>
      </c>
      <c r="E262" s="24">
        <v>18</v>
      </c>
      <c r="F262" s="24">
        <f t="shared" si="22"/>
        <v>18</v>
      </c>
      <c r="G262" s="8"/>
      <c r="H262" s="40"/>
      <c r="I262" s="38">
        <f t="shared" si="20"/>
        <v>0</v>
      </c>
      <c r="J262" s="39" t="str">
        <f t="shared" si="21"/>
        <v xml:space="preserve"> </v>
      </c>
    </row>
    <row r="263" spans="1:10" ht="12.75" customHeight="1" x14ac:dyDescent="0.25">
      <c r="A263" s="51">
        <v>3578</v>
      </c>
      <c r="B263" s="21" t="s">
        <v>197</v>
      </c>
      <c r="C263" s="8" t="s">
        <v>40</v>
      </c>
      <c r="D263" s="8">
        <v>1</v>
      </c>
      <c r="E263" s="24">
        <v>115.05</v>
      </c>
      <c r="F263" s="24">
        <f t="shared" si="22"/>
        <v>115.05</v>
      </c>
      <c r="G263" s="8"/>
      <c r="H263" s="40"/>
      <c r="I263" s="38">
        <f t="shared" si="20"/>
        <v>0</v>
      </c>
      <c r="J263" s="39" t="str">
        <f t="shared" si="21"/>
        <v xml:space="preserve"> </v>
      </c>
    </row>
    <row r="264" spans="1:10" ht="12.75" customHeight="1" x14ac:dyDescent="0.25">
      <c r="A264" s="46">
        <v>3579</v>
      </c>
      <c r="B264" s="21" t="s">
        <v>36</v>
      </c>
      <c r="C264" s="8" t="s">
        <v>40</v>
      </c>
      <c r="D264" s="8">
        <v>1</v>
      </c>
      <c r="E264" s="24">
        <v>2.17</v>
      </c>
      <c r="F264" s="24">
        <f t="shared" si="22"/>
        <v>2.17</v>
      </c>
      <c r="G264" s="8"/>
      <c r="H264" s="40"/>
      <c r="I264" s="38">
        <f t="shared" si="20"/>
        <v>0</v>
      </c>
      <c r="J264" s="39" t="str">
        <f t="shared" si="21"/>
        <v xml:space="preserve"> </v>
      </c>
    </row>
    <row r="265" spans="1:10" ht="12.75" customHeight="1" x14ac:dyDescent="0.25">
      <c r="A265" s="51">
        <v>3580</v>
      </c>
      <c r="B265" s="21" t="s">
        <v>132</v>
      </c>
      <c r="C265" s="8" t="s">
        <v>40</v>
      </c>
      <c r="D265" s="8">
        <v>1</v>
      </c>
      <c r="E265" s="24">
        <v>44.9</v>
      </c>
      <c r="F265" s="24">
        <f t="shared" si="22"/>
        <v>44.9</v>
      </c>
      <c r="G265" s="8"/>
      <c r="H265" s="40"/>
      <c r="I265" s="38">
        <f t="shared" si="20"/>
        <v>0</v>
      </c>
      <c r="J265" s="39" t="str">
        <f t="shared" si="21"/>
        <v xml:space="preserve"> </v>
      </c>
    </row>
    <row r="266" spans="1:10" ht="12.75" customHeight="1" x14ac:dyDescent="0.25">
      <c r="A266" s="46">
        <v>3581</v>
      </c>
      <c r="B266" s="21" t="s">
        <v>198</v>
      </c>
      <c r="C266" s="8" t="s">
        <v>40</v>
      </c>
      <c r="D266" s="8">
        <v>1</v>
      </c>
      <c r="E266" s="24">
        <v>208</v>
      </c>
      <c r="F266" s="24">
        <f t="shared" si="22"/>
        <v>208</v>
      </c>
      <c r="G266" s="8"/>
      <c r="H266" s="40"/>
      <c r="I266" s="38">
        <f t="shared" si="20"/>
        <v>0</v>
      </c>
      <c r="J266" s="39" t="str">
        <f t="shared" si="21"/>
        <v xml:space="preserve"> </v>
      </c>
    </row>
    <row r="267" spans="1:10" ht="12.75" customHeight="1" x14ac:dyDescent="0.25">
      <c r="A267" s="51">
        <v>3582</v>
      </c>
      <c r="B267" s="21" t="s">
        <v>130</v>
      </c>
      <c r="C267" s="8" t="s">
        <v>40</v>
      </c>
      <c r="D267" s="8">
        <v>1</v>
      </c>
      <c r="E267" s="26">
        <v>57.63</v>
      </c>
      <c r="F267" s="24">
        <f t="shared" si="22"/>
        <v>57.63</v>
      </c>
      <c r="G267" s="8"/>
      <c r="H267" s="40"/>
      <c r="I267" s="38">
        <f t="shared" si="20"/>
        <v>0</v>
      </c>
      <c r="J267" s="39" t="str">
        <f t="shared" si="21"/>
        <v xml:space="preserve"> </v>
      </c>
    </row>
    <row r="268" spans="1:10" ht="12.75" customHeight="1" x14ac:dyDescent="0.25">
      <c r="A268" s="46">
        <v>3583</v>
      </c>
      <c r="B268" s="10" t="s">
        <v>218</v>
      </c>
      <c r="C268" s="10" t="s">
        <v>9</v>
      </c>
      <c r="D268" s="10">
        <v>1</v>
      </c>
      <c r="E268" s="25">
        <v>288.77999999999997</v>
      </c>
      <c r="F268" s="24">
        <f t="shared" si="22"/>
        <v>288.77999999999997</v>
      </c>
      <c r="G268" s="8"/>
      <c r="H268" s="40"/>
      <c r="I268" s="38">
        <f t="shared" si="20"/>
        <v>0</v>
      </c>
      <c r="J268" s="39" t="str">
        <f t="shared" si="21"/>
        <v xml:space="preserve"> </v>
      </c>
    </row>
    <row r="269" spans="1:10" ht="12.75" customHeight="1" x14ac:dyDescent="0.25">
      <c r="A269" s="51">
        <v>3584</v>
      </c>
      <c r="B269" s="21" t="s">
        <v>122</v>
      </c>
      <c r="C269" s="8" t="s">
        <v>40</v>
      </c>
      <c r="D269" s="8">
        <v>1</v>
      </c>
      <c r="E269" s="24">
        <v>44.9</v>
      </c>
      <c r="F269" s="24">
        <f t="shared" si="22"/>
        <v>44.9</v>
      </c>
      <c r="G269" s="8"/>
      <c r="H269" s="40"/>
      <c r="I269" s="38">
        <f t="shared" si="20"/>
        <v>0</v>
      </c>
      <c r="J269" s="39" t="str">
        <f t="shared" si="21"/>
        <v xml:space="preserve"> </v>
      </c>
    </row>
    <row r="270" spans="1:10" ht="12.75" customHeight="1" x14ac:dyDescent="0.25">
      <c r="A270" s="46">
        <v>3585</v>
      </c>
      <c r="B270" s="21" t="s">
        <v>199</v>
      </c>
      <c r="C270" s="8" t="s">
        <v>40</v>
      </c>
      <c r="D270" s="8">
        <v>1</v>
      </c>
      <c r="E270" s="24">
        <v>287.2</v>
      </c>
      <c r="F270" s="24">
        <f t="shared" si="22"/>
        <v>287.2</v>
      </c>
      <c r="G270" s="8"/>
      <c r="H270" s="40"/>
      <c r="I270" s="38">
        <f t="shared" si="20"/>
        <v>0</v>
      </c>
      <c r="J270" s="39" t="str">
        <f t="shared" si="21"/>
        <v xml:space="preserve"> </v>
      </c>
    </row>
    <row r="271" spans="1:10" ht="12.75" customHeight="1" x14ac:dyDescent="0.25">
      <c r="A271" s="51">
        <v>3586</v>
      </c>
      <c r="B271" s="27" t="s">
        <v>139</v>
      </c>
      <c r="C271" s="8" t="s">
        <v>40</v>
      </c>
      <c r="D271" s="8">
        <v>1</v>
      </c>
      <c r="E271" s="24">
        <v>38.4</v>
      </c>
      <c r="F271" s="24">
        <f t="shared" si="22"/>
        <v>38.4</v>
      </c>
      <c r="G271" s="8"/>
      <c r="H271" s="40"/>
      <c r="I271" s="38">
        <f t="shared" si="20"/>
        <v>0</v>
      </c>
      <c r="J271" s="39" t="str">
        <f t="shared" si="21"/>
        <v xml:space="preserve"> </v>
      </c>
    </row>
    <row r="272" spans="1:10" ht="12.75" customHeight="1" x14ac:dyDescent="0.25">
      <c r="A272" s="46">
        <v>3587</v>
      </c>
      <c r="B272" s="6" t="s">
        <v>90</v>
      </c>
      <c r="C272" s="8" t="s">
        <v>40</v>
      </c>
      <c r="D272" s="8">
        <v>1</v>
      </c>
      <c r="E272" s="24">
        <v>6.61</v>
      </c>
      <c r="F272" s="24">
        <f t="shared" si="22"/>
        <v>6.61</v>
      </c>
      <c r="G272" s="8"/>
      <c r="H272" s="40"/>
      <c r="I272" s="38">
        <f t="shared" si="20"/>
        <v>0</v>
      </c>
      <c r="J272" s="39" t="str">
        <f t="shared" si="21"/>
        <v xml:space="preserve"> </v>
      </c>
    </row>
    <row r="273" spans="1:10" ht="12.75" customHeight="1" x14ac:dyDescent="0.25">
      <c r="A273" s="51">
        <v>3588</v>
      </c>
      <c r="B273" s="7" t="s">
        <v>70</v>
      </c>
      <c r="C273" s="8" t="s">
        <v>40</v>
      </c>
      <c r="D273" s="8">
        <v>1</v>
      </c>
      <c r="E273" s="24">
        <v>26.95</v>
      </c>
      <c r="F273" s="24">
        <f t="shared" si="22"/>
        <v>26.95</v>
      </c>
      <c r="G273" s="8"/>
      <c r="H273" s="40"/>
      <c r="I273" s="38">
        <f t="shared" si="20"/>
        <v>0</v>
      </c>
      <c r="J273" s="39" t="str">
        <f t="shared" si="21"/>
        <v xml:space="preserve"> </v>
      </c>
    </row>
    <row r="274" spans="1:10" ht="12.75" customHeight="1" x14ac:dyDescent="0.25">
      <c r="A274" s="46">
        <v>3589</v>
      </c>
      <c r="B274" s="5" t="s">
        <v>78</v>
      </c>
      <c r="C274" s="8" t="s">
        <v>40</v>
      </c>
      <c r="D274" s="8">
        <v>1</v>
      </c>
      <c r="E274" s="24">
        <v>3.87</v>
      </c>
      <c r="F274" s="24">
        <f t="shared" si="22"/>
        <v>3.87</v>
      </c>
      <c r="G274" s="8"/>
      <c r="H274" s="40"/>
      <c r="I274" s="38">
        <f t="shared" si="20"/>
        <v>0</v>
      </c>
      <c r="J274" s="39" t="str">
        <f t="shared" si="21"/>
        <v xml:space="preserve"> </v>
      </c>
    </row>
    <row r="275" spans="1:10" ht="12.75" customHeight="1" x14ac:dyDescent="0.25">
      <c r="A275" s="51">
        <v>3590</v>
      </c>
      <c r="B275" s="20" t="s">
        <v>129</v>
      </c>
      <c r="C275" s="8" t="s">
        <v>40</v>
      </c>
      <c r="D275" s="8">
        <v>1</v>
      </c>
      <c r="E275" s="26">
        <v>8.58</v>
      </c>
      <c r="F275" s="24">
        <f t="shared" si="22"/>
        <v>8.58</v>
      </c>
      <c r="G275" s="8"/>
      <c r="H275" s="40"/>
      <c r="I275" s="38">
        <f t="shared" si="20"/>
        <v>0</v>
      </c>
      <c r="J275" s="39" t="str">
        <f t="shared" si="21"/>
        <v xml:space="preserve"> </v>
      </c>
    </row>
    <row r="276" spans="1:10" ht="12.75" customHeight="1" x14ac:dyDescent="0.25">
      <c r="A276" s="46">
        <v>3591</v>
      </c>
      <c r="B276" s="13" t="s">
        <v>77</v>
      </c>
      <c r="C276" s="8" t="s">
        <v>40</v>
      </c>
      <c r="D276" s="8">
        <v>1</v>
      </c>
      <c r="E276" s="24">
        <v>25.25</v>
      </c>
      <c r="F276" s="24">
        <f t="shared" si="22"/>
        <v>25.25</v>
      </c>
      <c r="G276" s="8"/>
      <c r="H276" s="40"/>
      <c r="I276" s="38">
        <f t="shared" si="20"/>
        <v>0</v>
      </c>
      <c r="J276" s="39" t="str">
        <f t="shared" si="21"/>
        <v xml:space="preserve"> </v>
      </c>
    </row>
    <row r="277" spans="1:10" ht="12.75" customHeight="1" x14ac:dyDescent="0.25">
      <c r="A277" s="51">
        <v>3592</v>
      </c>
      <c r="B277" s="13" t="s">
        <v>190</v>
      </c>
      <c r="C277" s="8" t="s">
        <v>40</v>
      </c>
      <c r="D277" s="8">
        <v>1</v>
      </c>
      <c r="E277" s="24">
        <v>40.1</v>
      </c>
      <c r="F277" s="24">
        <f t="shared" si="22"/>
        <v>40.1</v>
      </c>
      <c r="G277" s="4"/>
      <c r="H277" s="40"/>
      <c r="I277" s="38">
        <f t="shared" si="20"/>
        <v>0</v>
      </c>
      <c r="J277" s="39" t="str">
        <f t="shared" si="21"/>
        <v xml:space="preserve"> </v>
      </c>
    </row>
    <row r="278" spans="1:10" ht="12.75" customHeight="1" x14ac:dyDescent="0.25">
      <c r="A278" s="46">
        <v>3593</v>
      </c>
      <c r="B278" s="5" t="s">
        <v>153</v>
      </c>
      <c r="C278" s="8" t="s">
        <v>40</v>
      </c>
      <c r="D278" s="8">
        <v>1</v>
      </c>
      <c r="E278" s="24">
        <v>0.35</v>
      </c>
      <c r="F278" s="24">
        <f t="shared" si="22"/>
        <v>0.35</v>
      </c>
      <c r="G278" s="4"/>
      <c r="H278" s="40"/>
      <c r="I278" s="38">
        <f t="shared" si="20"/>
        <v>0</v>
      </c>
      <c r="J278" s="39" t="str">
        <f t="shared" si="21"/>
        <v xml:space="preserve"> </v>
      </c>
    </row>
    <row r="279" spans="1:10" ht="12.75" customHeight="1" x14ac:dyDescent="0.25">
      <c r="A279" s="51">
        <v>3594</v>
      </c>
      <c r="B279" s="5" t="s">
        <v>154</v>
      </c>
      <c r="C279" s="8" t="s">
        <v>40</v>
      </c>
      <c r="D279" s="8">
        <v>1</v>
      </c>
      <c r="E279" s="24">
        <v>0.3</v>
      </c>
      <c r="F279" s="24">
        <f t="shared" si="22"/>
        <v>0.3</v>
      </c>
      <c r="G279" s="4"/>
      <c r="H279" s="40"/>
      <c r="I279" s="38">
        <f t="shared" si="20"/>
        <v>0</v>
      </c>
      <c r="J279" s="39" t="str">
        <f t="shared" si="21"/>
        <v xml:space="preserve"> </v>
      </c>
    </row>
    <row r="280" spans="1:10" ht="12.75" customHeight="1" x14ac:dyDescent="0.25">
      <c r="A280" s="46">
        <v>3595</v>
      </c>
      <c r="B280" s="10" t="s">
        <v>219</v>
      </c>
      <c r="C280" s="10" t="s">
        <v>40</v>
      </c>
      <c r="D280" s="10">
        <v>1</v>
      </c>
      <c r="E280" s="25">
        <v>5.47</v>
      </c>
      <c r="F280" s="24">
        <f t="shared" si="22"/>
        <v>5.47</v>
      </c>
      <c r="G280" s="8"/>
      <c r="H280" s="40"/>
      <c r="I280" s="38">
        <f t="shared" si="20"/>
        <v>0</v>
      </c>
      <c r="J280" s="39" t="str">
        <f t="shared" si="21"/>
        <v xml:space="preserve"> </v>
      </c>
    </row>
    <row r="281" spans="1:10" ht="12.75" customHeight="1" x14ac:dyDescent="0.25">
      <c r="A281" s="51">
        <v>3596</v>
      </c>
      <c r="B281" s="5" t="s">
        <v>89</v>
      </c>
      <c r="C281" s="8" t="s">
        <v>40</v>
      </c>
      <c r="D281" s="8">
        <v>1</v>
      </c>
      <c r="E281" s="24">
        <v>3.84</v>
      </c>
      <c r="F281" s="24">
        <f t="shared" si="22"/>
        <v>3.84</v>
      </c>
      <c r="G281" s="4"/>
      <c r="H281" s="40"/>
      <c r="I281" s="38">
        <f t="shared" si="20"/>
        <v>0</v>
      </c>
      <c r="J281" s="39" t="str">
        <f t="shared" si="21"/>
        <v xml:space="preserve"> </v>
      </c>
    </row>
    <row r="282" spans="1:10" ht="12.75" customHeight="1" x14ac:dyDescent="0.25">
      <c r="A282" s="46">
        <v>3597</v>
      </c>
      <c r="B282" s="6" t="s">
        <v>103</v>
      </c>
      <c r="C282" s="8" t="s">
        <v>40</v>
      </c>
      <c r="D282" s="8">
        <v>1</v>
      </c>
      <c r="E282" s="24">
        <v>16.13</v>
      </c>
      <c r="F282" s="24">
        <f t="shared" ref="F282:F286" si="23">D282*E282</f>
        <v>16.13</v>
      </c>
      <c r="G282" s="4"/>
      <c r="H282" s="40"/>
      <c r="I282" s="38">
        <f t="shared" si="20"/>
        <v>0</v>
      </c>
      <c r="J282" s="39" t="str">
        <f t="shared" si="21"/>
        <v xml:space="preserve"> </v>
      </c>
    </row>
    <row r="283" spans="1:10" ht="12.75" customHeight="1" x14ac:dyDescent="0.25">
      <c r="A283" s="51">
        <v>3598</v>
      </c>
      <c r="B283" s="7" t="s">
        <v>94</v>
      </c>
      <c r="C283" s="8" t="s">
        <v>40</v>
      </c>
      <c r="D283" s="8">
        <v>1</v>
      </c>
      <c r="E283" s="24">
        <v>48.5</v>
      </c>
      <c r="F283" s="24">
        <f t="shared" si="23"/>
        <v>48.5</v>
      </c>
      <c r="G283" s="4"/>
      <c r="H283" s="40"/>
      <c r="I283" s="38">
        <f t="shared" si="20"/>
        <v>0</v>
      </c>
      <c r="J283" s="39" t="str">
        <f t="shared" si="21"/>
        <v xml:space="preserve"> </v>
      </c>
    </row>
    <row r="284" spans="1:10" ht="12.75" customHeight="1" x14ac:dyDescent="0.25">
      <c r="A284" s="46">
        <v>3599</v>
      </c>
      <c r="B284" s="4" t="s">
        <v>141</v>
      </c>
      <c r="C284" s="8" t="s">
        <v>40</v>
      </c>
      <c r="D284" s="8">
        <v>1</v>
      </c>
      <c r="E284" s="24">
        <v>53</v>
      </c>
      <c r="F284" s="24">
        <f t="shared" si="23"/>
        <v>53</v>
      </c>
      <c r="G284" s="8"/>
      <c r="H284" s="40"/>
      <c r="I284" s="38">
        <f t="shared" si="20"/>
        <v>0</v>
      </c>
      <c r="J284" s="39" t="str">
        <f t="shared" si="21"/>
        <v xml:space="preserve"> </v>
      </c>
    </row>
    <row r="285" spans="1:10" ht="12.75" customHeight="1" x14ac:dyDescent="0.25">
      <c r="A285" s="51">
        <v>3600</v>
      </c>
      <c r="B285" s="10" t="s">
        <v>263</v>
      </c>
      <c r="C285" s="10" t="s">
        <v>8</v>
      </c>
      <c r="D285" s="10">
        <v>1</v>
      </c>
      <c r="E285" s="25">
        <v>5.75</v>
      </c>
      <c r="F285" s="25">
        <f t="shared" si="23"/>
        <v>5.75</v>
      </c>
      <c r="H285" s="40"/>
      <c r="I285" s="38">
        <f t="shared" si="20"/>
        <v>0</v>
      </c>
      <c r="J285" s="39" t="str">
        <f t="shared" si="21"/>
        <v xml:space="preserve"> </v>
      </c>
    </row>
    <row r="286" spans="1:10" ht="12.75" customHeight="1" x14ac:dyDescent="0.25">
      <c r="A286" s="46">
        <v>3601</v>
      </c>
      <c r="B286" s="5" t="s">
        <v>99</v>
      </c>
      <c r="C286" s="8" t="s">
        <v>40</v>
      </c>
      <c r="D286" s="8">
        <v>1</v>
      </c>
      <c r="E286" s="24">
        <v>77.150000000000006</v>
      </c>
      <c r="F286" s="24">
        <f t="shared" si="23"/>
        <v>77.150000000000006</v>
      </c>
      <c r="G286" s="8"/>
      <c r="H286" s="40"/>
      <c r="I286" s="38">
        <f t="shared" si="20"/>
        <v>0</v>
      </c>
      <c r="J286" s="39" t="str">
        <f t="shared" si="21"/>
        <v xml:space="preserve"> </v>
      </c>
    </row>
    <row r="287" spans="1:10" ht="12.75" customHeight="1" x14ac:dyDescent="0.25">
      <c r="F287" s="24"/>
      <c r="G287" s="8"/>
      <c r="H287" s="8"/>
      <c r="I287" s="8"/>
      <c r="J287" s="8"/>
    </row>
    <row r="288" spans="1:10" ht="12.75" customHeight="1" x14ac:dyDescent="0.25">
      <c r="E288" s="35" t="s">
        <v>193</v>
      </c>
      <c r="F288" s="35">
        <f>SUM(F2:F287)</f>
        <v>19800.141000000003</v>
      </c>
    </row>
    <row r="289" spans="5:6" ht="12.75" customHeight="1" x14ac:dyDescent="0.25">
      <c r="E289" s="36" t="s">
        <v>194</v>
      </c>
      <c r="F289" s="36">
        <f>F288*1.21</f>
        <v>23958.170610000005</v>
      </c>
    </row>
  </sheetData>
  <autoFilter ref="A1:F286"/>
  <sortState ref="A2:AI282">
    <sortCondition ref="B2:B282"/>
  </sortState>
  <customSheetViews>
    <customSheetView guid="{3BA38F28-F003-4684-9255-DABD5E393E19}" showAutoFilter="1">
      <selection activeCell="G13" sqref="G13"/>
      <pageMargins left="0.7" right="0.7" top="0.75" bottom="0.75" header="0.3" footer="0.3"/>
      <pageSetup paperSize="9" orientation="portrait" r:id="rId1"/>
      <autoFilter ref="A1:K197"/>
    </customSheetView>
  </customSheetViews>
  <conditionalFormatting sqref="B150:B156">
    <cfRule type="duplicateValues" dxfId="1" priority="45"/>
  </conditionalFormatting>
  <conditionalFormatting sqref="A1">
    <cfRule type="duplicateValues" dxfId="0" priority="86"/>
  </conditionalFormatting>
  <pageMargins left="0.70866141732283472" right="0.70866141732283472" top="0.74803149606299213" bottom="0.74803149606299213" header="0.31496062992125984" footer="0.31496062992125984"/>
  <pageSetup paperSize="9" scale="56" fitToHeight="5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FERRETERIA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Laia Peláez Maza</cp:lastModifiedBy>
  <cp:revision>1</cp:revision>
  <cp:lastPrinted>2025-05-22T10:08:32Z</cp:lastPrinted>
  <dcterms:created xsi:type="dcterms:W3CDTF">2024-11-11T09:06:41Z</dcterms:created>
  <dcterms:modified xsi:type="dcterms:W3CDTF">2025-05-23T08:39:06Z</dcterms:modified>
</cp:coreProperties>
</file>