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48 Mobiliari vestidors H. Mataró BAM SCS-2024-405\Plec 348\"/>
    </mc:Choice>
  </mc:AlternateContent>
  <bookViews>
    <workbookView xWindow="0" yWindow="0" windowWidth="19200" windowHeight="6768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I10" i="1" l="1"/>
  <c r="H10" i="1"/>
  <c r="H12" i="1" l="1"/>
  <c r="H9" i="1"/>
  <c r="I12" i="1"/>
  <c r="H13" i="1" l="1"/>
  <c r="I9" i="1"/>
  <c r="I13" i="1" s="1"/>
</calcChain>
</file>

<file path=xl/sharedStrings.xml><?xml version="1.0" encoding="utf-8"?>
<sst xmlns="http://schemas.openxmlformats.org/spreadsheetml/2006/main" count="29" uniqueCount="25">
  <si>
    <t>EMPRESA</t>
  </si>
  <si>
    <t>Nom a emplenar per l'empresa</t>
  </si>
  <si>
    <t>NIF</t>
  </si>
  <si>
    <t>NIF a emplenar per l'empresa</t>
  </si>
  <si>
    <t>Correu electrònic</t>
  </si>
  <si>
    <t>Correu electrònic a emplenar per l'empresa</t>
  </si>
  <si>
    <t>Codi</t>
  </si>
  <si>
    <t>Descripció</t>
  </si>
  <si>
    <t>MARCA/MODEL</t>
  </si>
  <si>
    <t>Quantitats</t>
  </si>
  <si>
    <t>Import màxim
sense IVA</t>
  </si>
  <si>
    <t>Import unitari
sense IVA</t>
  </si>
  <si>
    <t>4312010100</t>
  </si>
  <si>
    <t>Banc de vestidor</t>
  </si>
  <si>
    <t>Marca/Model a emplenar per l'empresa</t>
  </si>
  <si>
    <t>4353210200</t>
  </si>
  <si>
    <t>Guarda-roba modular 2 alçades</t>
  </si>
  <si>
    <t>Import total estimat (s/ IVA):</t>
  </si>
  <si>
    <t>Import total
 amb IVA</t>
  </si>
  <si>
    <t>Import total
 sense IVA</t>
  </si>
  <si>
    <t>Guarda-roba modular 2 alçades (tanca amb combinació electrònica)</t>
  </si>
  <si>
    <t>Termini de lliurament (en dies)</t>
  </si>
  <si>
    <t>Guarda-roba modular, 4 alçades</t>
  </si>
  <si>
    <t>SCS-2025-348</t>
  </si>
  <si>
    <t>Equipament de mobiliari de vestidors destinat al bloc quirúrgic de l'Hospital de Mataró, basat en l'Acord Marc SCS-2024-405.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</si>
</sst>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</fills>
  <borders count="20">
    <border>
      <left/>
      <right/>
      <top/>
      <bottom/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3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44" fontId="3" fillId="2" borderId="13" xfId="1" applyFont="1" applyFill="1" applyBorder="1" applyAlignment="1" applyProtection="1">
      <alignment horizontal="center" vertical="center" wrapText="1"/>
      <protection locked="0"/>
    </xf>
    <xf numFmtId="44" fontId="3" fillId="0" borderId="13" xfId="0" applyNumberFormat="1" applyFont="1" applyBorder="1" applyAlignment="1" applyProtection="1">
      <alignment horizontal="center" vertical="center" wrapText="1"/>
    </xf>
    <xf numFmtId="0" fontId="3" fillId="0" borderId="0" xfId="0" applyFont="1" applyProtection="1"/>
    <xf numFmtId="44" fontId="3" fillId="0" borderId="16" xfId="0" applyNumberFormat="1" applyFont="1" applyBorder="1" applyProtection="1"/>
    <xf numFmtId="44" fontId="3" fillId="0" borderId="16" xfId="0" applyNumberFormat="1" applyFont="1" applyBorder="1" applyAlignment="1" applyProtection="1">
      <alignment wrapText="1"/>
    </xf>
    <xf numFmtId="0" fontId="3" fillId="0" borderId="0" xfId="0" applyFont="1" applyBorder="1" applyProtection="1">
      <protection locked="0"/>
    </xf>
    <xf numFmtId="0" fontId="2" fillId="0" borderId="17" xfId="0" applyFont="1" applyFill="1" applyBorder="1" applyAlignment="1">
      <alignment vertical="center" wrapText="1"/>
    </xf>
    <xf numFmtId="0" fontId="0" fillId="0" borderId="13" xfId="0" applyBorder="1"/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left"/>
    </xf>
    <xf numFmtId="0" fontId="2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983492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14</xdr:row>
      <xdr:rowOff>44450</xdr:rowOff>
    </xdr:from>
    <xdr:to>
      <xdr:col>1</xdr:col>
      <xdr:colOff>228600</xdr:colOff>
      <xdr:row>15</xdr:row>
      <xdr:rowOff>151765</xdr:rowOff>
    </xdr:to>
    <xdr:pic>
      <xdr:nvPicPr>
        <xdr:cNvPr id="6" name="Image 5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400" y="2654300"/>
          <a:ext cx="1143000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3"/>
  <sheetViews>
    <sheetView tabSelected="1" workbookViewId="0">
      <selection activeCell="L22" sqref="L22"/>
    </sheetView>
  </sheetViews>
  <sheetFormatPr defaultRowHeight="14.4" x14ac:dyDescent="0.3"/>
  <cols>
    <col min="1" max="1" width="13.44140625" customWidth="1"/>
    <col min="2" max="2" width="46.44140625" customWidth="1"/>
    <col min="3" max="3" width="15.5546875" customWidth="1"/>
    <col min="4" max="4" width="17.21875" customWidth="1"/>
    <col min="5" max="5" width="10.21875" customWidth="1"/>
    <col min="6" max="8" width="12.44140625" customWidth="1"/>
    <col min="9" max="9" width="12.5546875" customWidth="1"/>
    <col min="10" max="10" width="14.88671875" customWidth="1"/>
  </cols>
  <sheetData>
    <row r="4" spans="1:10" x14ac:dyDescent="0.3">
      <c r="A4" s="25" t="s">
        <v>23</v>
      </c>
      <c r="B4" s="28" t="s">
        <v>24</v>
      </c>
      <c r="C4" s="1" t="s">
        <v>0</v>
      </c>
      <c r="D4" s="31" t="s">
        <v>1</v>
      </c>
      <c r="E4" s="32"/>
      <c r="F4" s="32"/>
      <c r="G4" s="32"/>
      <c r="H4" s="32"/>
      <c r="I4" s="33"/>
      <c r="J4" s="2"/>
    </row>
    <row r="5" spans="1:10" x14ac:dyDescent="0.3">
      <c r="A5" s="26"/>
      <c r="B5" s="29"/>
      <c r="C5" s="1" t="s">
        <v>2</v>
      </c>
      <c r="D5" s="31" t="s">
        <v>3</v>
      </c>
      <c r="E5" s="32"/>
      <c r="F5" s="32"/>
      <c r="G5" s="32"/>
      <c r="H5" s="32"/>
      <c r="I5" s="33"/>
      <c r="J5" s="2"/>
    </row>
    <row r="6" spans="1:10" x14ac:dyDescent="0.3">
      <c r="A6" s="27"/>
      <c r="B6" s="30"/>
      <c r="C6" s="1" t="s">
        <v>4</v>
      </c>
      <c r="D6" s="31" t="s">
        <v>5</v>
      </c>
      <c r="E6" s="32"/>
      <c r="F6" s="32"/>
      <c r="G6" s="32"/>
      <c r="H6" s="32"/>
      <c r="I6" s="33"/>
      <c r="J6" s="2"/>
    </row>
    <row r="7" spans="1:10" x14ac:dyDescent="0.3">
      <c r="A7" s="3"/>
      <c r="B7" s="3"/>
      <c r="C7" s="4"/>
      <c r="D7" s="4"/>
      <c r="E7" s="4"/>
      <c r="F7" s="4"/>
      <c r="G7" s="5"/>
      <c r="H7" s="5"/>
      <c r="I7" s="4"/>
      <c r="J7" s="6"/>
    </row>
    <row r="8" spans="1:10" ht="22.8" x14ac:dyDescent="0.3">
      <c r="A8" s="7" t="s">
        <v>6</v>
      </c>
      <c r="B8" s="7" t="s">
        <v>7</v>
      </c>
      <c r="C8" s="34" t="s">
        <v>8</v>
      </c>
      <c r="D8" s="35"/>
      <c r="E8" s="8" t="s">
        <v>9</v>
      </c>
      <c r="F8" s="8" t="s">
        <v>10</v>
      </c>
      <c r="G8" s="9" t="s">
        <v>11</v>
      </c>
      <c r="H8" s="9" t="s">
        <v>19</v>
      </c>
      <c r="I8" s="9" t="s">
        <v>18</v>
      </c>
      <c r="J8" s="9" t="s">
        <v>21</v>
      </c>
    </row>
    <row r="9" spans="1:10" x14ac:dyDescent="0.3">
      <c r="A9" s="18" t="s">
        <v>12</v>
      </c>
      <c r="B9" s="17" t="s">
        <v>13</v>
      </c>
      <c r="C9" s="22" t="s">
        <v>14</v>
      </c>
      <c r="D9" s="22"/>
      <c r="E9" s="10">
        <v>8</v>
      </c>
      <c r="F9" s="8">
        <v>90</v>
      </c>
      <c r="G9" s="11"/>
      <c r="H9" s="12">
        <f>E9*G9</f>
        <v>0</v>
      </c>
      <c r="I9" s="12">
        <f>E9*G9*1.21</f>
        <v>0</v>
      </c>
      <c r="J9" s="36"/>
    </row>
    <row r="10" spans="1:10" x14ac:dyDescent="0.3">
      <c r="A10" s="18" t="s">
        <v>15</v>
      </c>
      <c r="B10" s="17" t="s">
        <v>16</v>
      </c>
      <c r="C10" s="22" t="s">
        <v>14</v>
      </c>
      <c r="D10" s="22"/>
      <c r="E10" s="10">
        <v>13</v>
      </c>
      <c r="F10" s="19">
        <v>343</v>
      </c>
      <c r="G10" s="11"/>
      <c r="H10" s="12">
        <f t="shared" ref="H10:H11" si="0">E10*G10</f>
        <v>0</v>
      </c>
      <c r="I10" s="12">
        <f t="shared" ref="I10:I11" si="1">E10*G10*1.21</f>
        <v>0</v>
      </c>
      <c r="J10" s="37"/>
    </row>
    <row r="11" spans="1:10" x14ac:dyDescent="0.3">
      <c r="A11" s="21">
        <v>4353210400</v>
      </c>
      <c r="B11" s="17" t="s">
        <v>22</v>
      </c>
      <c r="C11" s="22" t="s">
        <v>14</v>
      </c>
      <c r="D11" s="22"/>
      <c r="E11" s="10">
        <v>8</v>
      </c>
      <c r="F11" s="20">
        <v>355</v>
      </c>
      <c r="G11" s="11"/>
      <c r="H11" s="12">
        <f t="shared" si="0"/>
        <v>0</v>
      </c>
      <c r="I11" s="12">
        <f t="shared" si="1"/>
        <v>0</v>
      </c>
      <c r="J11" s="37"/>
    </row>
    <row r="12" spans="1:10" ht="22.8" x14ac:dyDescent="0.3">
      <c r="A12" s="18" t="s">
        <v>15</v>
      </c>
      <c r="B12" s="17" t="s">
        <v>20</v>
      </c>
      <c r="C12" s="22" t="s">
        <v>14</v>
      </c>
      <c r="D12" s="22"/>
      <c r="E12" s="10">
        <v>99</v>
      </c>
      <c r="F12" s="8">
        <v>389</v>
      </c>
      <c r="G12" s="11"/>
      <c r="H12" s="12">
        <f t="shared" ref="H12" si="2">E12*G12</f>
        <v>0</v>
      </c>
      <c r="I12" s="12">
        <f t="shared" ref="I12" si="3">E12*G12*1.21</f>
        <v>0</v>
      </c>
      <c r="J12" s="38"/>
    </row>
    <row r="13" spans="1:10" x14ac:dyDescent="0.3">
      <c r="A13" s="13"/>
      <c r="B13" s="13"/>
      <c r="C13" s="23" t="s">
        <v>17</v>
      </c>
      <c r="D13" s="23"/>
      <c r="E13" s="24"/>
      <c r="F13" s="14">
        <v>46530</v>
      </c>
      <c r="G13" s="14"/>
      <c r="H13" s="15">
        <f>SUM(H9:H12)</f>
        <v>0</v>
      </c>
      <c r="I13" s="15">
        <f>SUM(I9:I12)</f>
        <v>0</v>
      </c>
      <c r="J13" s="16"/>
    </row>
  </sheetData>
  <sheetProtection algorithmName="SHA-512" hashValue="sMHgsnmYSEr858hTL7s/g/infM6ZGvBtW25Kuc59rtJATwFZwRtu+gutnadCr5TfICBtJAic+1J9et8Dwk4u8w==" saltValue="6USiMa0boQYgy0p6AniO/Q==" spinCount="100000" sheet="1" objects="1" scenarios="1"/>
  <mergeCells count="12">
    <mergeCell ref="J9:J12"/>
    <mergeCell ref="C9:D9"/>
    <mergeCell ref="C12:D12"/>
    <mergeCell ref="C13:E13"/>
    <mergeCell ref="A4:A6"/>
    <mergeCell ref="B4:B6"/>
    <mergeCell ref="D4:I4"/>
    <mergeCell ref="D5:I5"/>
    <mergeCell ref="D6:I6"/>
    <mergeCell ref="C8:D8"/>
    <mergeCell ref="C10:D10"/>
    <mergeCell ref="C11:D11"/>
  </mergeCells>
  <pageMargins left="0.7" right="0.7" top="0.75" bottom="0.75" header="0.3" footer="0.3"/>
  <pageSetup paperSize="9" orientation="portrait" r:id="rId1"/>
  <ignoredErrors>
    <ignoredError sqref="A9:A10 A1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e349221b3e8228ed3326099d5e94f0a4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24f3e1389704f88e80907e1e6089dfe2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FE4BD293-13AE-49AE-AC25-28C370DE4224}"/>
</file>

<file path=customXml/itemProps2.xml><?xml version="1.0" encoding="utf-8"?>
<ds:datastoreItem xmlns:ds="http://schemas.openxmlformats.org/officeDocument/2006/customXml" ds:itemID="{B4D70AE9-C441-4894-9C1A-A65E806B5286}"/>
</file>

<file path=customXml/itemProps3.xml><?xml version="1.0" encoding="utf-8"?>
<ds:datastoreItem xmlns:ds="http://schemas.openxmlformats.org/officeDocument/2006/customXml" ds:itemID="{4F16FB2D-0FCA-4405-A615-A0942C52AE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Muñoz, Pilar</cp:lastModifiedBy>
  <dcterms:created xsi:type="dcterms:W3CDTF">2024-11-26T13:59:27Z</dcterms:created>
  <dcterms:modified xsi:type="dcterms:W3CDTF">2025-06-02T10:47:01Z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