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48 BAM guixetes Mataró\"/>
    </mc:Choice>
  </mc:AlternateContent>
  <bookViews>
    <workbookView xWindow="0" yWindow="0" windowWidth="19200" windowHeight="6770"/>
  </bookViews>
  <sheets>
    <sheet name="Annex B" sheetId="1" r:id="rId1"/>
    <sheet name="4312010100" sheetId="2" r:id="rId2"/>
    <sheet name="4353210200" sheetId="5" r:id="rId3"/>
    <sheet name="4353210400" sheetId="7" r:id="rId4"/>
    <sheet name="4353210200 (2)" sheetId="6" r:id="rId5"/>
  </sheets>
  <definedNames>
    <definedName name="_xlnm.Print_Titles" localSheetId="1">'4312010100'!$1:$5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3" i="7"/>
  <c r="C2" i="7"/>
  <c r="A2" i="7" l="1"/>
  <c r="A15" i="7"/>
  <c r="A16" i="7" s="1"/>
  <c r="A17" i="7" s="1"/>
  <c r="A18" i="7" s="1"/>
  <c r="A19" i="7" s="1"/>
  <c r="A20" i="7" s="1"/>
  <c r="A21" i="7" s="1"/>
  <c r="A22" i="7" s="1"/>
  <c r="E12" i="7"/>
  <c r="E6" i="7" s="1"/>
  <c r="K6" i="7"/>
  <c r="W6" i="7"/>
  <c r="V6" i="7"/>
  <c r="U6" i="7"/>
  <c r="T6" i="7"/>
  <c r="J6" i="7"/>
  <c r="I6" i="7"/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C4" i="6"/>
  <c r="C3" i="6"/>
  <c r="C2" i="6"/>
  <c r="A2" i="6"/>
  <c r="C4" i="5" l="1"/>
  <c r="C3" i="5"/>
  <c r="C2" i="5"/>
  <c r="A2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6" i="5" s="1"/>
  <c r="A2" i="2"/>
  <c r="C4" i="2"/>
  <c r="C3" i="2"/>
  <c r="C2" i="2"/>
  <c r="A15" i="2"/>
  <c r="A16" i="2" s="1"/>
  <c r="A17" i="2" s="1"/>
  <c r="E12" i="2"/>
  <c r="E6" i="2" s="1"/>
  <c r="W6" i="2"/>
  <c r="V6" i="2"/>
  <c r="U6" i="2"/>
  <c r="T6" i="2"/>
  <c r="K6" i="2"/>
  <c r="J6" i="2"/>
  <c r="I6" i="2"/>
</calcChain>
</file>

<file path=xl/sharedStrings.xml><?xml version="1.0" encoding="utf-8"?>
<sst xmlns="http://schemas.openxmlformats.org/spreadsheetml/2006/main" count="193" uniqueCount="87">
  <si>
    <t>EXPEDIENT</t>
  </si>
  <si>
    <t>EMPRESA</t>
  </si>
  <si>
    <t>NIF</t>
  </si>
  <si>
    <t>Correu electrònic</t>
  </si>
  <si>
    <t>Codi</t>
  </si>
  <si>
    <t>Descripció</t>
  </si>
  <si>
    <t>Marca/Model</t>
  </si>
  <si>
    <t>MOBILIARI VESTIDORS</t>
  </si>
  <si>
    <t/>
  </si>
  <si>
    <t>4312010100</t>
  </si>
  <si>
    <t>Banc de vestidor</t>
  </si>
  <si>
    <t>4353210200</t>
  </si>
  <si>
    <t>Guarda-roba modular 2 alçades</t>
  </si>
  <si>
    <t>Banc de vestidor d'1 m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</si>
  <si>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</si>
  <si>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</si>
  <si>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</si>
  <si>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</si>
  <si>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>Cal posar 0 quan no compleixi</t>
  </si>
  <si>
    <t>Només cal emplenar quan no compleixi</t>
  </si>
  <si>
    <t>Aquesta s'emplena automàticament</t>
  </si>
  <si>
    <t>Punts</t>
  </si>
  <si>
    <t>Explicacions dels punts</t>
  </si>
  <si>
    <t>Compleix el producte</t>
  </si>
  <si>
    <t>Observ. no compleix</t>
  </si>
  <si>
    <t>Compleix el lot</t>
  </si>
  <si>
    <t>11Tecniques</t>
  </si>
  <si>
    <t>11Maxim</t>
  </si>
  <si>
    <t>12Tecniques</t>
  </si>
  <si>
    <t>12Maxim</t>
  </si>
  <si>
    <t>13Tecniques</t>
  </si>
  <si>
    <t>13Maxim</t>
  </si>
  <si>
    <t>14Tecniques</t>
  </si>
  <si>
    <t>14Maxim</t>
  </si>
  <si>
    <t>15Tecniques</t>
  </si>
  <si>
    <t>15Maxim</t>
  </si>
  <si>
    <t>ST</t>
  </si>
  <si>
    <t>Maxim ST</t>
  </si>
  <si>
    <t>MT</t>
  </si>
  <si>
    <t>Maxim MT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</si>
  <si>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</si>
  <si>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 xml:space="preserve">Definició </t>
  </si>
  <si>
    <t>Característiques específiques
(Descripció breu)</t>
  </si>
  <si>
    <t>Índex documental</t>
  </si>
  <si>
    <t>Motiu de l'incompliment</t>
  </si>
  <si>
    <t>Definició</t>
  </si>
  <si>
    <t>Banc de vestidor d'1 m de llargada.</t>
  </si>
  <si>
    <t>Indicar-ne marca i model.</t>
  </si>
  <si>
    <t>Prestacions tècniques i funcionals</t>
  </si>
  <si>
    <t>1.1. Característiques tècniques</t>
  </si>
  <si>
    <t>Text característiques 1.</t>
  </si>
  <si>
    <t>Característiques d'obligat compliment: les ofertes que no compleixin tots els requisits obligatoris quedaran excloses</t>
  </si>
  <si>
    <t>Estructura metàli·lica, pintada en epòxid, i base superior de làmines de fusta de pi o similar, envernissades</t>
  </si>
  <si>
    <t>Sense elements que sobresurtin de les mides del seient</t>
  </si>
  <si>
    <t>Punt de contacte amb el paviment de material flexible que eviti el soroll de desplaçament i el deteriorament del paviment</t>
  </si>
  <si>
    <t xml:space="preserve">Dimensions aproximades: 100x35x45 cm </t>
  </si>
  <si>
    <t>Anar al full Annex B</t>
  </si>
  <si>
    <t>Guarda-roba modular, 2 alçades</t>
  </si>
  <si>
    <t>Armari tancat d'estructura compacta per a l'ús de dues persones.</t>
  </si>
  <si>
    <t xml:space="preserve">Armari amb portes en forma d'L, fabricat en fenòlic. </t>
  </si>
  <si>
    <t>Gruix de la planxa fenòlica: 1 cm aprox.</t>
  </si>
  <si>
    <t>Els ferratges i cargols han de ser d'acer inoxidable</t>
  </si>
  <si>
    <t>Làmina posterior microperforada. Reixeta de ventilació</t>
  </si>
  <si>
    <t>Divisió interior de l'armari amb una barra que permeti penjar peces llargues: abrics, bates, vestits.</t>
  </si>
  <si>
    <t>Penjador interior a cada compartiment</t>
  </si>
  <si>
    <t>Porta amb pany intercanviable</t>
  </si>
  <si>
    <t>Tancament individual amb clau i placa amb número</t>
  </si>
  <si>
    <t>Ha d'estar proveït de peus regulables en alçada, de gran resistència</t>
  </si>
  <si>
    <t xml:space="preserve">Dimensions aproximades: 180x40x50 cm </t>
  </si>
  <si>
    <t>Accessoris</t>
  </si>
  <si>
    <t>Cal incloure les claus</t>
  </si>
  <si>
    <t>Quantitats</t>
  </si>
  <si>
    <t>Guarda-roba modular, 2 alçades (tanca amb combinació electrònica)</t>
  </si>
  <si>
    <t>Tancament individual amb combinació electrònica i placa amb número</t>
  </si>
  <si>
    <t>Guarda-roba modular 2 alçades (tanca amb combinació electrònica)</t>
  </si>
  <si>
    <t>Color beix</t>
  </si>
  <si>
    <t>Guarda-roba modular, 4 alçades</t>
  </si>
  <si>
    <t>Armari tancat d'estructura compacta per a l'ús de quatre persones.</t>
  </si>
  <si>
    <t>Armari fabricat en fenòlic, dividit en 4 parts iguals, i quatre portes en alçada.</t>
  </si>
  <si>
    <t>Servei tècnic durant el període de garantia</t>
  </si>
  <si>
    <t>El servei tècnic no es valora en aquest tipus de producte</t>
  </si>
  <si>
    <t>Text servei tècnic.</t>
  </si>
  <si>
    <t>Condicions de manteniment un cop finalitzat el període de garantia</t>
  </si>
  <si>
    <t>El manteniment no es valora en aquest tipus de producte</t>
  </si>
  <si>
    <t>Text manteniment.</t>
  </si>
  <si>
    <t>SCS-2025-348</t>
  </si>
  <si>
    <t>Equipament de mobiliari de vestidors destinat al bloc quirúrgic de l'Hospital de Mataró, basat en l'Acord Marc SCS-2024-405.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</si>
</sst>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Verdadero&quot;;&quot;Verdadero&quot;;&quot;Falso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u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5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7" fillId="0" borderId="15" xfId="2" applyFont="1" applyBorder="1" applyAlignment="1" applyProtection="1">
      <alignment horizontal="left" vertical="center" wrapText="1"/>
    </xf>
    <xf numFmtId="0" fontId="1" fillId="0" borderId="20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4" fillId="0" borderId="12" xfId="2" applyFont="1" applyBorder="1" applyAlignment="1" applyProtection="1">
      <alignment horizontal="right" vertical="center" wrapText="1"/>
    </xf>
    <xf numFmtId="0" fontId="11" fillId="0" borderId="28" xfId="2" applyFont="1" applyFill="1" applyBorder="1" applyAlignment="1" applyProtection="1">
      <alignment vertical="center" wrapText="1"/>
      <protection locked="0"/>
    </xf>
    <xf numFmtId="0" fontId="2" fillId="0" borderId="0" xfId="2" applyFont="1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7" xfId="2" applyFont="1" applyBorder="1" applyAlignment="1">
      <alignment vertical="center" wrapText="1"/>
    </xf>
    <xf numFmtId="0" fontId="4" fillId="0" borderId="39" xfId="2" applyFont="1" applyBorder="1" applyAlignment="1" applyProtection="1">
      <alignment horizontal="right" vertical="center" wrapText="1"/>
    </xf>
    <xf numFmtId="0" fontId="8" fillId="5" borderId="17" xfId="2" applyFont="1" applyFill="1" applyBorder="1" applyAlignment="1" applyProtection="1">
      <alignment horizontal="right" vertical="center" wrapText="1"/>
      <protection locked="0"/>
    </xf>
    <xf numFmtId="0" fontId="8" fillId="5" borderId="42" xfId="2" applyFont="1" applyFill="1" applyBorder="1" applyAlignment="1" applyProtection="1">
      <alignment horizontal="left" vertical="center" wrapText="1"/>
      <protection locked="0"/>
    </xf>
    <xf numFmtId="0" fontId="12" fillId="6" borderId="43" xfId="2" applyFont="1" applyFill="1" applyBorder="1" applyAlignment="1" applyProtection="1">
      <alignment horizontal="center" vertical="center" wrapText="1"/>
      <protection locked="0"/>
    </xf>
    <xf numFmtId="0" fontId="12" fillId="6" borderId="44" xfId="2" applyFont="1" applyFill="1" applyBorder="1" applyAlignment="1" applyProtection="1">
      <alignment horizontal="left" vertical="center" wrapText="1"/>
      <protection locked="0"/>
    </xf>
    <xf numFmtId="0" fontId="13" fillId="4" borderId="45" xfId="2" applyFont="1" applyFill="1" applyBorder="1" applyAlignment="1" applyProtection="1">
      <alignment horizontal="center" vertical="center" wrapText="1"/>
      <protection locked="0"/>
    </xf>
    <xf numFmtId="0" fontId="13" fillId="4" borderId="46" xfId="2" applyFont="1" applyFill="1" applyBorder="1" applyAlignment="1" applyProtection="1">
      <alignment horizontal="left" vertical="center" wrapText="1"/>
      <protection locked="0"/>
    </xf>
    <xf numFmtId="0" fontId="13" fillId="4" borderId="47" xfId="2" applyFont="1" applyFill="1" applyBorder="1" applyAlignment="1" applyProtection="1">
      <alignment horizontal="center" vertical="center" wrapText="1"/>
      <protection locked="0"/>
    </xf>
    <xf numFmtId="0" fontId="13" fillId="4" borderId="48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righ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14" fillId="0" borderId="44" xfId="2" applyFont="1" applyFill="1" applyBorder="1" applyAlignment="1" applyProtection="1">
      <alignment horizontal="center" vertical="center" wrapText="1"/>
    </xf>
    <xf numFmtId="0" fontId="14" fillId="0" borderId="49" xfId="2" applyFont="1" applyFill="1" applyBorder="1" applyAlignment="1" applyProtection="1">
      <alignment horizontal="left" vertical="center" wrapText="1"/>
    </xf>
    <xf numFmtId="0" fontId="15" fillId="0" borderId="45" xfId="2" applyFont="1" applyFill="1" applyBorder="1" applyAlignment="1" applyProtection="1">
      <alignment horizontal="center" vertical="center" wrapText="1"/>
    </xf>
    <xf numFmtId="0" fontId="3" fillId="0" borderId="28" xfId="2" applyFont="1" applyFill="1" applyBorder="1" applyAlignment="1" applyProtection="1">
      <alignment horizontal="left" vertical="center" wrapText="1"/>
    </xf>
    <xf numFmtId="0" fontId="3" fillId="0" borderId="50" xfId="2" applyFont="1" applyFill="1" applyBorder="1" applyAlignment="1" applyProtection="1">
      <alignment horizontal="left" vertical="center" wrapText="1"/>
    </xf>
    <xf numFmtId="0" fontId="16" fillId="7" borderId="15" xfId="2" applyFont="1" applyFill="1" applyBorder="1" applyAlignment="1">
      <alignment horizontal="left" vertical="center" wrapText="1"/>
    </xf>
    <xf numFmtId="0" fontId="16" fillId="7" borderId="16" xfId="2" applyFont="1" applyFill="1" applyBorder="1" applyAlignment="1">
      <alignment horizontal="left" vertical="center" wrapText="1"/>
    </xf>
    <xf numFmtId="0" fontId="6" fillId="7" borderId="42" xfId="2" applyFont="1" applyFill="1" applyBorder="1" applyAlignment="1">
      <alignment horizontal="right" vertical="center" wrapText="1"/>
    </xf>
    <xf numFmtId="0" fontId="16" fillId="7" borderId="42" xfId="2" applyFont="1" applyFill="1" applyBorder="1" applyAlignment="1">
      <alignment horizontal="center" vertical="center" wrapText="1"/>
    </xf>
    <xf numFmtId="2" fontId="17" fillId="4" borderId="51" xfId="2" applyNumberFormat="1" applyFont="1" applyFill="1" applyBorder="1" applyAlignment="1" applyProtection="1">
      <alignment horizontal="right" vertical="center" wrapText="1"/>
    </xf>
    <xf numFmtId="0" fontId="1" fillId="0" borderId="0" xfId="2" applyFill="1" applyAlignment="1">
      <alignment vertical="center"/>
    </xf>
    <xf numFmtId="164" fontId="12" fillId="6" borderId="52" xfId="2" applyNumberFormat="1" applyFont="1" applyFill="1" applyBorder="1" applyAlignment="1" applyProtection="1">
      <alignment horizontal="center" vertical="center" wrapText="1"/>
    </xf>
    <xf numFmtId="164" fontId="12" fillId="6" borderId="44" xfId="2" applyNumberFormat="1" applyFont="1" applyFill="1" applyBorder="1" applyAlignment="1" applyProtection="1">
      <alignment horizontal="left" vertical="center" wrapText="1"/>
    </xf>
    <xf numFmtId="164" fontId="13" fillId="4" borderId="35" xfId="2" applyNumberFormat="1" applyFont="1" applyFill="1" applyBorder="1" applyAlignment="1" applyProtection="1">
      <alignment horizontal="center" vertical="center" wrapText="1"/>
    </xf>
    <xf numFmtId="0" fontId="13" fillId="4" borderId="36" xfId="2" applyNumberFormat="1" applyFont="1" applyFill="1" applyBorder="1" applyAlignment="1" applyProtection="1">
      <alignment vertical="center" wrapText="1"/>
    </xf>
    <xf numFmtId="0" fontId="13" fillId="4" borderId="37" xfId="2" applyFont="1" applyFill="1" applyBorder="1" applyAlignment="1" applyProtection="1">
      <alignment horizontal="center" vertical="center" wrapText="1"/>
    </xf>
    <xf numFmtId="0" fontId="13" fillId="4" borderId="53" xfId="2" applyFont="1" applyFill="1" applyBorder="1" applyAlignment="1" applyProtection="1">
      <alignment horizontal="center" vertical="center" wrapText="1"/>
    </xf>
    <xf numFmtId="0" fontId="18" fillId="0" borderId="54" xfId="2" applyFont="1" applyBorder="1" applyAlignment="1">
      <alignment vertical="center"/>
    </xf>
    <xf numFmtId="0" fontId="19" fillId="0" borderId="55" xfId="2" applyFont="1" applyBorder="1" applyAlignment="1">
      <alignment horizontal="left" vertical="center" wrapText="1"/>
    </xf>
    <xf numFmtId="0" fontId="4" fillId="8" borderId="56" xfId="2" applyFont="1" applyFill="1" applyBorder="1" applyAlignment="1" applyProtection="1">
      <alignment horizontal="left" vertical="center" wrapText="1"/>
      <protection locked="0"/>
    </xf>
    <xf numFmtId="0" fontId="4" fillId="8" borderId="57" xfId="2" applyFont="1" applyFill="1" applyBorder="1" applyAlignment="1" applyProtection="1">
      <alignment horizontal="left" vertical="center" wrapText="1"/>
      <protection locked="0"/>
    </xf>
    <xf numFmtId="0" fontId="18" fillId="0" borderId="0" xfId="2" applyFont="1" applyFill="1" applyBorder="1" applyAlignment="1">
      <alignment horizontal="right" vertical="center"/>
    </xf>
    <xf numFmtId="0" fontId="18" fillId="0" borderId="0" xfId="2" applyFont="1" applyFill="1" applyBorder="1" applyAlignment="1">
      <alignment vertical="center"/>
    </xf>
    <xf numFmtId="0" fontId="18" fillId="0" borderId="26" xfId="2" applyFont="1" applyBorder="1" applyAlignment="1">
      <alignment vertical="center"/>
    </xf>
    <xf numFmtId="0" fontId="18" fillId="0" borderId="0" xfId="2" applyFont="1" applyBorder="1" applyAlignment="1">
      <alignment horizontal="left" vertical="center" wrapText="1"/>
    </xf>
    <xf numFmtId="0" fontId="4" fillId="8" borderId="25" xfId="2" applyFont="1" applyFill="1" applyBorder="1" applyAlignment="1" applyProtection="1">
      <alignment horizontal="left" vertical="center" wrapText="1"/>
      <protection locked="0"/>
    </xf>
    <xf numFmtId="0" fontId="18" fillId="0" borderId="34" xfId="2" applyFont="1" applyBorder="1" applyAlignment="1">
      <alignment vertical="center"/>
    </xf>
    <xf numFmtId="0" fontId="18" fillId="0" borderId="58" xfId="2" applyFont="1" applyBorder="1" applyAlignment="1">
      <alignment horizontal="left" vertical="center" wrapText="1"/>
    </xf>
    <xf numFmtId="0" fontId="4" fillId="8" borderId="59" xfId="2" applyFont="1" applyFill="1" applyBorder="1" applyAlignment="1" applyProtection="1">
      <alignment horizontal="left" vertical="center" wrapText="1"/>
      <protection locked="0"/>
    </xf>
    <xf numFmtId="0" fontId="18" fillId="0" borderId="58" xfId="2" applyFont="1" applyBorder="1" applyAlignment="1">
      <alignment vertical="center"/>
    </xf>
    <xf numFmtId="0" fontId="1" fillId="0" borderId="58" xfId="2" applyBorder="1" applyAlignment="1">
      <alignment vertical="center"/>
    </xf>
    <xf numFmtId="0" fontId="4" fillId="0" borderId="58" xfId="2" applyFont="1" applyFill="1" applyBorder="1" applyAlignment="1" applyProtection="1">
      <alignment horizontal="left" vertical="center" wrapText="1"/>
      <protection locked="0"/>
    </xf>
    <xf numFmtId="0" fontId="19" fillId="0" borderId="0" xfId="2" applyFont="1" applyBorder="1" applyAlignment="1">
      <alignment horizontal="left" vertical="center" wrapText="1"/>
    </xf>
    <xf numFmtId="0" fontId="19" fillId="5" borderId="0" xfId="2" applyFont="1" applyFill="1" applyBorder="1" applyAlignment="1">
      <alignment horizontal="right" vertical="center"/>
    </xf>
    <xf numFmtId="0" fontId="8" fillId="5" borderId="0" xfId="2" applyFont="1" applyFill="1" applyBorder="1" applyAlignment="1" applyProtection="1">
      <alignment vertical="center" wrapText="1"/>
    </xf>
    <xf numFmtId="0" fontId="19" fillId="0" borderId="0" xfId="2" applyFont="1" applyAlignment="1">
      <alignment horizontal="left" vertical="center" wrapText="1"/>
    </xf>
    <xf numFmtId="0" fontId="20" fillId="0" borderId="0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left" vertical="center" wrapText="1"/>
    </xf>
    <xf numFmtId="0" fontId="4" fillId="8" borderId="60" xfId="2" applyFont="1" applyFill="1" applyBorder="1" applyAlignment="1" applyProtection="1">
      <alignment horizontal="left" vertical="center" wrapText="1"/>
      <protection locked="0"/>
    </xf>
    <xf numFmtId="0" fontId="21" fillId="0" borderId="58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/>
    </xf>
    <xf numFmtId="0" fontId="22" fillId="0" borderId="0" xfId="2" applyFont="1" applyFill="1" applyBorder="1" applyAlignment="1" applyProtection="1">
      <alignment horizontal="left" vertical="center" wrapText="1"/>
      <protection locked="0"/>
    </xf>
    <xf numFmtId="0" fontId="20" fillId="0" borderId="0" xfId="2" applyFont="1" applyFill="1" applyBorder="1" applyAlignment="1" applyProtection="1">
      <alignment horizontal="right" vertical="center"/>
      <protection locked="0"/>
    </xf>
    <xf numFmtId="0" fontId="20" fillId="0" borderId="0" xfId="2" applyFont="1" applyFill="1" applyBorder="1" applyAlignment="1" applyProtection="1">
      <alignment vertical="center"/>
      <protection locked="0"/>
    </xf>
    <xf numFmtId="0" fontId="1" fillId="0" borderId="0" xfId="2" applyBorder="1" applyAlignment="1">
      <alignment vertical="center"/>
    </xf>
    <xf numFmtId="0" fontId="5" fillId="0" borderId="0" xfId="1" applyBorder="1" applyAlignment="1" applyProtection="1">
      <alignment horizontal="left" vertical="center"/>
    </xf>
    <xf numFmtId="0" fontId="1" fillId="0" borderId="0" xfId="2" applyFont="1" applyFill="1" applyAlignment="1">
      <alignment horizontal="right" vertical="center"/>
    </xf>
    <xf numFmtId="0" fontId="1" fillId="0" borderId="0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21" fillId="0" borderId="0" xfId="2" applyFont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3" fillId="0" borderId="0" xfId="2" applyFont="1" applyBorder="1" applyAlignment="1">
      <alignment horizontal="left" vertical="center" wrapText="1"/>
    </xf>
    <xf numFmtId="0" fontId="21" fillId="0" borderId="58" xfId="2" applyFont="1" applyFill="1" applyBorder="1" applyAlignment="1">
      <alignment horizontal="left" vertical="center" wrapText="1"/>
    </xf>
    <xf numFmtId="0" fontId="20" fillId="0" borderId="58" xfId="2" applyFont="1" applyBorder="1" applyAlignment="1">
      <alignment horizontal="left" vertical="center" wrapText="1"/>
    </xf>
    <xf numFmtId="0" fontId="5" fillId="0" borderId="11" xfId="1" applyFill="1" applyBorder="1" applyAlignment="1" applyProtection="1">
      <alignment horizontal="left" vertical="center" wrapText="1"/>
    </xf>
    <xf numFmtId="0" fontId="16" fillId="7" borderId="16" xfId="2" applyFont="1" applyFill="1" applyBorder="1" applyAlignment="1">
      <alignment horizontal="left" vertical="center" wrapText="1"/>
    </xf>
    <xf numFmtId="0" fontId="19" fillId="0" borderId="55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58" xfId="2" applyFont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/>
    </xf>
    <xf numFmtId="0" fontId="24" fillId="7" borderId="17" xfId="2" applyFont="1" applyFill="1" applyBorder="1" applyAlignment="1">
      <alignment horizontal="left" vertical="center" wrapText="1"/>
    </xf>
    <xf numFmtId="0" fontId="18" fillId="0" borderId="15" xfId="2" applyFont="1" applyBorder="1" applyAlignment="1">
      <alignment vertical="center"/>
    </xf>
    <xf numFmtId="0" fontId="25" fillId="0" borderId="17" xfId="2" applyFont="1" applyBorder="1" applyAlignment="1">
      <alignment horizontal="left" vertical="center" wrapText="1"/>
    </xf>
    <xf numFmtId="0" fontId="4" fillId="8" borderId="42" xfId="2" applyFont="1" applyFill="1" applyBorder="1" applyAlignment="1" applyProtection="1">
      <alignment horizontal="left" vertical="center" wrapText="1"/>
      <protection locked="0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 applyAlignment="1">
      <alignment vertical="center"/>
    </xf>
    <xf numFmtId="0" fontId="20" fillId="0" borderId="0" xfId="2" applyFont="1" applyFill="1" applyBorder="1" applyAlignment="1" applyProtection="1">
      <alignment horizontal="right" vertical="center"/>
    </xf>
    <xf numFmtId="0" fontId="20" fillId="0" borderId="0" xfId="2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right" vertical="center"/>
    </xf>
    <xf numFmtId="0" fontId="1" fillId="0" borderId="0" xfId="2" applyFill="1" applyBorder="1" applyAlignment="1" applyProtection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5" fillId="0" borderId="0" xfId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1" xfId="0" applyFont="1" applyFill="1" applyBorder="1" applyAlignment="1" applyProtection="1">
      <alignment vertical="center" wrapText="1"/>
    </xf>
    <xf numFmtId="0" fontId="3" fillId="0" borderId="62" xfId="0" applyFont="1" applyFill="1" applyBorder="1" applyAlignment="1" applyProtection="1">
      <alignment vertical="center" wrapText="1"/>
    </xf>
    <xf numFmtId="0" fontId="3" fillId="0" borderId="63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1" fillId="4" borderId="27" xfId="2" applyFont="1" applyFill="1" applyBorder="1" applyAlignment="1" applyProtection="1">
      <alignment horizontal="center" vertical="center" wrapText="1"/>
      <protection locked="0"/>
    </xf>
    <xf numFmtId="0" fontId="2" fillId="4" borderId="35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 applyProtection="1">
      <alignment horizontal="left" vertical="center" wrapText="1"/>
      <protection locked="0"/>
    </xf>
    <xf numFmtId="0" fontId="4" fillId="0" borderId="31" xfId="2" applyFont="1" applyFill="1" applyBorder="1" applyAlignment="1" applyProtection="1">
      <alignment horizontal="left" vertical="center" wrapText="1"/>
      <protection locked="0"/>
    </xf>
    <xf numFmtId="0" fontId="4" fillId="0" borderId="40" xfId="2" applyFont="1" applyFill="1" applyBorder="1" applyAlignment="1" applyProtection="1">
      <alignment horizontal="left" vertical="center" wrapText="1"/>
      <protection locked="0"/>
    </xf>
    <xf numFmtId="0" fontId="4" fillId="0" borderId="41" xfId="2" applyFont="1" applyFill="1" applyBorder="1" applyAlignment="1" applyProtection="1">
      <alignment horizontal="left" vertical="center" wrapText="1"/>
      <protection locked="0"/>
    </xf>
    <xf numFmtId="0" fontId="3" fillId="0" borderId="15" xfId="2" applyFont="1" applyBorder="1" applyAlignment="1" applyProtection="1">
      <alignment vertical="center" wrapText="1"/>
    </xf>
    <xf numFmtId="0" fontId="1" fillId="0" borderId="16" xfId="2" applyBorder="1" applyAlignment="1">
      <alignment vertical="center" wrapText="1"/>
    </xf>
    <xf numFmtId="0" fontId="1" fillId="0" borderId="17" xfId="2" applyBorder="1" applyAlignment="1">
      <alignment vertical="center" wrapText="1"/>
    </xf>
    <xf numFmtId="0" fontId="7" fillId="0" borderId="16" xfId="2" applyFont="1" applyBorder="1" applyAlignment="1" applyProtection="1">
      <alignment horizontal="left" vertical="center" wrapText="1"/>
    </xf>
    <xf numFmtId="0" fontId="7" fillId="0" borderId="17" xfId="2" applyFont="1" applyBorder="1" applyAlignment="1" applyProtection="1">
      <alignment horizontal="left" vertical="center" wrapText="1"/>
    </xf>
    <xf numFmtId="0" fontId="8" fillId="0" borderId="18" xfId="2" applyFont="1" applyFill="1" applyBorder="1" applyAlignment="1" applyProtection="1">
      <alignment horizontal="center" vertical="center" wrapText="1"/>
      <protection locked="0"/>
    </xf>
    <xf numFmtId="0" fontId="10" fillId="0" borderId="24" xfId="2" applyFont="1" applyBorder="1" applyAlignment="1">
      <alignment vertical="center" wrapText="1"/>
    </xf>
    <xf numFmtId="0" fontId="10" fillId="0" borderId="32" xfId="2" applyFont="1" applyBorder="1" applyAlignment="1">
      <alignment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8" fillId="0" borderId="19" xfId="2" applyFont="1" applyFill="1" applyBorder="1" applyAlignment="1" applyProtection="1">
      <alignment horizontal="center" vertical="center" wrapText="1"/>
      <protection locked="0"/>
    </xf>
    <xf numFmtId="0" fontId="10" fillId="0" borderId="25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8" fillId="0" borderId="19" xfId="2" applyFont="1" applyFill="1" applyBorder="1" applyAlignment="1" applyProtection="1">
      <alignment horizontal="left" vertical="center" wrapText="1"/>
      <protection locked="0"/>
    </xf>
    <xf numFmtId="0" fontId="10" fillId="0" borderId="26" xfId="2" applyFont="1" applyBorder="1" applyAlignment="1">
      <alignment horizontal="left" vertical="center" wrapText="1"/>
    </xf>
    <xf numFmtId="0" fontId="10" fillId="0" borderId="34" xfId="2" applyFont="1" applyBorder="1" applyAlignment="1">
      <alignment horizontal="left" vertical="center" wrapText="1"/>
    </xf>
    <xf numFmtId="0" fontId="4" fillId="0" borderId="21" xfId="2" applyNumberFormat="1" applyFont="1" applyBorder="1" applyAlignment="1" applyProtection="1">
      <alignment horizontal="left" vertical="center" wrapText="1"/>
    </xf>
    <xf numFmtId="0" fontId="1" fillId="0" borderId="29" xfId="2" applyBorder="1" applyAlignment="1">
      <alignment horizontal="left" vertical="center" wrapText="1"/>
    </xf>
    <xf numFmtId="0" fontId="1" fillId="0" borderId="38" xfId="2" applyBorder="1" applyAlignment="1">
      <alignment horizontal="left" vertical="center" wrapText="1"/>
    </xf>
    <xf numFmtId="0" fontId="4" fillId="0" borderId="22" xfId="2" applyFont="1" applyFill="1" applyBorder="1" applyAlignment="1" applyProtection="1">
      <alignment horizontal="left" vertical="center" wrapText="1"/>
      <protection locked="0"/>
    </xf>
    <xf numFmtId="0" fontId="4" fillId="0" borderId="23" xfId="2" applyFont="1" applyFill="1" applyBorder="1" applyAlignment="1" applyProtection="1">
      <alignment horizontal="left" vertical="center" wrapText="1"/>
      <protection locked="0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911102</xdr:colOff>
      <xdr:row>1</xdr:row>
      <xdr:rowOff>105411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</xdr:colOff>
      <xdr:row>16</xdr:row>
      <xdr:rowOff>76200</xdr:rowOff>
    </xdr:from>
    <xdr:to>
      <xdr:col>1</xdr:col>
      <xdr:colOff>209550</xdr:colOff>
      <xdr:row>18</xdr:row>
      <xdr:rowOff>635</xdr:rowOff>
    </xdr:to>
    <xdr:pic>
      <xdr:nvPicPr>
        <xdr:cNvPr id="8" name="Image 5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" y="3016250"/>
          <a:ext cx="1209040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4" sqref="A4:A6"/>
    </sheetView>
  </sheetViews>
  <sheetFormatPr defaultRowHeight="14.5" x14ac:dyDescent="0.35"/>
  <cols>
    <col min="1" max="1" width="14.36328125" customWidth="1"/>
    <col min="2" max="2" width="13.36328125" customWidth="1"/>
    <col min="3" max="3" width="56.08984375" customWidth="1"/>
    <col min="4" max="4" width="15" customWidth="1"/>
    <col min="5" max="5" width="0" hidden="1" customWidth="1"/>
    <col min="6" max="6" width="62.54296875" customWidth="1"/>
  </cols>
  <sheetData>
    <row r="1" spans="1:6" x14ac:dyDescent="0.35">
      <c r="A1" s="1"/>
      <c r="B1" s="1"/>
      <c r="C1" s="1"/>
      <c r="D1" s="2"/>
      <c r="E1" s="2"/>
      <c r="F1" s="3"/>
    </row>
    <row r="2" spans="1:6" x14ac:dyDescent="0.35">
      <c r="A2" s="1"/>
      <c r="B2" s="1"/>
      <c r="C2" s="1"/>
      <c r="D2" s="2"/>
      <c r="E2" s="2"/>
      <c r="F2" s="3"/>
    </row>
    <row r="3" spans="1:6" x14ac:dyDescent="0.35">
      <c r="A3" s="1"/>
      <c r="B3" s="1"/>
      <c r="C3" s="1"/>
      <c r="D3" s="2"/>
      <c r="E3" s="2"/>
      <c r="F3" s="3"/>
    </row>
    <row r="4" spans="1:6" ht="14.4" customHeight="1" x14ac:dyDescent="0.35">
      <c r="A4" s="118" t="s">
        <v>0</v>
      </c>
      <c r="B4" s="118" t="s">
        <v>85</v>
      </c>
      <c r="C4" s="121" t="s">
        <v>86</v>
      </c>
      <c r="D4" s="4" t="s">
        <v>1</v>
      </c>
      <c r="E4" s="5"/>
      <c r="F4" s="6"/>
    </row>
    <row r="5" spans="1:6" x14ac:dyDescent="0.35">
      <c r="A5" s="119"/>
      <c r="B5" s="119"/>
      <c r="C5" s="122"/>
      <c r="D5" s="4" t="s">
        <v>2</v>
      </c>
      <c r="E5" s="5"/>
      <c r="F5" s="6"/>
    </row>
    <row r="6" spans="1:6" x14ac:dyDescent="0.35">
      <c r="A6" s="120"/>
      <c r="B6" s="120"/>
      <c r="C6" s="123"/>
      <c r="D6" s="4" t="s">
        <v>3</v>
      </c>
      <c r="E6" s="5"/>
      <c r="F6" s="6"/>
    </row>
    <row r="7" spans="1:6" x14ac:dyDescent="0.35">
      <c r="A7" s="1"/>
      <c r="B7" s="1"/>
      <c r="C7" s="1"/>
      <c r="D7" s="2"/>
      <c r="E7" s="2"/>
      <c r="F7" s="3"/>
    </row>
    <row r="8" spans="1:6" x14ac:dyDescent="0.35">
      <c r="A8" s="124"/>
      <c r="B8" s="124" t="s">
        <v>4</v>
      </c>
      <c r="C8" s="112" t="s">
        <v>5</v>
      </c>
      <c r="D8" s="110" t="s">
        <v>71</v>
      </c>
      <c r="E8" s="7" t="s">
        <v>1</v>
      </c>
      <c r="F8" s="112" t="s">
        <v>6</v>
      </c>
    </row>
    <row r="9" spans="1:6" x14ac:dyDescent="0.35">
      <c r="A9" s="125"/>
      <c r="B9" s="125"/>
      <c r="C9" s="113"/>
      <c r="D9" s="111"/>
      <c r="E9" s="8"/>
      <c r="F9" s="113"/>
    </row>
    <row r="10" spans="1:6" x14ac:dyDescent="0.35">
      <c r="A10" s="9"/>
      <c r="B10" s="9"/>
      <c r="C10" s="114"/>
      <c r="D10" s="115"/>
      <c r="E10" s="10"/>
      <c r="F10" s="11"/>
    </row>
    <row r="11" spans="1:6" x14ac:dyDescent="0.35">
      <c r="A11" s="10"/>
      <c r="B11" s="105"/>
      <c r="C11" s="116" t="s">
        <v>7</v>
      </c>
      <c r="D11" s="117"/>
      <c r="E11" s="10"/>
      <c r="F11" s="11"/>
    </row>
    <row r="12" spans="1:6" x14ac:dyDescent="0.35">
      <c r="A12" s="12"/>
      <c r="B12" s="89" t="s">
        <v>9</v>
      </c>
      <c r="C12" s="13" t="s">
        <v>10</v>
      </c>
      <c r="D12" s="108">
        <v>8</v>
      </c>
      <c r="E12" s="10" t="s">
        <v>8</v>
      </c>
      <c r="F12" s="14"/>
    </row>
    <row r="13" spans="1:6" x14ac:dyDescent="0.35">
      <c r="A13" s="10"/>
      <c r="B13" s="89" t="s">
        <v>11</v>
      </c>
      <c r="C13" s="13" t="s">
        <v>12</v>
      </c>
      <c r="D13" s="108">
        <v>13</v>
      </c>
      <c r="E13" s="10" t="s">
        <v>8</v>
      </c>
      <c r="F13" s="14" t="s">
        <v>8</v>
      </c>
    </row>
    <row r="14" spans="1:6" x14ac:dyDescent="0.35">
      <c r="A14" s="10"/>
      <c r="B14" s="89">
        <v>4353210400</v>
      </c>
      <c r="C14" s="13" t="s">
        <v>76</v>
      </c>
      <c r="D14" s="108">
        <v>8</v>
      </c>
      <c r="E14" s="10" t="s">
        <v>8</v>
      </c>
      <c r="F14" s="14"/>
    </row>
    <row r="15" spans="1:6" x14ac:dyDescent="0.35">
      <c r="A15" s="1"/>
      <c r="B15" s="106">
        <v>4353210200</v>
      </c>
      <c r="C15" s="1" t="s">
        <v>74</v>
      </c>
      <c r="D15" s="109">
        <v>99</v>
      </c>
      <c r="E15" s="2"/>
      <c r="F15" s="14"/>
    </row>
    <row r="16" spans="1:6" x14ac:dyDescent="0.35">
      <c r="B16" s="107"/>
    </row>
  </sheetData>
  <sheetProtection algorithmName="SHA-512" hashValue="+nmghM3D7xvEAwzIqbQZZmeBO+PBfzOXV+VroGkgbsNU6GGdD6JP4TGfO1gPryCzlaGpgztwy4Xt58DA86iARg==" saltValue="SyXaarMkAr4u20YpUYTcBw==" spinCount="100000" sheet="1" objects="1" scenarios="1"/>
  <mergeCells count="10">
    <mergeCell ref="D8:D9"/>
    <mergeCell ref="F8:F9"/>
    <mergeCell ref="C10:D10"/>
    <mergeCell ref="C11:D11"/>
    <mergeCell ref="A4:A6"/>
    <mergeCell ref="B4:B6"/>
    <mergeCell ref="C4:C6"/>
    <mergeCell ref="A8:A9"/>
    <mergeCell ref="B8:B9"/>
    <mergeCell ref="C8:C9"/>
  </mergeCells>
  <hyperlinks>
    <hyperlink ref="B12" location="'4312010100'!A1" display="4312010100"/>
    <hyperlink ref="B13" location="'4353210200'!A1" display="4353210200"/>
    <hyperlink ref="B14" location="'4353210400'!A1" display="'4353210400'!A1"/>
    <hyperlink ref="B15" location="'4353210200 (2)'!A1" display="'4353210200 (2)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zoomScaleNormal="100" workbookViewId="0"/>
  </sheetViews>
  <sheetFormatPr defaultColWidth="11.453125" defaultRowHeight="14.5" x14ac:dyDescent="0.35"/>
  <cols>
    <col min="1" max="1" width="16.90625" style="17" customWidth="1"/>
    <col min="2" max="2" width="66.6328125" style="17" customWidth="1"/>
    <col min="3" max="3" width="21" style="17" customWidth="1"/>
    <col min="4" max="4" width="28.08984375" style="82" customWidth="1"/>
    <col min="5" max="5" width="10.08984375" style="80" hidden="1" customWidth="1"/>
    <col min="6" max="6" width="19.6328125" style="44" hidden="1" customWidth="1"/>
    <col min="7" max="7" width="18.54296875" style="44" hidden="1" customWidth="1"/>
    <col min="8" max="8" width="17.90625" style="44" hidden="1" customWidth="1"/>
    <col min="9" max="9" width="16.453125" style="44" hidden="1" customWidth="1"/>
    <col min="10" max="23" width="11.453125" style="44" hidden="1" customWidth="1"/>
    <col min="24" max="256" width="11.453125" style="17"/>
    <col min="257" max="257" width="16.90625" style="17" customWidth="1"/>
    <col min="258" max="258" width="66.6328125" style="17" customWidth="1"/>
    <col min="259" max="259" width="21" style="17" customWidth="1"/>
    <col min="260" max="260" width="28.08984375" style="17" customWidth="1"/>
    <col min="261" max="279" width="0" style="17" hidden="1" customWidth="1"/>
    <col min="280" max="512" width="11.453125" style="17"/>
    <col min="513" max="513" width="16.90625" style="17" customWidth="1"/>
    <col min="514" max="514" width="66.6328125" style="17" customWidth="1"/>
    <col min="515" max="515" width="21" style="17" customWidth="1"/>
    <col min="516" max="516" width="28.08984375" style="17" customWidth="1"/>
    <col min="517" max="535" width="0" style="17" hidden="1" customWidth="1"/>
    <col min="536" max="768" width="11.453125" style="17"/>
    <col min="769" max="769" width="16.90625" style="17" customWidth="1"/>
    <col min="770" max="770" width="66.6328125" style="17" customWidth="1"/>
    <col min="771" max="771" width="21" style="17" customWidth="1"/>
    <col min="772" max="772" width="28.08984375" style="17" customWidth="1"/>
    <col min="773" max="791" width="0" style="17" hidden="1" customWidth="1"/>
    <col min="792" max="1024" width="11.453125" style="17"/>
    <col min="1025" max="1025" width="16.90625" style="17" customWidth="1"/>
    <col min="1026" max="1026" width="66.6328125" style="17" customWidth="1"/>
    <col min="1027" max="1027" width="21" style="17" customWidth="1"/>
    <col min="1028" max="1028" width="28.08984375" style="17" customWidth="1"/>
    <col min="1029" max="1047" width="0" style="17" hidden="1" customWidth="1"/>
    <col min="1048" max="1280" width="11.453125" style="17"/>
    <col min="1281" max="1281" width="16.90625" style="17" customWidth="1"/>
    <col min="1282" max="1282" width="66.6328125" style="17" customWidth="1"/>
    <col min="1283" max="1283" width="21" style="17" customWidth="1"/>
    <col min="1284" max="1284" width="28.08984375" style="17" customWidth="1"/>
    <col min="1285" max="1303" width="0" style="17" hidden="1" customWidth="1"/>
    <col min="1304" max="1536" width="11.453125" style="17"/>
    <col min="1537" max="1537" width="16.90625" style="17" customWidth="1"/>
    <col min="1538" max="1538" width="66.6328125" style="17" customWidth="1"/>
    <col min="1539" max="1539" width="21" style="17" customWidth="1"/>
    <col min="1540" max="1540" width="28.08984375" style="17" customWidth="1"/>
    <col min="1541" max="1559" width="0" style="17" hidden="1" customWidth="1"/>
    <col min="1560" max="1792" width="11.453125" style="17"/>
    <col min="1793" max="1793" width="16.90625" style="17" customWidth="1"/>
    <col min="1794" max="1794" width="66.6328125" style="17" customWidth="1"/>
    <col min="1795" max="1795" width="21" style="17" customWidth="1"/>
    <col min="1796" max="1796" width="28.08984375" style="17" customWidth="1"/>
    <col min="1797" max="1815" width="0" style="17" hidden="1" customWidth="1"/>
    <col min="1816" max="2048" width="11.453125" style="17"/>
    <col min="2049" max="2049" width="16.90625" style="17" customWidth="1"/>
    <col min="2050" max="2050" width="66.6328125" style="17" customWidth="1"/>
    <col min="2051" max="2051" width="21" style="17" customWidth="1"/>
    <col min="2052" max="2052" width="28.08984375" style="17" customWidth="1"/>
    <col min="2053" max="2071" width="0" style="17" hidden="1" customWidth="1"/>
    <col min="2072" max="2304" width="11.453125" style="17"/>
    <col min="2305" max="2305" width="16.90625" style="17" customWidth="1"/>
    <col min="2306" max="2306" width="66.6328125" style="17" customWidth="1"/>
    <col min="2307" max="2307" width="21" style="17" customWidth="1"/>
    <col min="2308" max="2308" width="28.08984375" style="17" customWidth="1"/>
    <col min="2309" max="2327" width="0" style="17" hidden="1" customWidth="1"/>
    <col min="2328" max="2560" width="11.453125" style="17"/>
    <col min="2561" max="2561" width="16.90625" style="17" customWidth="1"/>
    <col min="2562" max="2562" width="66.6328125" style="17" customWidth="1"/>
    <col min="2563" max="2563" width="21" style="17" customWidth="1"/>
    <col min="2564" max="2564" width="28.08984375" style="17" customWidth="1"/>
    <col min="2565" max="2583" width="0" style="17" hidden="1" customWidth="1"/>
    <col min="2584" max="2816" width="11.453125" style="17"/>
    <col min="2817" max="2817" width="16.90625" style="17" customWidth="1"/>
    <col min="2818" max="2818" width="66.6328125" style="17" customWidth="1"/>
    <col min="2819" max="2819" width="21" style="17" customWidth="1"/>
    <col min="2820" max="2820" width="28.08984375" style="17" customWidth="1"/>
    <col min="2821" max="2839" width="0" style="17" hidden="1" customWidth="1"/>
    <col min="2840" max="3072" width="11.453125" style="17"/>
    <col min="3073" max="3073" width="16.90625" style="17" customWidth="1"/>
    <col min="3074" max="3074" width="66.6328125" style="17" customWidth="1"/>
    <col min="3075" max="3075" width="21" style="17" customWidth="1"/>
    <col min="3076" max="3076" width="28.08984375" style="17" customWidth="1"/>
    <col min="3077" max="3095" width="0" style="17" hidden="1" customWidth="1"/>
    <col min="3096" max="3328" width="11.453125" style="17"/>
    <col min="3329" max="3329" width="16.90625" style="17" customWidth="1"/>
    <col min="3330" max="3330" width="66.6328125" style="17" customWidth="1"/>
    <col min="3331" max="3331" width="21" style="17" customWidth="1"/>
    <col min="3332" max="3332" width="28.08984375" style="17" customWidth="1"/>
    <col min="3333" max="3351" width="0" style="17" hidden="1" customWidth="1"/>
    <col min="3352" max="3584" width="11.453125" style="17"/>
    <col min="3585" max="3585" width="16.90625" style="17" customWidth="1"/>
    <col min="3586" max="3586" width="66.6328125" style="17" customWidth="1"/>
    <col min="3587" max="3587" width="21" style="17" customWidth="1"/>
    <col min="3588" max="3588" width="28.08984375" style="17" customWidth="1"/>
    <col min="3589" max="3607" width="0" style="17" hidden="1" customWidth="1"/>
    <col min="3608" max="3840" width="11.453125" style="17"/>
    <col min="3841" max="3841" width="16.90625" style="17" customWidth="1"/>
    <col min="3842" max="3842" width="66.6328125" style="17" customWidth="1"/>
    <col min="3843" max="3843" width="21" style="17" customWidth="1"/>
    <col min="3844" max="3844" width="28.08984375" style="17" customWidth="1"/>
    <col min="3845" max="3863" width="0" style="17" hidden="1" customWidth="1"/>
    <col min="3864" max="4096" width="11.453125" style="17"/>
    <col min="4097" max="4097" width="16.90625" style="17" customWidth="1"/>
    <col min="4098" max="4098" width="66.6328125" style="17" customWidth="1"/>
    <col min="4099" max="4099" width="21" style="17" customWidth="1"/>
    <col min="4100" max="4100" width="28.08984375" style="17" customWidth="1"/>
    <col min="4101" max="4119" width="0" style="17" hidden="1" customWidth="1"/>
    <col min="4120" max="4352" width="11.453125" style="17"/>
    <col min="4353" max="4353" width="16.90625" style="17" customWidth="1"/>
    <col min="4354" max="4354" width="66.6328125" style="17" customWidth="1"/>
    <col min="4355" max="4355" width="21" style="17" customWidth="1"/>
    <col min="4356" max="4356" width="28.08984375" style="17" customWidth="1"/>
    <col min="4357" max="4375" width="0" style="17" hidden="1" customWidth="1"/>
    <col min="4376" max="4608" width="11.453125" style="17"/>
    <col min="4609" max="4609" width="16.90625" style="17" customWidth="1"/>
    <col min="4610" max="4610" width="66.6328125" style="17" customWidth="1"/>
    <col min="4611" max="4611" width="21" style="17" customWidth="1"/>
    <col min="4612" max="4612" width="28.08984375" style="17" customWidth="1"/>
    <col min="4613" max="4631" width="0" style="17" hidden="1" customWidth="1"/>
    <col min="4632" max="4864" width="11.453125" style="17"/>
    <col min="4865" max="4865" width="16.90625" style="17" customWidth="1"/>
    <col min="4866" max="4866" width="66.6328125" style="17" customWidth="1"/>
    <col min="4867" max="4867" width="21" style="17" customWidth="1"/>
    <col min="4868" max="4868" width="28.08984375" style="17" customWidth="1"/>
    <col min="4869" max="4887" width="0" style="17" hidden="1" customWidth="1"/>
    <col min="4888" max="5120" width="11.453125" style="17"/>
    <col min="5121" max="5121" width="16.90625" style="17" customWidth="1"/>
    <col min="5122" max="5122" width="66.6328125" style="17" customWidth="1"/>
    <col min="5123" max="5123" width="21" style="17" customWidth="1"/>
    <col min="5124" max="5124" width="28.08984375" style="17" customWidth="1"/>
    <col min="5125" max="5143" width="0" style="17" hidden="1" customWidth="1"/>
    <col min="5144" max="5376" width="11.453125" style="17"/>
    <col min="5377" max="5377" width="16.90625" style="17" customWidth="1"/>
    <col min="5378" max="5378" width="66.6328125" style="17" customWidth="1"/>
    <col min="5379" max="5379" width="21" style="17" customWidth="1"/>
    <col min="5380" max="5380" width="28.08984375" style="17" customWidth="1"/>
    <col min="5381" max="5399" width="0" style="17" hidden="1" customWidth="1"/>
    <col min="5400" max="5632" width="11.453125" style="17"/>
    <col min="5633" max="5633" width="16.90625" style="17" customWidth="1"/>
    <col min="5634" max="5634" width="66.6328125" style="17" customWidth="1"/>
    <col min="5635" max="5635" width="21" style="17" customWidth="1"/>
    <col min="5636" max="5636" width="28.08984375" style="17" customWidth="1"/>
    <col min="5637" max="5655" width="0" style="17" hidden="1" customWidth="1"/>
    <col min="5656" max="5888" width="11.453125" style="17"/>
    <col min="5889" max="5889" width="16.90625" style="17" customWidth="1"/>
    <col min="5890" max="5890" width="66.6328125" style="17" customWidth="1"/>
    <col min="5891" max="5891" width="21" style="17" customWidth="1"/>
    <col min="5892" max="5892" width="28.08984375" style="17" customWidth="1"/>
    <col min="5893" max="5911" width="0" style="17" hidden="1" customWidth="1"/>
    <col min="5912" max="6144" width="11.453125" style="17"/>
    <col min="6145" max="6145" width="16.90625" style="17" customWidth="1"/>
    <col min="6146" max="6146" width="66.6328125" style="17" customWidth="1"/>
    <col min="6147" max="6147" width="21" style="17" customWidth="1"/>
    <col min="6148" max="6148" width="28.08984375" style="17" customWidth="1"/>
    <col min="6149" max="6167" width="0" style="17" hidden="1" customWidth="1"/>
    <col min="6168" max="6400" width="11.453125" style="17"/>
    <col min="6401" max="6401" width="16.90625" style="17" customWidth="1"/>
    <col min="6402" max="6402" width="66.6328125" style="17" customWidth="1"/>
    <col min="6403" max="6403" width="21" style="17" customWidth="1"/>
    <col min="6404" max="6404" width="28.08984375" style="17" customWidth="1"/>
    <col min="6405" max="6423" width="0" style="17" hidden="1" customWidth="1"/>
    <col min="6424" max="6656" width="11.453125" style="17"/>
    <col min="6657" max="6657" width="16.90625" style="17" customWidth="1"/>
    <col min="6658" max="6658" width="66.6328125" style="17" customWidth="1"/>
    <col min="6659" max="6659" width="21" style="17" customWidth="1"/>
    <col min="6660" max="6660" width="28.08984375" style="17" customWidth="1"/>
    <col min="6661" max="6679" width="0" style="17" hidden="1" customWidth="1"/>
    <col min="6680" max="6912" width="11.453125" style="17"/>
    <col min="6913" max="6913" width="16.90625" style="17" customWidth="1"/>
    <col min="6914" max="6914" width="66.6328125" style="17" customWidth="1"/>
    <col min="6915" max="6915" width="21" style="17" customWidth="1"/>
    <col min="6916" max="6916" width="28.08984375" style="17" customWidth="1"/>
    <col min="6917" max="6935" width="0" style="17" hidden="1" customWidth="1"/>
    <col min="6936" max="7168" width="11.453125" style="17"/>
    <col min="7169" max="7169" width="16.90625" style="17" customWidth="1"/>
    <col min="7170" max="7170" width="66.6328125" style="17" customWidth="1"/>
    <col min="7171" max="7171" width="21" style="17" customWidth="1"/>
    <col min="7172" max="7172" width="28.08984375" style="17" customWidth="1"/>
    <col min="7173" max="7191" width="0" style="17" hidden="1" customWidth="1"/>
    <col min="7192" max="7424" width="11.453125" style="17"/>
    <col min="7425" max="7425" width="16.90625" style="17" customWidth="1"/>
    <col min="7426" max="7426" width="66.6328125" style="17" customWidth="1"/>
    <col min="7427" max="7427" width="21" style="17" customWidth="1"/>
    <col min="7428" max="7428" width="28.08984375" style="17" customWidth="1"/>
    <col min="7429" max="7447" width="0" style="17" hidden="1" customWidth="1"/>
    <col min="7448" max="7680" width="11.453125" style="17"/>
    <col min="7681" max="7681" width="16.90625" style="17" customWidth="1"/>
    <col min="7682" max="7682" width="66.6328125" style="17" customWidth="1"/>
    <col min="7683" max="7683" width="21" style="17" customWidth="1"/>
    <col min="7684" max="7684" width="28.08984375" style="17" customWidth="1"/>
    <col min="7685" max="7703" width="0" style="17" hidden="1" customWidth="1"/>
    <col min="7704" max="7936" width="11.453125" style="17"/>
    <col min="7937" max="7937" width="16.90625" style="17" customWidth="1"/>
    <col min="7938" max="7938" width="66.6328125" style="17" customWidth="1"/>
    <col min="7939" max="7939" width="21" style="17" customWidth="1"/>
    <col min="7940" max="7940" width="28.08984375" style="17" customWidth="1"/>
    <col min="7941" max="7959" width="0" style="17" hidden="1" customWidth="1"/>
    <col min="7960" max="8192" width="11.453125" style="17"/>
    <col min="8193" max="8193" width="16.90625" style="17" customWidth="1"/>
    <col min="8194" max="8194" width="66.6328125" style="17" customWidth="1"/>
    <col min="8195" max="8195" width="21" style="17" customWidth="1"/>
    <col min="8196" max="8196" width="28.08984375" style="17" customWidth="1"/>
    <col min="8197" max="8215" width="0" style="17" hidden="1" customWidth="1"/>
    <col min="8216" max="8448" width="11.453125" style="17"/>
    <col min="8449" max="8449" width="16.90625" style="17" customWidth="1"/>
    <col min="8450" max="8450" width="66.6328125" style="17" customWidth="1"/>
    <col min="8451" max="8451" width="21" style="17" customWidth="1"/>
    <col min="8452" max="8452" width="28.08984375" style="17" customWidth="1"/>
    <col min="8453" max="8471" width="0" style="17" hidden="1" customWidth="1"/>
    <col min="8472" max="8704" width="11.453125" style="17"/>
    <col min="8705" max="8705" width="16.90625" style="17" customWidth="1"/>
    <col min="8706" max="8706" width="66.6328125" style="17" customWidth="1"/>
    <col min="8707" max="8707" width="21" style="17" customWidth="1"/>
    <col min="8708" max="8708" width="28.08984375" style="17" customWidth="1"/>
    <col min="8709" max="8727" width="0" style="17" hidden="1" customWidth="1"/>
    <col min="8728" max="8960" width="11.453125" style="17"/>
    <col min="8961" max="8961" width="16.90625" style="17" customWidth="1"/>
    <col min="8962" max="8962" width="66.6328125" style="17" customWidth="1"/>
    <col min="8963" max="8963" width="21" style="17" customWidth="1"/>
    <col min="8964" max="8964" width="28.08984375" style="17" customWidth="1"/>
    <col min="8965" max="8983" width="0" style="17" hidden="1" customWidth="1"/>
    <col min="8984" max="9216" width="11.453125" style="17"/>
    <col min="9217" max="9217" width="16.90625" style="17" customWidth="1"/>
    <col min="9218" max="9218" width="66.6328125" style="17" customWidth="1"/>
    <col min="9219" max="9219" width="21" style="17" customWidth="1"/>
    <col min="9220" max="9220" width="28.08984375" style="17" customWidth="1"/>
    <col min="9221" max="9239" width="0" style="17" hidden="1" customWidth="1"/>
    <col min="9240" max="9472" width="11.453125" style="17"/>
    <col min="9473" max="9473" width="16.90625" style="17" customWidth="1"/>
    <col min="9474" max="9474" width="66.6328125" style="17" customWidth="1"/>
    <col min="9475" max="9475" width="21" style="17" customWidth="1"/>
    <col min="9476" max="9476" width="28.08984375" style="17" customWidth="1"/>
    <col min="9477" max="9495" width="0" style="17" hidden="1" customWidth="1"/>
    <col min="9496" max="9728" width="11.453125" style="17"/>
    <col min="9729" max="9729" width="16.90625" style="17" customWidth="1"/>
    <col min="9730" max="9730" width="66.6328125" style="17" customWidth="1"/>
    <col min="9731" max="9731" width="21" style="17" customWidth="1"/>
    <col min="9732" max="9732" width="28.08984375" style="17" customWidth="1"/>
    <col min="9733" max="9751" width="0" style="17" hidden="1" customWidth="1"/>
    <col min="9752" max="9984" width="11.453125" style="17"/>
    <col min="9985" max="9985" width="16.90625" style="17" customWidth="1"/>
    <col min="9986" max="9986" width="66.6328125" style="17" customWidth="1"/>
    <col min="9987" max="9987" width="21" style="17" customWidth="1"/>
    <col min="9988" max="9988" width="28.08984375" style="17" customWidth="1"/>
    <col min="9989" max="10007" width="0" style="17" hidden="1" customWidth="1"/>
    <col min="10008" max="10240" width="11.453125" style="17"/>
    <col min="10241" max="10241" width="16.90625" style="17" customWidth="1"/>
    <col min="10242" max="10242" width="66.6328125" style="17" customWidth="1"/>
    <col min="10243" max="10243" width="21" style="17" customWidth="1"/>
    <col min="10244" max="10244" width="28.08984375" style="17" customWidth="1"/>
    <col min="10245" max="10263" width="0" style="17" hidden="1" customWidth="1"/>
    <col min="10264" max="10496" width="11.453125" style="17"/>
    <col min="10497" max="10497" width="16.90625" style="17" customWidth="1"/>
    <col min="10498" max="10498" width="66.6328125" style="17" customWidth="1"/>
    <col min="10499" max="10499" width="21" style="17" customWidth="1"/>
    <col min="10500" max="10500" width="28.08984375" style="17" customWidth="1"/>
    <col min="10501" max="10519" width="0" style="17" hidden="1" customWidth="1"/>
    <col min="10520" max="10752" width="11.453125" style="17"/>
    <col min="10753" max="10753" width="16.90625" style="17" customWidth="1"/>
    <col min="10754" max="10754" width="66.6328125" style="17" customWidth="1"/>
    <col min="10755" max="10755" width="21" style="17" customWidth="1"/>
    <col min="10756" max="10756" width="28.08984375" style="17" customWidth="1"/>
    <col min="10757" max="10775" width="0" style="17" hidden="1" customWidth="1"/>
    <col min="10776" max="11008" width="11.453125" style="17"/>
    <col min="11009" max="11009" width="16.90625" style="17" customWidth="1"/>
    <col min="11010" max="11010" width="66.6328125" style="17" customWidth="1"/>
    <col min="11011" max="11011" width="21" style="17" customWidth="1"/>
    <col min="11012" max="11012" width="28.08984375" style="17" customWidth="1"/>
    <col min="11013" max="11031" width="0" style="17" hidden="1" customWidth="1"/>
    <col min="11032" max="11264" width="11.453125" style="17"/>
    <col min="11265" max="11265" width="16.90625" style="17" customWidth="1"/>
    <col min="11266" max="11266" width="66.6328125" style="17" customWidth="1"/>
    <col min="11267" max="11267" width="21" style="17" customWidth="1"/>
    <col min="11268" max="11268" width="28.08984375" style="17" customWidth="1"/>
    <col min="11269" max="11287" width="0" style="17" hidden="1" customWidth="1"/>
    <col min="11288" max="11520" width="11.453125" style="17"/>
    <col min="11521" max="11521" width="16.90625" style="17" customWidth="1"/>
    <col min="11522" max="11522" width="66.6328125" style="17" customWidth="1"/>
    <col min="11523" max="11523" width="21" style="17" customWidth="1"/>
    <col min="11524" max="11524" width="28.08984375" style="17" customWidth="1"/>
    <col min="11525" max="11543" width="0" style="17" hidden="1" customWidth="1"/>
    <col min="11544" max="11776" width="11.453125" style="17"/>
    <col min="11777" max="11777" width="16.90625" style="17" customWidth="1"/>
    <col min="11778" max="11778" width="66.6328125" style="17" customWidth="1"/>
    <col min="11779" max="11779" width="21" style="17" customWidth="1"/>
    <col min="11780" max="11780" width="28.08984375" style="17" customWidth="1"/>
    <col min="11781" max="11799" width="0" style="17" hidden="1" customWidth="1"/>
    <col min="11800" max="12032" width="11.453125" style="17"/>
    <col min="12033" max="12033" width="16.90625" style="17" customWidth="1"/>
    <col min="12034" max="12034" width="66.6328125" style="17" customWidth="1"/>
    <col min="12035" max="12035" width="21" style="17" customWidth="1"/>
    <col min="12036" max="12036" width="28.08984375" style="17" customWidth="1"/>
    <col min="12037" max="12055" width="0" style="17" hidden="1" customWidth="1"/>
    <col min="12056" max="12288" width="11.453125" style="17"/>
    <col min="12289" max="12289" width="16.90625" style="17" customWidth="1"/>
    <col min="12290" max="12290" width="66.6328125" style="17" customWidth="1"/>
    <col min="12291" max="12291" width="21" style="17" customWidth="1"/>
    <col min="12292" max="12292" width="28.08984375" style="17" customWidth="1"/>
    <col min="12293" max="12311" width="0" style="17" hidden="1" customWidth="1"/>
    <col min="12312" max="12544" width="11.453125" style="17"/>
    <col min="12545" max="12545" width="16.90625" style="17" customWidth="1"/>
    <col min="12546" max="12546" width="66.6328125" style="17" customWidth="1"/>
    <col min="12547" max="12547" width="21" style="17" customWidth="1"/>
    <col min="12548" max="12548" width="28.08984375" style="17" customWidth="1"/>
    <col min="12549" max="12567" width="0" style="17" hidden="1" customWidth="1"/>
    <col min="12568" max="12800" width="11.453125" style="17"/>
    <col min="12801" max="12801" width="16.90625" style="17" customWidth="1"/>
    <col min="12802" max="12802" width="66.6328125" style="17" customWidth="1"/>
    <col min="12803" max="12803" width="21" style="17" customWidth="1"/>
    <col min="12804" max="12804" width="28.08984375" style="17" customWidth="1"/>
    <col min="12805" max="12823" width="0" style="17" hidden="1" customWidth="1"/>
    <col min="12824" max="13056" width="11.453125" style="17"/>
    <col min="13057" max="13057" width="16.90625" style="17" customWidth="1"/>
    <col min="13058" max="13058" width="66.6328125" style="17" customWidth="1"/>
    <col min="13059" max="13059" width="21" style="17" customWidth="1"/>
    <col min="13060" max="13060" width="28.08984375" style="17" customWidth="1"/>
    <col min="13061" max="13079" width="0" style="17" hidden="1" customWidth="1"/>
    <col min="13080" max="13312" width="11.453125" style="17"/>
    <col min="13313" max="13313" width="16.90625" style="17" customWidth="1"/>
    <col min="13314" max="13314" width="66.6328125" style="17" customWidth="1"/>
    <col min="13315" max="13315" width="21" style="17" customWidth="1"/>
    <col min="13316" max="13316" width="28.08984375" style="17" customWidth="1"/>
    <col min="13317" max="13335" width="0" style="17" hidden="1" customWidth="1"/>
    <col min="13336" max="13568" width="11.453125" style="17"/>
    <col min="13569" max="13569" width="16.90625" style="17" customWidth="1"/>
    <col min="13570" max="13570" width="66.6328125" style="17" customWidth="1"/>
    <col min="13571" max="13571" width="21" style="17" customWidth="1"/>
    <col min="13572" max="13572" width="28.08984375" style="17" customWidth="1"/>
    <col min="13573" max="13591" width="0" style="17" hidden="1" customWidth="1"/>
    <col min="13592" max="13824" width="11.453125" style="17"/>
    <col min="13825" max="13825" width="16.90625" style="17" customWidth="1"/>
    <col min="13826" max="13826" width="66.6328125" style="17" customWidth="1"/>
    <col min="13827" max="13827" width="21" style="17" customWidth="1"/>
    <col min="13828" max="13828" width="28.08984375" style="17" customWidth="1"/>
    <col min="13829" max="13847" width="0" style="17" hidden="1" customWidth="1"/>
    <col min="13848" max="14080" width="11.453125" style="17"/>
    <col min="14081" max="14081" width="16.90625" style="17" customWidth="1"/>
    <col min="14082" max="14082" width="66.6328125" style="17" customWidth="1"/>
    <col min="14083" max="14083" width="21" style="17" customWidth="1"/>
    <col min="14084" max="14084" width="28.08984375" style="17" customWidth="1"/>
    <col min="14085" max="14103" width="0" style="17" hidden="1" customWidth="1"/>
    <col min="14104" max="14336" width="11.453125" style="17"/>
    <col min="14337" max="14337" width="16.90625" style="17" customWidth="1"/>
    <col min="14338" max="14338" width="66.6328125" style="17" customWidth="1"/>
    <col min="14339" max="14339" width="21" style="17" customWidth="1"/>
    <col min="14340" max="14340" width="28.08984375" style="17" customWidth="1"/>
    <col min="14341" max="14359" width="0" style="17" hidden="1" customWidth="1"/>
    <col min="14360" max="14592" width="11.453125" style="17"/>
    <col min="14593" max="14593" width="16.90625" style="17" customWidth="1"/>
    <col min="14594" max="14594" width="66.6328125" style="17" customWidth="1"/>
    <col min="14595" max="14595" width="21" style="17" customWidth="1"/>
    <col min="14596" max="14596" width="28.08984375" style="17" customWidth="1"/>
    <col min="14597" max="14615" width="0" style="17" hidden="1" customWidth="1"/>
    <col min="14616" max="14848" width="11.453125" style="17"/>
    <col min="14849" max="14849" width="16.90625" style="17" customWidth="1"/>
    <col min="14850" max="14850" width="66.6328125" style="17" customWidth="1"/>
    <col min="14851" max="14851" width="21" style="17" customWidth="1"/>
    <col min="14852" max="14852" width="28.08984375" style="17" customWidth="1"/>
    <col min="14853" max="14871" width="0" style="17" hidden="1" customWidth="1"/>
    <col min="14872" max="15104" width="11.453125" style="17"/>
    <col min="15105" max="15105" width="16.90625" style="17" customWidth="1"/>
    <col min="15106" max="15106" width="66.6328125" style="17" customWidth="1"/>
    <col min="15107" max="15107" width="21" style="17" customWidth="1"/>
    <col min="15108" max="15108" width="28.08984375" style="17" customWidth="1"/>
    <col min="15109" max="15127" width="0" style="17" hidden="1" customWidth="1"/>
    <col min="15128" max="15360" width="11.453125" style="17"/>
    <col min="15361" max="15361" width="16.90625" style="17" customWidth="1"/>
    <col min="15362" max="15362" width="66.6328125" style="17" customWidth="1"/>
    <col min="15363" max="15363" width="21" style="17" customWidth="1"/>
    <col min="15364" max="15364" width="28.08984375" style="17" customWidth="1"/>
    <col min="15365" max="15383" width="0" style="17" hidden="1" customWidth="1"/>
    <col min="15384" max="15616" width="11.453125" style="17"/>
    <col min="15617" max="15617" width="16.90625" style="17" customWidth="1"/>
    <col min="15618" max="15618" width="66.6328125" style="17" customWidth="1"/>
    <col min="15619" max="15619" width="21" style="17" customWidth="1"/>
    <col min="15620" max="15620" width="28.08984375" style="17" customWidth="1"/>
    <col min="15621" max="15639" width="0" style="17" hidden="1" customWidth="1"/>
    <col min="15640" max="15872" width="11.453125" style="17"/>
    <col min="15873" max="15873" width="16.90625" style="17" customWidth="1"/>
    <col min="15874" max="15874" width="66.6328125" style="17" customWidth="1"/>
    <col min="15875" max="15875" width="21" style="17" customWidth="1"/>
    <col min="15876" max="15876" width="28.08984375" style="17" customWidth="1"/>
    <col min="15877" max="15895" width="0" style="17" hidden="1" customWidth="1"/>
    <col min="15896" max="16128" width="11.453125" style="17"/>
    <col min="16129" max="16129" width="16.90625" style="17" customWidth="1"/>
    <col min="16130" max="16130" width="66.6328125" style="17" customWidth="1"/>
    <col min="16131" max="16131" width="21" style="17" customWidth="1"/>
    <col min="16132" max="16132" width="28.08984375" style="17" customWidth="1"/>
    <col min="16133" max="16151" width="0" style="17" hidden="1" customWidth="1"/>
    <col min="16152" max="16384" width="11.453125" style="17"/>
  </cols>
  <sheetData>
    <row r="1" spans="1:23" ht="37.5" customHeight="1" x14ac:dyDescent="0.35">
      <c r="A1" s="15">
        <v>4312010100</v>
      </c>
      <c r="B1" s="135" t="s">
        <v>13</v>
      </c>
      <c r="C1" s="135"/>
      <c r="D1" s="136"/>
      <c r="E1" s="137" t="s">
        <v>14</v>
      </c>
      <c r="F1" s="140" t="s">
        <v>15</v>
      </c>
      <c r="G1" s="143" t="s">
        <v>16</v>
      </c>
      <c r="H1" s="146" t="s">
        <v>17</v>
      </c>
      <c r="I1" s="1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" customHeight="1" x14ac:dyDescent="0.35">
      <c r="A2" s="149" t="str">
        <f>'Annex B'!B4</f>
        <v>SCS-2025-348</v>
      </c>
      <c r="B2" s="18" t="s">
        <v>1</v>
      </c>
      <c r="C2" s="152">
        <f>'Annex B'!F4</f>
        <v>0</v>
      </c>
      <c r="D2" s="153"/>
      <c r="E2" s="138"/>
      <c r="F2" s="141"/>
      <c r="G2" s="144" t="s">
        <v>18</v>
      </c>
      <c r="H2" s="147" t="s">
        <v>19</v>
      </c>
      <c r="I2" s="126" t="s">
        <v>20</v>
      </c>
      <c r="J2" s="19"/>
      <c r="K2" s="20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5" customHeight="1" x14ac:dyDescent="0.35">
      <c r="A3" s="150"/>
      <c r="B3" s="18" t="s">
        <v>2</v>
      </c>
      <c r="C3" s="128">
        <f>'Annex B'!F5</f>
        <v>0</v>
      </c>
      <c r="D3" s="129"/>
      <c r="E3" s="139"/>
      <c r="F3" s="142"/>
      <c r="G3" s="145"/>
      <c r="H3" s="148"/>
      <c r="I3" s="127"/>
      <c r="J3" s="21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customHeight="1" x14ac:dyDescent="0.35">
      <c r="A4" s="151"/>
      <c r="B4" s="23" t="s">
        <v>3</v>
      </c>
      <c r="C4" s="130">
        <f>'Annex B'!F6</f>
        <v>0</v>
      </c>
      <c r="D4" s="131"/>
      <c r="E4" s="24" t="s">
        <v>21</v>
      </c>
      <c r="F4" s="25" t="s">
        <v>22</v>
      </c>
      <c r="G4" s="26" t="s">
        <v>23</v>
      </c>
      <c r="H4" s="27" t="s">
        <v>24</v>
      </c>
      <c r="I4" s="28" t="s">
        <v>25</v>
      </c>
      <c r="J4" s="29" t="s">
        <v>26</v>
      </c>
      <c r="K4" s="30" t="s">
        <v>27</v>
      </c>
      <c r="L4" s="29" t="s">
        <v>28</v>
      </c>
      <c r="M4" s="30" t="s">
        <v>29</v>
      </c>
      <c r="N4" s="29" t="s">
        <v>30</v>
      </c>
      <c r="O4" s="30" t="s">
        <v>31</v>
      </c>
      <c r="P4" s="29" t="s">
        <v>32</v>
      </c>
      <c r="Q4" s="30" t="s">
        <v>33</v>
      </c>
      <c r="R4" s="29" t="s">
        <v>34</v>
      </c>
      <c r="S4" s="30" t="s">
        <v>35</v>
      </c>
      <c r="T4" s="29" t="s">
        <v>36</v>
      </c>
      <c r="U4" s="30" t="s">
        <v>37</v>
      </c>
      <c r="V4" s="29" t="s">
        <v>38</v>
      </c>
      <c r="W4" s="31" t="s">
        <v>39</v>
      </c>
    </row>
    <row r="5" spans="1:23" ht="38.25" customHeight="1" x14ac:dyDescent="0.35">
      <c r="A5" s="132" t="s">
        <v>40</v>
      </c>
      <c r="B5" s="133"/>
      <c r="C5" s="133"/>
      <c r="D5" s="134"/>
      <c r="E5" s="32"/>
      <c r="F5" s="33"/>
      <c r="G5" s="34"/>
      <c r="H5" s="35"/>
      <c r="I5" s="36"/>
      <c r="J5" s="37"/>
      <c r="K5" s="33"/>
      <c r="L5" s="37"/>
      <c r="M5" s="33"/>
      <c r="N5" s="37"/>
      <c r="O5" s="33"/>
      <c r="P5" s="37"/>
      <c r="Q5" s="33"/>
      <c r="R5" s="37"/>
      <c r="S5" s="33"/>
      <c r="T5" s="37"/>
      <c r="U5" s="33"/>
      <c r="V5" s="37"/>
      <c r="W5" s="38"/>
    </row>
    <row r="6" spans="1:23" ht="37.5" customHeight="1" x14ac:dyDescent="0.35">
      <c r="A6" s="39"/>
      <c r="B6" s="40" t="s">
        <v>41</v>
      </c>
      <c r="C6" s="41" t="s">
        <v>42</v>
      </c>
      <c r="D6" s="42" t="s">
        <v>43</v>
      </c>
      <c r="E6" s="43" t="e">
        <f>E12+#REF!+#REF!</f>
        <v>#REF!</v>
      </c>
      <c r="G6" s="45">
        <v>1</v>
      </c>
      <c r="H6" s="46" t="s">
        <v>44</v>
      </c>
      <c r="I6" s="47">
        <f>G6</f>
        <v>1</v>
      </c>
      <c r="J6" s="48" t="str">
        <f>B12</f>
        <v>1.1. Característiques tècniques</v>
      </c>
      <c r="K6" s="49" t="e">
        <f>#REF!</f>
        <v>#REF!</v>
      </c>
      <c r="L6" s="48"/>
      <c r="M6" s="49"/>
      <c r="N6" s="48"/>
      <c r="O6" s="49"/>
      <c r="P6" s="48"/>
      <c r="Q6" s="49"/>
      <c r="R6" s="48"/>
      <c r="S6" s="49"/>
      <c r="T6" s="48" t="e">
        <f>#REF!</f>
        <v>#REF!</v>
      </c>
      <c r="U6" s="49" t="e">
        <f>#REF!</f>
        <v>#REF!</v>
      </c>
      <c r="V6" s="48" t="e">
        <f>#REF!</f>
        <v>#REF!</v>
      </c>
      <c r="W6" s="50" t="e">
        <f>#REF!</f>
        <v>#REF!</v>
      </c>
    </row>
    <row r="7" spans="1:23" ht="15" customHeight="1" x14ac:dyDescent="0.35">
      <c r="A7" s="51"/>
      <c r="B7" s="52" t="s">
        <v>45</v>
      </c>
      <c r="C7" s="53"/>
      <c r="D7" s="54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x14ac:dyDescent="0.35">
      <c r="A8" s="57"/>
      <c r="B8" s="58" t="s">
        <v>46</v>
      </c>
      <c r="C8" s="59"/>
      <c r="D8" s="59"/>
      <c r="E8" s="55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x14ac:dyDescent="0.35">
      <c r="A9" s="60"/>
      <c r="B9" s="61" t="s">
        <v>47</v>
      </c>
      <c r="C9" s="62"/>
      <c r="D9" s="62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15" customHeight="1" x14ac:dyDescent="0.35">
      <c r="A10" s="63"/>
      <c r="B10" s="61"/>
      <c r="C10" s="64"/>
      <c r="D10" s="65"/>
      <c r="E10" s="5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37.5" customHeight="1" x14ac:dyDescent="0.35">
      <c r="A11" s="39"/>
      <c r="B11" s="40" t="s">
        <v>48</v>
      </c>
      <c r="C11" s="41" t="s">
        <v>42</v>
      </c>
      <c r="D11" s="42" t="s">
        <v>43</v>
      </c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35">
      <c r="A12" s="57"/>
      <c r="B12" s="66" t="s">
        <v>49</v>
      </c>
      <c r="C12" s="53"/>
      <c r="D12" s="53"/>
      <c r="E12" s="67">
        <f>SUM(E14:E17)</f>
        <v>0</v>
      </c>
      <c r="F12" s="68" t="s">
        <v>50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3" ht="26" x14ac:dyDescent="0.35">
      <c r="A13" s="57"/>
      <c r="B13" s="69" t="s">
        <v>51</v>
      </c>
      <c r="C13" s="53"/>
      <c r="D13" s="53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 ht="25" x14ac:dyDescent="0.35">
      <c r="A14" s="57">
        <v>1</v>
      </c>
      <c r="B14" s="70" t="s">
        <v>52</v>
      </c>
      <c r="C14" s="53"/>
      <c r="D14" s="53"/>
      <c r="E14" s="5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spans="1:23" x14ac:dyDescent="0.35">
      <c r="A15" s="57">
        <f>A14+1</f>
        <v>2</v>
      </c>
      <c r="B15" s="70" t="s">
        <v>53</v>
      </c>
      <c r="C15" s="53"/>
      <c r="D15" s="53"/>
      <c r="E15" s="55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ht="25" x14ac:dyDescent="0.35">
      <c r="A16" s="57">
        <f>A15+1</f>
        <v>3</v>
      </c>
      <c r="B16" s="71" t="s">
        <v>54</v>
      </c>
      <c r="C16" s="72"/>
      <c r="D16" s="72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3" ht="15" customHeight="1" x14ac:dyDescent="0.35">
      <c r="A17" s="60">
        <f>A16+1</f>
        <v>4</v>
      </c>
      <c r="B17" s="73" t="s">
        <v>55</v>
      </c>
      <c r="C17" s="62"/>
      <c r="D17" s="62"/>
      <c r="E17" s="55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 s="78" customFormat="1" ht="15" customHeight="1" x14ac:dyDescent="0.35">
      <c r="A18" s="74"/>
      <c r="B18" s="58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1:23" s="78" customFormat="1" ht="15" customHeight="1" x14ac:dyDescent="0.35">
      <c r="D19" s="79" t="s">
        <v>56</v>
      </c>
      <c r="E19" s="80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spans="1:23" s="78" customFormat="1" x14ac:dyDescent="0.35">
      <c r="D20" s="81"/>
      <c r="E20" s="80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x14ac:dyDescent="0.35">
      <c r="A21" s="78"/>
      <c r="B21" s="78"/>
      <c r="C21" s="78"/>
      <c r="D21" s="81"/>
    </row>
    <row r="22" spans="1:23" x14ac:dyDescent="0.35">
      <c r="A22" s="78"/>
      <c r="B22" s="78"/>
      <c r="C22" s="78"/>
      <c r="D22" s="81"/>
    </row>
    <row r="23" spans="1:23" x14ac:dyDescent="0.35">
      <c r="A23" s="78"/>
      <c r="B23" s="78"/>
      <c r="C23" s="78"/>
      <c r="D23" s="81"/>
    </row>
    <row r="24" spans="1:23" x14ac:dyDescent="0.35">
      <c r="A24" s="78"/>
      <c r="B24" s="78"/>
      <c r="C24" s="78"/>
      <c r="D24" s="81"/>
    </row>
    <row r="25" spans="1:23" x14ac:dyDescent="0.35">
      <c r="A25" s="78"/>
      <c r="B25" s="78"/>
      <c r="C25" s="78"/>
      <c r="D25" s="81"/>
    </row>
    <row r="26" spans="1:23" x14ac:dyDescent="0.35">
      <c r="A26" s="78"/>
      <c r="B26" s="78"/>
      <c r="C26" s="78"/>
      <c r="D26" s="81"/>
    </row>
    <row r="27" spans="1:23" s="80" customFormat="1" x14ac:dyDescent="0.35">
      <c r="A27" s="78"/>
      <c r="B27" s="78"/>
      <c r="C27" s="78"/>
      <c r="D27" s="81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80" customFormat="1" x14ac:dyDescent="0.35">
      <c r="A28" s="78"/>
      <c r="B28" s="78"/>
      <c r="C28" s="78"/>
      <c r="D28" s="81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s="80" customFormat="1" x14ac:dyDescent="0.35">
      <c r="A29" s="78"/>
      <c r="B29" s="78"/>
      <c r="C29" s="78"/>
      <c r="D29" s="81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s="80" customFormat="1" x14ac:dyDescent="0.35">
      <c r="A30" s="78"/>
      <c r="B30" s="78"/>
      <c r="C30" s="78"/>
      <c r="D30" s="81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s="80" customFormat="1" x14ac:dyDescent="0.35">
      <c r="A31" s="78"/>
      <c r="B31" s="78"/>
      <c r="C31" s="78"/>
      <c r="D31" s="81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</sheetData>
  <sheetProtection algorithmName="SHA-512" hashValue="SWKZHeEZtaGyt+6MhkVFkEuF/ZuavdJssiVEU5KvqeYXertBs3B4WZOff4n6yFbkWMN3jkK7sqYArT4CoYLTJg==" saltValue="YXptxFzpK6yWqV2LcMQVGA==" spinCount="100000" sheet="1" formatRows="0"/>
  <mergeCells count="11">
    <mergeCell ref="I2:I3"/>
    <mergeCell ref="C3:D3"/>
    <mergeCell ref="C4:D4"/>
    <mergeCell ref="A5:D5"/>
    <mergeCell ref="B1:D1"/>
    <mergeCell ref="E1:E3"/>
    <mergeCell ref="F1:F3"/>
    <mergeCell ref="G1:G3"/>
    <mergeCell ref="H1:H3"/>
    <mergeCell ref="A2:A4"/>
    <mergeCell ref="C2:D2"/>
  </mergeCells>
  <hyperlinks>
    <hyperlink ref="D19" location="'Annex B'!A1" display="Anar al full Annex B"/>
  </hyperlink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4.5" x14ac:dyDescent="0.35"/>
  <cols>
    <col min="1" max="1" width="16.90625" customWidth="1"/>
    <col min="2" max="2" width="66.6328125" customWidth="1"/>
    <col min="3" max="3" width="21" customWidth="1"/>
    <col min="4" max="4" width="28.08984375" customWidth="1"/>
  </cols>
  <sheetData>
    <row r="1" spans="1:4" ht="37.5" customHeight="1" x14ac:dyDescent="0.35">
      <c r="A1" s="15">
        <v>4353210200</v>
      </c>
      <c r="B1" s="135" t="s">
        <v>57</v>
      </c>
      <c r="C1" s="135"/>
      <c r="D1" s="136"/>
    </row>
    <row r="2" spans="1:4" x14ac:dyDescent="0.35">
      <c r="A2" s="149" t="str">
        <f>'Annex B'!B4</f>
        <v>SCS-2025-348</v>
      </c>
      <c r="B2" s="18" t="s">
        <v>1</v>
      </c>
      <c r="C2" s="152">
        <f>'Annex B'!F4</f>
        <v>0</v>
      </c>
      <c r="D2" s="153"/>
    </row>
    <row r="3" spans="1:4" x14ac:dyDescent="0.35">
      <c r="A3" s="150"/>
      <c r="B3" s="18" t="s">
        <v>2</v>
      </c>
      <c r="C3" s="128">
        <f>'Annex B'!F5</f>
        <v>0</v>
      </c>
      <c r="D3" s="129"/>
    </row>
    <row r="4" spans="1:4" x14ac:dyDescent="0.35">
      <c r="A4" s="151"/>
      <c r="B4" s="23" t="s">
        <v>3</v>
      </c>
      <c r="C4" s="130">
        <f>'Annex B'!F6</f>
        <v>0</v>
      </c>
      <c r="D4" s="131"/>
    </row>
    <row r="5" spans="1:4" ht="37.5" customHeight="1" x14ac:dyDescent="0.35">
      <c r="A5" s="132" t="s">
        <v>40</v>
      </c>
      <c r="B5" s="133"/>
      <c r="C5" s="133"/>
      <c r="D5" s="134"/>
    </row>
    <row r="6" spans="1:4" ht="34.5" x14ac:dyDescent="0.35">
      <c r="A6" s="39"/>
      <c r="B6" s="40" t="s">
        <v>41</v>
      </c>
      <c r="C6" s="41" t="s">
        <v>42</v>
      </c>
      <c r="D6" s="42" t="s">
        <v>43</v>
      </c>
    </row>
    <row r="7" spans="1:4" x14ac:dyDescent="0.35">
      <c r="A7" s="51"/>
      <c r="B7" s="52" t="s">
        <v>45</v>
      </c>
      <c r="C7" s="53"/>
      <c r="D7" s="54"/>
    </row>
    <row r="8" spans="1:4" x14ac:dyDescent="0.35">
      <c r="A8" s="57"/>
      <c r="B8" s="58" t="s">
        <v>58</v>
      </c>
      <c r="C8" s="72"/>
      <c r="D8" s="59"/>
    </row>
    <row r="9" spans="1:4" x14ac:dyDescent="0.35">
      <c r="A9" s="60"/>
      <c r="B9" s="61" t="s">
        <v>47</v>
      </c>
      <c r="C9" s="62"/>
      <c r="D9" s="62"/>
    </row>
    <row r="10" spans="1:4" x14ac:dyDescent="0.35">
      <c r="A10" s="63"/>
      <c r="B10" s="61"/>
      <c r="C10" s="64"/>
      <c r="D10" s="65"/>
    </row>
    <row r="11" spans="1:4" ht="34.5" x14ac:dyDescent="0.35">
      <c r="A11" s="39"/>
      <c r="B11" s="40" t="s">
        <v>48</v>
      </c>
      <c r="C11" s="41" t="s">
        <v>42</v>
      </c>
      <c r="D11" s="42" t="s">
        <v>43</v>
      </c>
    </row>
    <row r="12" spans="1:4" x14ac:dyDescent="0.35">
      <c r="A12" s="57"/>
      <c r="B12" s="66" t="s">
        <v>49</v>
      </c>
      <c r="C12" s="53"/>
      <c r="D12" s="53"/>
    </row>
    <row r="13" spans="1:4" ht="26" x14ac:dyDescent="0.35">
      <c r="A13" s="57"/>
      <c r="B13" s="69" t="s">
        <v>51</v>
      </c>
      <c r="C13" s="53"/>
      <c r="D13" s="53"/>
    </row>
    <row r="14" spans="1:4" x14ac:dyDescent="0.35">
      <c r="A14" s="57">
        <v>1</v>
      </c>
      <c r="B14" s="70" t="s">
        <v>59</v>
      </c>
      <c r="C14" s="53"/>
      <c r="D14" s="53"/>
    </row>
    <row r="15" spans="1:4" x14ac:dyDescent="0.35">
      <c r="A15" s="57">
        <f t="shared" ref="A15:A24" si="0">A14+1</f>
        <v>2</v>
      </c>
      <c r="B15" s="70" t="s">
        <v>60</v>
      </c>
      <c r="C15" s="53"/>
      <c r="D15" s="53"/>
    </row>
    <row r="16" spans="1:4" x14ac:dyDescent="0.35">
      <c r="A16" s="57">
        <f t="shared" si="0"/>
        <v>3</v>
      </c>
      <c r="B16" s="70" t="s">
        <v>61</v>
      </c>
      <c r="C16" s="72"/>
      <c r="D16" s="72"/>
    </row>
    <row r="17" spans="1:4" x14ac:dyDescent="0.35">
      <c r="A17" s="57">
        <f t="shared" si="0"/>
        <v>4</v>
      </c>
      <c r="B17" s="70" t="s">
        <v>62</v>
      </c>
      <c r="C17" s="72"/>
      <c r="D17" s="72"/>
    </row>
    <row r="18" spans="1:4" ht="25" x14ac:dyDescent="0.35">
      <c r="A18" s="57">
        <f t="shared" si="0"/>
        <v>5</v>
      </c>
      <c r="B18" s="83" t="s">
        <v>63</v>
      </c>
      <c r="C18" s="72"/>
      <c r="D18" s="72"/>
    </row>
    <row r="19" spans="1:4" x14ac:dyDescent="0.35">
      <c r="A19" s="57">
        <f t="shared" si="0"/>
        <v>6</v>
      </c>
      <c r="B19" s="70" t="s">
        <v>64</v>
      </c>
      <c r="C19" s="72"/>
      <c r="D19" s="72"/>
    </row>
    <row r="20" spans="1:4" x14ac:dyDescent="0.35">
      <c r="A20" s="57">
        <f t="shared" si="0"/>
        <v>7</v>
      </c>
      <c r="B20" s="70" t="s">
        <v>65</v>
      </c>
      <c r="C20" s="72"/>
      <c r="D20" s="72"/>
    </row>
    <row r="21" spans="1:4" x14ac:dyDescent="0.35">
      <c r="A21" s="57">
        <f t="shared" si="0"/>
        <v>8</v>
      </c>
      <c r="B21" s="70" t="s">
        <v>66</v>
      </c>
      <c r="C21" s="72"/>
      <c r="D21" s="72"/>
    </row>
    <row r="22" spans="1:4" x14ac:dyDescent="0.35">
      <c r="A22" s="57">
        <f t="shared" si="0"/>
        <v>9</v>
      </c>
      <c r="B22" s="84" t="s">
        <v>67</v>
      </c>
      <c r="C22" s="72"/>
      <c r="D22" s="72"/>
    </row>
    <row r="23" spans="1:4" x14ac:dyDescent="0.35">
      <c r="A23" s="57">
        <f t="shared" si="0"/>
        <v>10</v>
      </c>
      <c r="B23" s="83" t="s">
        <v>68</v>
      </c>
      <c r="C23" s="72"/>
      <c r="D23" s="72"/>
    </row>
    <row r="24" spans="1:4" x14ac:dyDescent="0.35">
      <c r="A24" s="57">
        <f t="shared" si="0"/>
        <v>11</v>
      </c>
      <c r="B24" s="85" t="s">
        <v>75</v>
      </c>
      <c r="C24" s="72"/>
      <c r="D24" s="72"/>
    </row>
    <row r="25" spans="1:4" x14ac:dyDescent="0.35">
      <c r="A25" s="57"/>
      <c r="B25" s="86" t="s">
        <v>69</v>
      </c>
      <c r="C25" s="72"/>
      <c r="D25" s="72"/>
    </row>
    <row r="26" spans="1:4" x14ac:dyDescent="0.35">
      <c r="A26" s="60">
        <f>A24+1</f>
        <v>12</v>
      </c>
      <c r="B26" s="87" t="s">
        <v>70</v>
      </c>
      <c r="C26" s="62"/>
      <c r="D26" s="62"/>
    </row>
    <row r="27" spans="1:4" x14ac:dyDescent="0.35">
      <c r="A27" s="74"/>
      <c r="B27" s="58"/>
      <c r="C27" s="74"/>
      <c r="D27" s="75"/>
    </row>
    <row r="28" spans="1:4" x14ac:dyDescent="0.35">
      <c r="A28" s="78"/>
      <c r="B28" s="78"/>
      <c r="C28" s="78"/>
      <c r="D28" s="79" t="s">
        <v>56</v>
      </c>
    </row>
  </sheetData>
  <sheetProtection algorithmName="SHA-512" hashValue="zSJPGhkzV5j2BkSs9KwYIaLsUWwdp8EPIWiAhImyoa6DN0duCnBsiM/E+ELvcZsm/G3hvT+omB6A8HCrtWuvkQ==" saltValue="rDdTjJffGUsQLsFGFq6VJg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8" location="'Annex B'!A1" display="Anar al full Annex B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/>
  </sheetViews>
  <sheetFormatPr defaultColWidth="11.453125" defaultRowHeight="14.5" x14ac:dyDescent="0.35"/>
  <cols>
    <col min="1" max="1" width="16.81640625" style="17" customWidth="1"/>
    <col min="2" max="2" width="66.81640625" style="17" customWidth="1"/>
    <col min="3" max="3" width="21" style="17" customWidth="1"/>
    <col min="4" max="4" width="28.1796875" style="82" customWidth="1"/>
    <col min="5" max="5" width="10.1796875" style="80" hidden="1" customWidth="1"/>
    <col min="6" max="6" width="19.81640625" style="44" hidden="1" customWidth="1"/>
    <col min="7" max="7" width="18.54296875" style="44" hidden="1" customWidth="1"/>
    <col min="8" max="8" width="17.81640625" style="44" hidden="1" customWidth="1"/>
    <col min="9" max="9" width="16.453125" style="44" hidden="1" customWidth="1"/>
    <col min="10" max="23" width="11.453125" style="44" hidden="1" customWidth="1"/>
    <col min="24" max="254" width="11.453125" style="17"/>
    <col min="255" max="255" width="16.81640625" style="17" customWidth="1"/>
    <col min="256" max="256" width="66.81640625" style="17" customWidth="1"/>
    <col min="257" max="257" width="9.1796875" style="17" customWidth="1"/>
    <col min="258" max="258" width="10.81640625" style="17" customWidth="1"/>
    <col min="259" max="259" width="21" style="17" customWidth="1"/>
    <col min="260" max="260" width="28.1796875" style="17" customWidth="1"/>
    <col min="261" max="279" width="0" style="17" hidden="1" customWidth="1"/>
    <col min="280" max="510" width="11.453125" style="17"/>
    <col min="511" max="511" width="16.81640625" style="17" customWidth="1"/>
    <col min="512" max="512" width="66.81640625" style="17" customWidth="1"/>
    <col min="513" max="513" width="9.1796875" style="17" customWidth="1"/>
    <col min="514" max="514" width="10.81640625" style="17" customWidth="1"/>
    <col min="515" max="515" width="21" style="17" customWidth="1"/>
    <col min="516" max="516" width="28.1796875" style="17" customWidth="1"/>
    <col min="517" max="535" width="0" style="17" hidden="1" customWidth="1"/>
    <col min="536" max="766" width="11.453125" style="17"/>
    <col min="767" max="767" width="16.81640625" style="17" customWidth="1"/>
    <col min="768" max="768" width="66.81640625" style="17" customWidth="1"/>
    <col min="769" max="769" width="9.1796875" style="17" customWidth="1"/>
    <col min="770" max="770" width="10.81640625" style="17" customWidth="1"/>
    <col min="771" max="771" width="21" style="17" customWidth="1"/>
    <col min="772" max="772" width="28.1796875" style="17" customWidth="1"/>
    <col min="773" max="791" width="0" style="17" hidden="1" customWidth="1"/>
    <col min="792" max="1022" width="11.453125" style="17"/>
    <col min="1023" max="1023" width="16.81640625" style="17" customWidth="1"/>
    <col min="1024" max="1024" width="66.81640625" style="17" customWidth="1"/>
    <col min="1025" max="1025" width="9.1796875" style="17" customWidth="1"/>
    <col min="1026" max="1026" width="10.81640625" style="17" customWidth="1"/>
    <col min="1027" max="1027" width="21" style="17" customWidth="1"/>
    <col min="1028" max="1028" width="28.1796875" style="17" customWidth="1"/>
    <col min="1029" max="1047" width="0" style="17" hidden="1" customWidth="1"/>
    <col min="1048" max="1278" width="11.453125" style="17"/>
    <col min="1279" max="1279" width="16.81640625" style="17" customWidth="1"/>
    <col min="1280" max="1280" width="66.81640625" style="17" customWidth="1"/>
    <col min="1281" max="1281" width="9.1796875" style="17" customWidth="1"/>
    <col min="1282" max="1282" width="10.81640625" style="17" customWidth="1"/>
    <col min="1283" max="1283" width="21" style="17" customWidth="1"/>
    <col min="1284" max="1284" width="28.1796875" style="17" customWidth="1"/>
    <col min="1285" max="1303" width="0" style="17" hidden="1" customWidth="1"/>
    <col min="1304" max="1534" width="11.453125" style="17"/>
    <col min="1535" max="1535" width="16.81640625" style="17" customWidth="1"/>
    <col min="1536" max="1536" width="66.81640625" style="17" customWidth="1"/>
    <col min="1537" max="1537" width="9.1796875" style="17" customWidth="1"/>
    <col min="1538" max="1538" width="10.81640625" style="17" customWidth="1"/>
    <col min="1539" max="1539" width="21" style="17" customWidth="1"/>
    <col min="1540" max="1540" width="28.1796875" style="17" customWidth="1"/>
    <col min="1541" max="1559" width="0" style="17" hidden="1" customWidth="1"/>
    <col min="1560" max="1790" width="11.453125" style="17"/>
    <col min="1791" max="1791" width="16.81640625" style="17" customWidth="1"/>
    <col min="1792" max="1792" width="66.81640625" style="17" customWidth="1"/>
    <col min="1793" max="1793" width="9.1796875" style="17" customWidth="1"/>
    <col min="1794" max="1794" width="10.81640625" style="17" customWidth="1"/>
    <col min="1795" max="1795" width="21" style="17" customWidth="1"/>
    <col min="1796" max="1796" width="28.1796875" style="17" customWidth="1"/>
    <col min="1797" max="1815" width="0" style="17" hidden="1" customWidth="1"/>
    <col min="1816" max="2046" width="11.453125" style="17"/>
    <col min="2047" max="2047" width="16.81640625" style="17" customWidth="1"/>
    <col min="2048" max="2048" width="66.81640625" style="17" customWidth="1"/>
    <col min="2049" max="2049" width="9.1796875" style="17" customWidth="1"/>
    <col min="2050" max="2050" width="10.81640625" style="17" customWidth="1"/>
    <col min="2051" max="2051" width="21" style="17" customWidth="1"/>
    <col min="2052" max="2052" width="28.1796875" style="17" customWidth="1"/>
    <col min="2053" max="2071" width="0" style="17" hidden="1" customWidth="1"/>
    <col min="2072" max="2302" width="11.453125" style="17"/>
    <col min="2303" max="2303" width="16.81640625" style="17" customWidth="1"/>
    <col min="2304" max="2304" width="66.81640625" style="17" customWidth="1"/>
    <col min="2305" max="2305" width="9.1796875" style="17" customWidth="1"/>
    <col min="2306" max="2306" width="10.81640625" style="17" customWidth="1"/>
    <col min="2307" max="2307" width="21" style="17" customWidth="1"/>
    <col min="2308" max="2308" width="28.1796875" style="17" customWidth="1"/>
    <col min="2309" max="2327" width="0" style="17" hidden="1" customWidth="1"/>
    <col min="2328" max="2558" width="11.453125" style="17"/>
    <col min="2559" max="2559" width="16.81640625" style="17" customWidth="1"/>
    <col min="2560" max="2560" width="66.81640625" style="17" customWidth="1"/>
    <col min="2561" max="2561" width="9.1796875" style="17" customWidth="1"/>
    <col min="2562" max="2562" width="10.81640625" style="17" customWidth="1"/>
    <col min="2563" max="2563" width="21" style="17" customWidth="1"/>
    <col min="2564" max="2564" width="28.1796875" style="17" customWidth="1"/>
    <col min="2565" max="2583" width="0" style="17" hidden="1" customWidth="1"/>
    <col min="2584" max="2814" width="11.453125" style="17"/>
    <col min="2815" max="2815" width="16.81640625" style="17" customWidth="1"/>
    <col min="2816" max="2816" width="66.81640625" style="17" customWidth="1"/>
    <col min="2817" max="2817" width="9.1796875" style="17" customWidth="1"/>
    <col min="2818" max="2818" width="10.81640625" style="17" customWidth="1"/>
    <col min="2819" max="2819" width="21" style="17" customWidth="1"/>
    <col min="2820" max="2820" width="28.1796875" style="17" customWidth="1"/>
    <col min="2821" max="2839" width="0" style="17" hidden="1" customWidth="1"/>
    <col min="2840" max="3070" width="11.453125" style="17"/>
    <col min="3071" max="3071" width="16.81640625" style="17" customWidth="1"/>
    <col min="3072" max="3072" width="66.81640625" style="17" customWidth="1"/>
    <col min="3073" max="3073" width="9.1796875" style="17" customWidth="1"/>
    <col min="3074" max="3074" width="10.81640625" style="17" customWidth="1"/>
    <col min="3075" max="3075" width="21" style="17" customWidth="1"/>
    <col min="3076" max="3076" width="28.1796875" style="17" customWidth="1"/>
    <col min="3077" max="3095" width="0" style="17" hidden="1" customWidth="1"/>
    <col min="3096" max="3326" width="11.453125" style="17"/>
    <col min="3327" max="3327" width="16.81640625" style="17" customWidth="1"/>
    <col min="3328" max="3328" width="66.81640625" style="17" customWidth="1"/>
    <col min="3329" max="3329" width="9.1796875" style="17" customWidth="1"/>
    <col min="3330" max="3330" width="10.81640625" style="17" customWidth="1"/>
    <col min="3331" max="3331" width="21" style="17" customWidth="1"/>
    <col min="3332" max="3332" width="28.1796875" style="17" customWidth="1"/>
    <col min="3333" max="3351" width="0" style="17" hidden="1" customWidth="1"/>
    <col min="3352" max="3582" width="11.453125" style="17"/>
    <col min="3583" max="3583" width="16.81640625" style="17" customWidth="1"/>
    <col min="3584" max="3584" width="66.81640625" style="17" customWidth="1"/>
    <col min="3585" max="3585" width="9.1796875" style="17" customWidth="1"/>
    <col min="3586" max="3586" width="10.81640625" style="17" customWidth="1"/>
    <col min="3587" max="3587" width="21" style="17" customWidth="1"/>
    <col min="3588" max="3588" width="28.1796875" style="17" customWidth="1"/>
    <col min="3589" max="3607" width="0" style="17" hidden="1" customWidth="1"/>
    <col min="3608" max="3838" width="11.453125" style="17"/>
    <col min="3839" max="3839" width="16.81640625" style="17" customWidth="1"/>
    <col min="3840" max="3840" width="66.81640625" style="17" customWidth="1"/>
    <col min="3841" max="3841" width="9.1796875" style="17" customWidth="1"/>
    <col min="3842" max="3842" width="10.81640625" style="17" customWidth="1"/>
    <col min="3843" max="3843" width="21" style="17" customWidth="1"/>
    <col min="3844" max="3844" width="28.1796875" style="17" customWidth="1"/>
    <col min="3845" max="3863" width="0" style="17" hidden="1" customWidth="1"/>
    <col min="3864" max="4094" width="11.453125" style="17"/>
    <col min="4095" max="4095" width="16.81640625" style="17" customWidth="1"/>
    <col min="4096" max="4096" width="66.81640625" style="17" customWidth="1"/>
    <col min="4097" max="4097" width="9.1796875" style="17" customWidth="1"/>
    <col min="4098" max="4098" width="10.81640625" style="17" customWidth="1"/>
    <col min="4099" max="4099" width="21" style="17" customWidth="1"/>
    <col min="4100" max="4100" width="28.1796875" style="17" customWidth="1"/>
    <col min="4101" max="4119" width="0" style="17" hidden="1" customWidth="1"/>
    <col min="4120" max="4350" width="11.453125" style="17"/>
    <col min="4351" max="4351" width="16.81640625" style="17" customWidth="1"/>
    <col min="4352" max="4352" width="66.81640625" style="17" customWidth="1"/>
    <col min="4353" max="4353" width="9.1796875" style="17" customWidth="1"/>
    <col min="4354" max="4354" width="10.81640625" style="17" customWidth="1"/>
    <col min="4355" max="4355" width="21" style="17" customWidth="1"/>
    <col min="4356" max="4356" width="28.1796875" style="17" customWidth="1"/>
    <col min="4357" max="4375" width="0" style="17" hidden="1" customWidth="1"/>
    <col min="4376" max="4606" width="11.453125" style="17"/>
    <col min="4607" max="4607" width="16.81640625" style="17" customWidth="1"/>
    <col min="4608" max="4608" width="66.81640625" style="17" customWidth="1"/>
    <col min="4609" max="4609" width="9.1796875" style="17" customWidth="1"/>
    <col min="4610" max="4610" width="10.81640625" style="17" customWidth="1"/>
    <col min="4611" max="4611" width="21" style="17" customWidth="1"/>
    <col min="4612" max="4612" width="28.1796875" style="17" customWidth="1"/>
    <col min="4613" max="4631" width="0" style="17" hidden="1" customWidth="1"/>
    <col min="4632" max="4862" width="11.453125" style="17"/>
    <col min="4863" max="4863" width="16.81640625" style="17" customWidth="1"/>
    <col min="4864" max="4864" width="66.81640625" style="17" customWidth="1"/>
    <col min="4865" max="4865" width="9.1796875" style="17" customWidth="1"/>
    <col min="4866" max="4866" width="10.81640625" style="17" customWidth="1"/>
    <col min="4867" max="4867" width="21" style="17" customWidth="1"/>
    <col min="4868" max="4868" width="28.1796875" style="17" customWidth="1"/>
    <col min="4869" max="4887" width="0" style="17" hidden="1" customWidth="1"/>
    <col min="4888" max="5118" width="11.453125" style="17"/>
    <col min="5119" max="5119" width="16.81640625" style="17" customWidth="1"/>
    <col min="5120" max="5120" width="66.81640625" style="17" customWidth="1"/>
    <col min="5121" max="5121" width="9.1796875" style="17" customWidth="1"/>
    <col min="5122" max="5122" width="10.81640625" style="17" customWidth="1"/>
    <col min="5123" max="5123" width="21" style="17" customWidth="1"/>
    <col min="5124" max="5124" width="28.1796875" style="17" customWidth="1"/>
    <col min="5125" max="5143" width="0" style="17" hidden="1" customWidth="1"/>
    <col min="5144" max="5374" width="11.453125" style="17"/>
    <col min="5375" max="5375" width="16.81640625" style="17" customWidth="1"/>
    <col min="5376" max="5376" width="66.81640625" style="17" customWidth="1"/>
    <col min="5377" max="5377" width="9.1796875" style="17" customWidth="1"/>
    <col min="5378" max="5378" width="10.81640625" style="17" customWidth="1"/>
    <col min="5379" max="5379" width="21" style="17" customWidth="1"/>
    <col min="5380" max="5380" width="28.1796875" style="17" customWidth="1"/>
    <col min="5381" max="5399" width="0" style="17" hidden="1" customWidth="1"/>
    <col min="5400" max="5630" width="11.453125" style="17"/>
    <col min="5631" max="5631" width="16.81640625" style="17" customWidth="1"/>
    <col min="5632" max="5632" width="66.81640625" style="17" customWidth="1"/>
    <col min="5633" max="5633" width="9.1796875" style="17" customWidth="1"/>
    <col min="5634" max="5634" width="10.81640625" style="17" customWidth="1"/>
    <col min="5635" max="5635" width="21" style="17" customWidth="1"/>
    <col min="5636" max="5636" width="28.1796875" style="17" customWidth="1"/>
    <col min="5637" max="5655" width="0" style="17" hidden="1" customWidth="1"/>
    <col min="5656" max="5886" width="11.453125" style="17"/>
    <col min="5887" max="5887" width="16.81640625" style="17" customWidth="1"/>
    <col min="5888" max="5888" width="66.81640625" style="17" customWidth="1"/>
    <col min="5889" max="5889" width="9.1796875" style="17" customWidth="1"/>
    <col min="5890" max="5890" width="10.81640625" style="17" customWidth="1"/>
    <col min="5891" max="5891" width="21" style="17" customWidth="1"/>
    <col min="5892" max="5892" width="28.1796875" style="17" customWidth="1"/>
    <col min="5893" max="5911" width="0" style="17" hidden="1" customWidth="1"/>
    <col min="5912" max="6142" width="11.453125" style="17"/>
    <col min="6143" max="6143" width="16.81640625" style="17" customWidth="1"/>
    <col min="6144" max="6144" width="66.81640625" style="17" customWidth="1"/>
    <col min="6145" max="6145" width="9.1796875" style="17" customWidth="1"/>
    <col min="6146" max="6146" width="10.81640625" style="17" customWidth="1"/>
    <col min="6147" max="6147" width="21" style="17" customWidth="1"/>
    <col min="6148" max="6148" width="28.1796875" style="17" customWidth="1"/>
    <col min="6149" max="6167" width="0" style="17" hidden="1" customWidth="1"/>
    <col min="6168" max="6398" width="11.453125" style="17"/>
    <col min="6399" max="6399" width="16.81640625" style="17" customWidth="1"/>
    <col min="6400" max="6400" width="66.81640625" style="17" customWidth="1"/>
    <col min="6401" max="6401" width="9.1796875" style="17" customWidth="1"/>
    <col min="6402" max="6402" width="10.81640625" style="17" customWidth="1"/>
    <col min="6403" max="6403" width="21" style="17" customWidth="1"/>
    <col min="6404" max="6404" width="28.1796875" style="17" customWidth="1"/>
    <col min="6405" max="6423" width="0" style="17" hidden="1" customWidth="1"/>
    <col min="6424" max="6654" width="11.453125" style="17"/>
    <col min="6655" max="6655" width="16.81640625" style="17" customWidth="1"/>
    <col min="6656" max="6656" width="66.81640625" style="17" customWidth="1"/>
    <col min="6657" max="6657" width="9.1796875" style="17" customWidth="1"/>
    <col min="6658" max="6658" width="10.81640625" style="17" customWidth="1"/>
    <col min="6659" max="6659" width="21" style="17" customWidth="1"/>
    <col min="6660" max="6660" width="28.1796875" style="17" customWidth="1"/>
    <col min="6661" max="6679" width="0" style="17" hidden="1" customWidth="1"/>
    <col min="6680" max="6910" width="11.453125" style="17"/>
    <col min="6911" max="6911" width="16.81640625" style="17" customWidth="1"/>
    <col min="6912" max="6912" width="66.81640625" style="17" customWidth="1"/>
    <col min="6913" max="6913" width="9.1796875" style="17" customWidth="1"/>
    <col min="6914" max="6914" width="10.81640625" style="17" customWidth="1"/>
    <col min="6915" max="6915" width="21" style="17" customWidth="1"/>
    <col min="6916" max="6916" width="28.1796875" style="17" customWidth="1"/>
    <col min="6917" max="6935" width="0" style="17" hidden="1" customWidth="1"/>
    <col min="6936" max="7166" width="11.453125" style="17"/>
    <col min="7167" max="7167" width="16.81640625" style="17" customWidth="1"/>
    <col min="7168" max="7168" width="66.81640625" style="17" customWidth="1"/>
    <col min="7169" max="7169" width="9.1796875" style="17" customWidth="1"/>
    <col min="7170" max="7170" width="10.81640625" style="17" customWidth="1"/>
    <col min="7171" max="7171" width="21" style="17" customWidth="1"/>
    <col min="7172" max="7172" width="28.1796875" style="17" customWidth="1"/>
    <col min="7173" max="7191" width="0" style="17" hidden="1" customWidth="1"/>
    <col min="7192" max="7422" width="11.453125" style="17"/>
    <col min="7423" max="7423" width="16.81640625" style="17" customWidth="1"/>
    <col min="7424" max="7424" width="66.81640625" style="17" customWidth="1"/>
    <col min="7425" max="7425" width="9.1796875" style="17" customWidth="1"/>
    <col min="7426" max="7426" width="10.81640625" style="17" customWidth="1"/>
    <col min="7427" max="7427" width="21" style="17" customWidth="1"/>
    <col min="7428" max="7428" width="28.1796875" style="17" customWidth="1"/>
    <col min="7429" max="7447" width="0" style="17" hidden="1" customWidth="1"/>
    <col min="7448" max="7678" width="11.453125" style="17"/>
    <col min="7679" max="7679" width="16.81640625" style="17" customWidth="1"/>
    <col min="7680" max="7680" width="66.81640625" style="17" customWidth="1"/>
    <col min="7681" max="7681" width="9.1796875" style="17" customWidth="1"/>
    <col min="7682" max="7682" width="10.81640625" style="17" customWidth="1"/>
    <col min="7683" max="7683" width="21" style="17" customWidth="1"/>
    <col min="7684" max="7684" width="28.1796875" style="17" customWidth="1"/>
    <col min="7685" max="7703" width="0" style="17" hidden="1" customWidth="1"/>
    <col min="7704" max="7934" width="11.453125" style="17"/>
    <col min="7935" max="7935" width="16.81640625" style="17" customWidth="1"/>
    <col min="7936" max="7936" width="66.81640625" style="17" customWidth="1"/>
    <col min="7937" max="7937" width="9.1796875" style="17" customWidth="1"/>
    <col min="7938" max="7938" width="10.81640625" style="17" customWidth="1"/>
    <col min="7939" max="7939" width="21" style="17" customWidth="1"/>
    <col min="7940" max="7940" width="28.1796875" style="17" customWidth="1"/>
    <col min="7941" max="7959" width="0" style="17" hidden="1" customWidth="1"/>
    <col min="7960" max="8190" width="11.453125" style="17"/>
    <col min="8191" max="8191" width="16.81640625" style="17" customWidth="1"/>
    <col min="8192" max="8192" width="66.81640625" style="17" customWidth="1"/>
    <col min="8193" max="8193" width="9.1796875" style="17" customWidth="1"/>
    <col min="8194" max="8194" width="10.81640625" style="17" customWidth="1"/>
    <col min="8195" max="8195" width="21" style="17" customWidth="1"/>
    <col min="8196" max="8196" width="28.1796875" style="17" customWidth="1"/>
    <col min="8197" max="8215" width="0" style="17" hidden="1" customWidth="1"/>
    <col min="8216" max="8446" width="11.453125" style="17"/>
    <col min="8447" max="8447" width="16.81640625" style="17" customWidth="1"/>
    <col min="8448" max="8448" width="66.81640625" style="17" customWidth="1"/>
    <col min="8449" max="8449" width="9.1796875" style="17" customWidth="1"/>
    <col min="8450" max="8450" width="10.81640625" style="17" customWidth="1"/>
    <col min="8451" max="8451" width="21" style="17" customWidth="1"/>
    <col min="8452" max="8452" width="28.1796875" style="17" customWidth="1"/>
    <col min="8453" max="8471" width="0" style="17" hidden="1" customWidth="1"/>
    <col min="8472" max="8702" width="11.453125" style="17"/>
    <col min="8703" max="8703" width="16.81640625" style="17" customWidth="1"/>
    <col min="8704" max="8704" width="66.81640625" style="17" customWidth="1"/>
    <col min="8705" max="8705" width="9.1796875" style="17" customWidth="1"/>
    <col min="8706" max="8706" width="10.81640625" style="17" customWidth="1"/>
    <col min="8707" max="8707" width="21" style="17" customWidth="1"/>
    <col min="8708" max="8708" width="28.1796875" style="17" customWidth="1"/>
    <col min="8709" max="8727" width="0" style="17" hidden="1" customWidth="1"/>
    <col min="8728" max="8958" width="11.453125" style="17"/>
    <col min="8959" max="8959" width="16.81640625" style="17" customWidth="1"/>
    <col min="8960" max="8960" width="66.81640625" style="17" customWidth="1"/>
    <col min="8961" max="8961" width="9.1796875" style="17" customWidth="1"/>
    <col min="8962" max="8962" width="10.81640625" style="17" customWidth="1"/>
    <col min="8963" max="8963" width="21" style="17" customWidth="1"/>
    <col min="8964" max="8964" width="28.1796875" style="17" customWidth="1"/>
    <col min="8965" max="8983" width="0" style="17" hidden="1" customWidth="1"/>
    <col min="8984" max="9214" width="11.453125" style="17"/>
    <col min="9215" max="9215" width="16.81640625" style="17" customWidth="1"/>
    <col min="9216" max="9216" width="66.81640625" style="17" customWidth="1"/>
    <col min="9217" max="9217" width="9.1796875" style="17" customWidth="1"/>
    <col min="9218" max="9218" width="10.81640625" style="17" customWidth="1"/>
    <col min="9219" max="9219" width="21" style="17" customWidth="1"/>
    <col min="9220" max="9220" width="28.1796875" style="17" customWidth="1"/>
    <col min="9221" max="9239" width="0" style="17" hidden="1" customWidth="1"/>
    <col min="9240" max="9470" width="11.453125" style="17"/>
    <col min="9471" max="9471" width="16.81640625" style="17" customWidth="1"/>
    <col min="9472" max="9472" width="66.81640625" style="17" customWidth="1"/>
    <col min="9473" max="9473" width="9.1796875" style="17" customWidth="1"/>
    <col min="9474" max="9474" width="10.81640625" style="17" customWidth="1"/>
    <col min="9475" max="9475" width="21" style="17" customWidth="1"/>
    <col min="9476" max="9476" width="28.1796875" style="17" customWidth="1"/>
    <col min="9477" max="9495" width="0" style="17" hidden="1" customWidth="1"/>
    <col min="9496" max="9726" width="11.453125" style="17"/>
    <col min="9727" max="9727" width="16.81640625" style="17" customWidth="1"/>
    <col min="9728" max="9728" width="66.81640625" style="17" customWidth="1"/>
    <col min="9729" max="9729" width="9.1796875" style="17" customWidth="1"/>
    <col min="9730" max="9730" width="10.81640625" style="17" customWidth="1"/>
    <col min="9731" max="9731" width="21" style="17" customWidth="1"/>
    <col min="9732" max="9732" width="28.1796875" style="17" customWidth="1"/>
    <col min="9733" max="9751" width="0" style="17" hidden="1" customWidth="1"/>
    <col min="9752" max="9982" width="11.453125" style="17"/>
    <col min="9983" max="9983" width="16.81640625" style="17" customWidth="1"/>
    <col min="9984" max="9984" width="66.81640625" style="17" customWidth="1"/>
    <col min="9985" max="9985" width="9.1796875" style="17" customWidth="1"/>
    <col min="9986" max="9986" width="10.81640625" style="17" customWidth="1"/>
    <col min="9987" max="9987" width="21" style="17" customWidth="1"/>
    <col min="9988" max="9988" width="28.1796875" style="17" customWidth="1"/>
    <col min="9989" max="10007" width="0" style="17" hidden="1" customWidth="1"/>
    <col min="10008" max="10238" width="11.453125" style="17"/>
    <col min="10239" max="10239" width="16.81640625" style="17" customWidth="1"/>
    <col min="10240" max="10240" width="66.81640625" style="17" customWidth="1"/>
    <col min="10241" max="10241" width="9.1796875" style="17" customWidth="1"/>
    <col min="10242" max="10242" width="10.81640625" style="17" customWidth="1"/>
    <col min="10243" max="10243" width="21" style="17" customWidth="1"/>
    <col min="10244" max="10244" width="28.1796875" style="17" customWidth="1"/>
    <col min="10245" max="10263" width="0" style="17" hidden="1" customWidth="1"/>
    <col min="10264" max="10494" width="11.453125" style="17"/>
    <col min="10495" max="10495" width="16.81640625" style="17" customWidth="1"/>
    <col min="10496" max="10496" width="66.81640625" style="17" customWidth="1"/>
    <col min="10497" max="10497" width="9.1796875" style="17" customWidth="1"/>
    <col min="10498" max="10498" width="10.81640625" style="17" customWidth="1"/>
    <col min="10499" max="10499" width="21" style="17" customWidth="1"/>
    <col min="10500" max="10500" width="28.1796875" style="17" customWidth="1"/>
    <col min="10501" max="10519" width="0" style="17" hidden="1" customWidth="1"/>
    <col min="10520" max="10750" width="11.453125" style="17"/>
    <col min="10751" max="10751" width="16.81640625" style="17" customWidth="1"/>
    <col min="10752" max="10752" width="66.81640625" style="17" customWidth="1"/>
    <col min="10753" max="10753" width="9.1796875" style="17" customWidth="1"/>
    <col min="10754" max="10754" width="10.81640625" style="17" customWidth="1"/>
    <col min="10755" max="10755" width="21" style="17" customWidth="1"/>
    <col min="10756" max="10756" width="28.1796875" style="17" customWidth="1"/>
    <col min="10757" max="10775" width="0" style="17" hidden="1" customWidth="1"/>
    <col min="10776" max="11006" width="11.453125" style="17"/>
    <col min="11007" max="11007" width="16.81640625" style="17" customWidth="1"/>
    <col min="11008" max="11008" width="66.81640625" style="17" customWidth="1"/>
    <col min="11009" max="11009" width="9.1796875" style="17" customWidth="1"/>
    <col min="11010" max="11010" width="10.81640625" style="17" customWidth="1"/>
    <col min="11011" max="11011" width="21" style="17" customWidth="1"/>
    <col min="11012" max="11012" width="28.1796875" style="17" customWidth="1"/>
    <col min="11013" max="11031" width="0" style="17" hidden="1" customWidth="1"/>
    <col min="11032" max="11262" width="11.453125" style="17"/>
    <col min="11263" max="11263" width="16.81640625" style="17" customWidth="1"/>
    <col min="11264" max="11264" width="66.81640625" style="17" customWidth="1"/>
    <col min="11265" max="11265" width="9.1796875" style="17" customWidth="1"/>
    <col min="11266" max="11266" width="10.81640625" style="17" customWidth="1"/>
    <col min="11267" max="11267" width="21" style="17" customWidth="1"/>
    <col min="11268" max="11268" width="28.1796875" style="17" customWidth="1"/>
    <col min="11269" max="11287" width="0" style="17" hidden="1" customWidth="1"/>
    <col min="11288" max="11518" width="11.453125" style="17"/>
    <col min="11519" max="11519" width="16.81640625" style="17" customWidth="1"/>
    <col min="11520" max="11520" width="66.81640625" style="17" customWidth="1"/>
    <col min="11521" max="11521" width="9.1796875" style="17" customWidth="1"/>
    <col min="11522" max="11522" width="10.81640625" style="17" customWidth="1"/>
    <col min="11523" max="11523" width="21" style="17" customWidth="1"/>
    <col min="11524" max="11524" width="28.1796875" style="17" customWidth="1"/>
    <col min="11525" max="11543" width="0" style="17" hidden="1" customWidth="1"/>
    <col min="11544" max="11774" width="11.453125" style="17"/>
    <col min="11775" max="11775" width="16.81640625" style="17" customWidth="1"/>
    <col min="11776" max="11776" width="66.81640625" style="17" customWidth="1"/>
    <col min="11777" max="11777" width="9.1796875" style="17" customWidth="1"/>
    <col min="11778" max="11778" width="10.81640625" style="17" customWidth="1"/>
    <col min="11779" max="11779" width="21" style="17" customWidth="1"/>
    <col min="11780" max="11780" width="28.1796875" style="17" customWidth="1"/>
    <col min="11781" max="11799" width="0" style="17" hidden="1" customWidth="1"/>
    <col min="11800" max="12030" width="11.453125" style="17"/>
    <col min="12031" max="12031" width="16.81640625" style="17" customWidth="1"/>
    <col min="12032" max="12032" width="66.81640625" style="17" customWidth="1"/>
    <col min="12033" max="12033" width="9.1796875" style="17" customWidth="1"/>
    <col min="12034" max="12034" width="10.81640625" style="17" customWidth="1"/>
    <col min="12035" max="12035" width="21" style="17" customWidth="1"/>
    <col min="12036" max="12036" width="28.1796875" style="17" customWidth="1"/>
    <col min="12037" max="12055" width="0" style="17" hidden="1" customWidth="1"/>
    <col min="12056" max="12286" width="11.453125" style="17"/>
    <col min="12287" max="12287" width="16.81640625" style="17" customWidth="1"/>
    <col min="12288" max="12288" width="66.81640625" style="17" customWidth="1"/>
    <col min="12289" max="12289" width="9.1796875" style="17" customWidth="1"/>
    <col min="12290" max="12290" width="10.81640625" style="17" customWidth="1"/>
    <col min="12291" max="12291" width="21" style="17" customWidth="1"/>
    <col min="12292" max="12292" width="28.1796875" style="17" customWidth="1"/>
    <col min="12293" max="12311" width="0" style="17" hidden="1" customWidth="1"/>
    <col min="12312" max="12542" width="11.453125" style="17"/>
    <col min="12543" max="12543" width="16.81640625" style="17" customWidth="1"/>
    <col min="12544" max="12544" width="66.81640625" style="17" customWidth="1"/>
    <col min="12545" max="12545" width="9.1796875" style="17" customWidth="1"/>
    <col min="12546" max="12546" width="10.81640625" style="17" customWidth="1"/>
    <col min="12547" max="12547" width="21" style="17" customWidth="1"/>
    <col min="12548" max="12548" width="28.1796875" style="17" customWidth="1"/>
    <col min="12549" max="12567" width="0" style="17" hidden="1" customWidth="1"/>
    <col min="12568" max="12798" width="11.453125" style="17"/>
    <col min="12799" max="12799" width="16.81640625" style="17" customWidth="1"/>
    <col min="12800" max="12800" width="66.81640625" style="17" customWidth="1"/>
    <col min="12801" max="12801" width="9.1796875" style="17" customWidth="1"/>
    <col min="12802" max="12802" width="10.81640625" style="17" customWidth="1"/>
    <col min="12803" max="12803" width="21" style="17" customWidth="1"/>
    <col min="12804" max="12804" width="28.1796875" style="17" customWidth="1"/>
    <col min="12805" max="12823" width="0" style="17" hidden="1" customWidth="1"/>
    <col min="12824" max="13054" width="11.453125" style="17"/>
    <col min="13055" max="13055" width="16.81640625" style="17" customWidth="1"/>
    <col min="13056" max="13056" width="66.81640625" style="17" customWidth="1"/>
    <col min="13057" max="13057" width="9.1796875" style="17" customWidth="1"/>
    <col min="13058" max="13058" width="10.81640625" style="17" customWidth="1"/>
    <col min="13059" max="13059" width="21" style="17" customWidth="1"/>
    <col min="13060" max="13060" width="28.1796875" style="17" customWidth="1"/>
    <col min="13061" max="13079" width="0" style="17" hidden="1" customWidth="1"/>
    <col min="13080" max="13310" width="11.453125" style="17"/>
    <col min="13311" max="13311" width="16.81640625" style="17" customWidth="1"/>
    <col min="13312" max="13312" width="66.81640625" style="17" customWidth="1"/>
    <col min="13313" max="13313" width="9.1796875" style="17" customWidth="1"/>
    <col min="13314" max="13314" width="10.81640625" style="17" customWidth="1"/>
    <col min="13315" max="13315" width="21" style="17" customWidth="1"/>
    <col min="13316" max="13316" width="28.1796875" style="17" customWidth="1"/>
    <col min="13317" max="13335" width="0" style="17" hidden="1" customWidth="1"/>
    <col min="13336" max="13566" width="11.453125" style="17"/>
    <col min="13567" max="13567" width="16.81640625" style="17" customWidth="1"/>
    <col min="13568" max="13568" width="66.81640625" style="17" customWidth="1"/>
    <col min="13569" max="13569" width="9.1796875" style="17" customWidth="1"/>
    <col min="13570" max="13570" width="10.81640625" style="17" customWidth="1"/>
    <col min="13571" max="13571" width="21" style="17" customWidth="1"/>
    <col min="13572" max="13572" width="28.1796875" style="17" customWidth="1"/>
    <col min="13573" max="13591" width="0" style="17" hidden="1" customWidth="1"/>
    <col min="13592" max="13822" width="11.453125" style="17"/>
    <col min="13823" max="13823" width="16.81640625" style="17" customWidth="1"/>
    <col min="13824" max="13824" width="66.81640625" style="17" customWidth="1"/>
    <col min="13825" max="13825" width="9.1796875" style="17" customWidth="1"/>
    <col min="13826" max="13826" width="10.81640625" style="17" customWidth="1"/>
    <col min="13827" max="13827" width="21" style="17" customWidth="1"/>
    <col min="13828" max="13828" width="28.1796875" style="17" customWidth="1"/>
    <col min="13829" max="13847" width="0" style="17" hidden="1" customWidth="1"/>
    <col min="13848" max="14078" width="11.453125" style="17"/>
    <col min="14079" max="14079" width="16.81640625" style="17" customWidth="1"/>
    <col min="14080" max="14080" width="66.81640625" style="17" customWidth="1"/>
    <col min="14081" max="14081" width="9.1796875" style="17" customWidth="1"/>
    <col min="14082" max="14082" width="10.81640625" style="17" customWidth="1"/>
    <col min="14083" max="14083" width="21" style="17" customWidth="1"/>
    <col min="14084" max="14084" width="28.1796875" style="17" customWidth="1"/>
    <col min="14085" max="14103" width="0" style="17" hidden="1" customWidth="1"/>
    <col min="14104" max="14334" width="11.453125" style="17"/>
    <col min="14335" max="14335" width="16.81640625" style="17" customWidth="1"/>
    <col min="14336" max="14336" width="66.81640625" style="17" customWidth="1"/>
    <col min="14337" max="14337" width="9.1796875" style="17" customWidth="1"/>
    <col min="14338" max="14338" width="10.81640625" style="17" customWidth="1"/>
    <col min="14339" max="14339" width="21" style="17" customWidth="1"/>
    <col min="14340" max="14340" width="28.1796875" style="17" customWidth="1"/>
    <col min="14341" max="14359" width="0" style="17" hidden="1" customWidth="1"/>
    <col min="14360" max="14590" width="11.453125" style="17"/>
    <col min="14591" max="14591" width="16.81640625" style="17" customWidth="1"/>
    <col min="14592" max="14592" width="66.81640625" style="17" customWidth="1"/>
    <col min="14593" max="14593" width="9.1796875" style="17" customWidth="1"/>
    <col min="14594" max="14594" width="10.81640625" style="17" customWidth="1"/>
    <col min="14595" max="14595" width="21" style="17" customWidth="1"/>
    <col min="14596" max="14596" width="28.1796875" style="17" customWidth="1"/>
    <col min="14597" max="14615" width="0" style="17" hidden="1" customWidth="1"/>
    <col min="14616" max="14846" width="11.453125" style="17"/>
    <col min="14847" max="14847" width="16.81640625" style="17" customWidth="1"/>
    <col min="14848" max="14848" width="66.81640625" style="17" customWidth="1"/>
    <col min="14849" max="14849" width="9.1796875" style="17" customWidth="1"/>
    <col min="14850" max="14850" width="10.81640625" style="17" customWidth="1"/>
    <col min="14851" max="14851" width="21" style="17" customWidth="1"/>
    <col min="14852" max="14852" width="28.1796875" style="17" customWidth="1"/>
    <col min="14853" max="14871" width="0" style="17" hidden="1" customWidth="1"/>
    <col min="14872" max="15102" width="11.453125" style="17"/>
    <col min="15103" max="15103" width="16.81640625" style="17" customWidth="1"/>
    <col min="15104" max="15104" width="66.81640625" style="17" customWidth="1"/>
    <col min="15105" max="15105" width="9.1796875" style="17" customWidth="1"/>
    <col min="15106" max="15106" width="10.81640625" style="17" customWidth="1"/>
    <col min="15107" max="15107" width="21" style="17" customWidth="1"/>
    <col min="15108" max="15108" width="28.1796875" style="17" customWidth="1"/>
    <col min="15109" max="15127" width="0" style="17" hidden="1" customWidth="1"/>
    <col min="15128" max="15358" width="11.453125" style="17"/>
    <col min="15359" max="15359" width="16.81640625" style="17" customWidth="1"/>
    <col min="15360" max="15360" width="66.81640625" style="17" customWidth="1"/>
    <col min="15361" max="15361" width="9.1796875" style="17" customWidth="1"/>
    <col min="15362" max="15362" width="10.81640625" style="17" customWidth="1"/>
    <col min="15363" max="15363" width="21" style="17" customWidth="1"/>
    <col min="15364" max="15364" width="28.1796875" style="17" customWidth="1"/>
    <col min="15365" max="15383" width="0" style="17" hidden="1" customWidth="1"/>
    <col min="15384" max="15614" width="11.453125" style="17"/>
    <col min="15615" max="15615" width="16.81640625" style="17" customWidth="1"/>
    <col min="15616" max="15616" width="66.81640625" style="17" customWidth="1"/>
    <col min="15617" max="15617" width="9.1796875" style="17" customWidth="1"/>
    <col min="15618" max="15618" width="10.81640625" style="17" customWidth="1"/>
    <col min="15619" max="15619" width="21" style="17" customWidth="1"/>
    <col min="15620" max="15620" width="28.1796875" style="17" customWidth="1"/>
    <col min="15621" max="15639" width="0" style="17" hidden="1" customWidth="1"/>
    <col min="15640" max="15870" width="11.453125" style="17"/>
    <col min="15871" max="15871" width="16.81640625" style="17" customWidth="1"/>
    <col min="15872" max="15872" width="66.81640625" style="17" customWidth="1"/>
    <col min="15873" max="15873" width="9.1796875" style="17" customWidth="1"/>
    <col min="15874" max="15874" width="10.81640625" style="17" customWidth="1"/>
    <col min="15875" max="15875" width="21" style="17" customWidth="1"/>
    <col min="15876" max="15876" width="28.1796875" style="17" customWidth="1"/>
    <col min="15877" max="15895" width="0" style="17" hidden="1" customWidth="1"/>
    <col min="15896" max="16126" width="11.453125" style="17"/>
    <col min="16127" max="16127" width="16.81640625" style="17" customWidth="1"/>
    <col min="16128" max="16128" width="66.81640625" style="17" customWidth="1"/>
    <col min="16129" max="16129" width="9.1796875" style="17" customWidth="1"/>
    <col min="16130" max="16130" width="10.81640625" style="17" customWidth="1"/>
    <col min="16131" max="16131" width="21" style="17" customWidth="1"/>
    <col min="16132" max="16132" width="28.1796875" style="17" customWidth="1"/>
    <col min="16133" max="16151" width="0" style="17" hidden="1" customWidth="1"/>
    <col min="16152" max="16384" width="11.453125" style="17"/>
  </cols>
  <sheetData>
    <row r="1" spans="1:23" ht="37.5" customHeight="1" x14ac:dyDescent="0.35">
      <c r="A1" s="15">
        <v>4353210400</v>
      </c>
      <c r="B1" s="135" t="s">
        <v>76</v>
      </c>
      <c r="C1" s="135"/>
      <c r="D1" s="136"/>
      <c r="E1" s="137" t="s">
        <v>14</v>
      </c>
      <c r="F1" s="140" t="s">
        <v>15</v>
      </c>
      <c r="G1" s="143" t="s">
        <v>16</v>
      </c>
      <c r="H1" s="146" t="s">
        <v>17</v>
      </c>
      <c r="I1" s="1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" customHeight="1" x14ac:dyDescent="0.35">
      <c r="A2" s="149" t="str">
        <f>'Annex B'!B4</f>
        <v>SCS-2025-348</v>
      </c>
      <c r="B2" s="18" t="s">
        <v>1</v>
      </c>
      <c r="C2" s="152">
        <f>'Annex B'!F4</f>
        <v>0</v>
      </c>
      <c r="D2" s="153"/>
      <c r="E2" s="138"/>
      <c r="F2" s="141"/>
      <c r="G2" s="144" t="s">
        <v>18</v>
      </c>
      <c r="H2" s="147" t="s">
        <v>19</v>
      </c>
      <c r="I2" s="126" t="s">
        <v>20</v>
      </c>
      <c r="J2" s="19"/>
      <c r="K2" s="20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5" customHeight="1" x14ac:dyDescent="0.35">
      <c r="A3" s="150"/>
      <c r="B3" s="18" t="s">
        <v>2</v>
      </c>
      <c r="C3" s="128">
        <f>'Annex B'!F5</f>
        <v>0</v>
      </c>
      <c r="D3" s="129"/>
      <c r="E3" s="139"/>
      <c r="F3" s="142"/>
      <c r="G3" s="145"/>
      <c r="H3" s="148"/>
      <c r="I3" s="127"/>
      <c r="J3" s="21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customHeight="1" x14ac:dyDescent="0.35">
      <c r="A4" s="151"/>
      <c r="B4" s="23" t="s">
        <v>3</v>
      </c>
      <c r="C4" s="130">
        <f>'Annex B'!F6</f>
        <v>0</v>
      </c>
      <c r="D4" s="131"/>
      <c r="E4" s="24" t="s">
        <v>21</v>
      </c>
      <c r="F4" s="25" t="s">
        <v>22</v>
      </c>
      <c r="G4" s="26" t="s">
        <v>23</v>
      </c>
      <c r="H4" s="27" t="s">
        <v>24</v>
      </c>
      <c r="I4" s="28" t="s">
        <v>25</v>
      </c>
      <c r="J4" s="29" t="s">
        <v>26</v>
      </c>
      <c r="K4" s="30" t="s">
        <v>27</v>
      </c>
      <c r="L4" s="29" t="s">
        <v>28</v>
      </c>
      <c r="M4" s="30" t="s">
        <v>29</v>
      </c>
      <c r="N4" s="29" t="s">
        <v>30</v>
      </c>
      <c r="O4" s="30" t="s">
        <v>31</v>
      </c>
      <c r="P4" s="29" t="s">
        <v>32</v>
      </c>
      <c r="Q4" s="30" t="s">
        <v>33</v>
      </c>
      <c r="R4" s="29" t="s">
        <v>34</v>
      </c>
      <c r="S4" s="30" t="s">
        <v>35</v>
      </c>
      <c r="T4" s="29" t="s">
        <v>36</v>
      </c>
      <c r="U4" s="30" t="s">
        <v>37</v>
      </c>
      <c r="V4" s="29" t="s">
        <v>38</v>
      </c>
      <c r="W4" s="31" t="s">
        <v>39</v>
      </c>
    </row>
    <row r="5" spans="1:23" ht="38.25" customHeight="1" x14ac:dyDescent="0.35">
      <c r="A5" s="132" t="s">
        <v>40</v>
      </c>
      <c r="B5" s="133"/>
      <c r="C5" s="133"/>
      <c r="D5" s="134"/>
      <c r="E5" s="32"/>
      <c r="F5" s="33"/>
      <c r="G5" s="34"/>
      <c r="H5" s="35"/>
      <c r="I5" s="36"/>
      <c r="J5" s="37"/>
      <c r="K5" s="33"/>
      <c r="L5" s="37"/>
      <c r="M5" s="33"/>
      <c r="N5" s="37"/>
      <c r="O5" s="33"/>
      <c r="P5" s="37"/>
      <c r="Q5" s="33"/>
      <c r="R5" s="37"/>
      <c r="S5" s="33"/>
      <c r="T5" s="37"/>
      <c r="U5" s="33"/>
      <c r="V5" s="37"/>
      <c r="W5" s="38"/>
    </row>
    <row r="6" spans="1:23" ht="37.5" customHeight="1" x14ac:dyDescent="0.35">
      <c r="A6" s="39"/>
      <c r="B6" s="90" t="s">
        <v>41</v>
      </c>
      <c r="C6" s="41" t="s">
        <v>42</v>
      </c>
      <c r="D6" s="42" t="s">
        <v>43</v>
      </c>
      <c r="E6" s="43">
        <f>E12+E25+E28</f>
        <v>0</v>
      </c>
      <c r="G6" s="45">
        <v>1</v>
      </c>
      <c r="H6" s="46" t="s">
        <v>44</v>
      </c>
      <c r="I6" s="47">
        <f>G6</f>
        <v>1</v>
      </c>
      <c r="J6" s="48" t="str">
        <f>B12</f>
        <v>1.1. Característiques tècniques</v>
      </c>
      <c r="K6" s="49" t="e">
        <f>#REF!</f>
        <v>#REF!</v>
      </c>
      <c r="L6" s="48"/>
      <c r="M6" s="49"/>
      <c r="N6" s="48"/>
      <c r="O6" s="49"/>
      <c r="P6" s="48"/>
      <c r="Q6" s="49"/>
      <c r="R6" s="48"/>
      <c r="S6" s="49"/>
      <c r="T6" s="48" t="str">
        <f>B25</f>
        <v>El servei tècnic no es valora en aquest tipus de producte</v>
      </c>
      <c r="U6" s="49" t="e">
        <f>#REF!</f>
        <v>#REF!</v>
      </c>
      <c r="V6" s="48" t="str">
        <f>B28</f>
        <v>El manteniment no es valora en aquest tipus de producte</v>
      </c>
      <c r="W6" s="50" t="e">
        <f>#REF!</f>
        <v>#REF!</v>
      </c>
    </row>
    <row r="7" spans="1:23" ht="15" customHeight="1" x14ac:dyDescent="0.35">
      <c r="A7" s="51"/>
      <c r="B7" s="91" t="s">
        <v>45</v>
      </c>
      <c r="C7" s="53"/>
      <c r="D7" s="54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x14ac:dyDescent="0.35">
      <c r="A8" s="57"/>
      <c r="B8" s="92" t="s">
        <v>77</v>
      </c>
      <c r="C8" s="72"/>
      <c r="D8" s="59"/>
      <c r="E8" s="55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x14ac:dyDescent="0.35">
      <c r="A9" s="60"/>
      <c r="B9" s="93" t="s">
        <v>47</v>
      </c>
      <c r="C9" s="62"/>
      <c r="D9" s="62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15" customHeight="1" x14ac:dyDescent="0.35">
      <c r="A10" s="63"/>
      <c r="B10" s="93"/>
      <c r="C10" s="64"/>
      <c r="D10" s="65"/>
      <c r="E10" s="5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37.5" customHeight="1" x14ac:dyDescent="0.35">
      <c r="A11" s="39"/>
      <c r="B11" s="40" t="s">
        <v>48</v>
      </c>
      <c r="C11" s="41" t="s">
        <v>42</v>
      </c>
      <c r="D11" s="42" t="s">
        <v>43</v>
      </c>
      <c r="E11" s="55"/>
      <c r="F11" s="56"/>
      <c r="G11" s="70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35">
      <c r="A12" s="57"/>
      <c r="B12" s="66" t="s">
        <v>49</v>
      </c>
      <c r="C12" s="53"/>
      <c r="D12" s="53"/>
      <c r="E12" s="67">
        <f>SUM(E14:E22)</f>
        <v>0</v>
      </c>
      <c r="F12" s="68" t="s">
        <v>50</v>
      </c>
      <c r="G12" s="70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3" ht="26" x14ac:dyDescent="0.35">
      <c r="A13" s="57"/>
      <c r="B13" s="69" t="s">
        <v>51</v>
      </c>
      <c r="C13" s="53"/>
      <c r="D13" s="53"/>
      <c r="E13" s="55"/>
      <c r="F13" s="56"/>
      <c r="G13" s="70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 ht="15" customHeight="1" x14ac:dyDescent="0.35">
      <c r="A14" s="57">
        <v>1</v>
      </c>
      <c r="B14" s="70" t="s">
        <v>78</v>
      </c>
      <c r="C14" s="53"/>
      <c r="D14" s="53"/>
      <c r="E14" s="55"/>
      <c r="F14" s="56"/>
      <c r="G14" s="70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spans="1:23" x14ac:dyDescent="0.35">
      <c r="A15" s="57">
        <f t="shared" ref="A15:A22" si="0">A14+1</f>
        <v>2</v>
      </c>
      <c r="B15" s="70" t="s">
        <v>60</v>
      </c>
      <c r="C15" s="53"/>
      <c r="D15" s="53"/>
      <c r="E15" s="55"/>
      <c r="F15" s="56"/>
      <c r="G15" s="83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x14ac:dyDescent="0.35">
      <c r="A16" s="57">
        <f t="shared" si="0"/>
        <v>3</v>
      </c>
      <c r="B16" s="70" t="s">
        <v>61</v>
      </c>
      <c r="C16" s="72"/>
      <c r="D16" s="72"/>
      <c r="E16" s="55"/>
      <c r="F16" s="56"/>
      <c r="G16" s="70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5" x14ac:dyDescent="0.35">
      <c r="A17" s="57">
        <f t="shared" si="0"/>
        <v>4</v>
      </c>
      <c r="B17" s="70" t="s">
        <v>62</v>
      </c>
      <c r="C17" s="72"/>
      <c r="D17" s="72"/>
      <c r="E17" s="55"/>
      <c r="F17" s="56"/>
      <c r="G17" s="70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5" x14ac:dyDescent="0.35">
      <c r="A18" s="57">
        <f t="shared" si="0"/>
        <v>5</v>
      </c>
      <c r="B18" s="83" t="s">
        <v>65</v>
      </c>
      <c r="C18" s="72"/>
      <c r="D18" s="72"/>
      <c r="E18" s="94"/>
      <c r="F18" s="56"/>
      <c r="G18" s="70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5" ht="15" customHeight="1" x14ac:dyDescent="0.35">
      <c r="A19" s="57">
        <f>A18+1</f>
        <v>6</v>
      </c>
      <c r="B19" s="70" t="s">
        <v>66</v>
      </c>
      <c r="C19" s="72"/>
      <c r="D19" s="72"/>
      <c r="E19" s="55"/>
      <c r="F19" s="56"/>
      <c r="G19" s="84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5" x14ac:dyDescent="0.35">
      <c r="A20" s="57">
        <f t="shared" si="0"/>
        <v>7</v>
      </c>
      <c r="B20" s="84" t="s">
        <v>67</v>
      </c>
      <c r="C20" s="72"/>
      <c r="D20" s="72"/>
      <c r="E20" s="55"/>
      <c r="F20" s="56"/>
      <c r="G20" s="84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5" ht="15" customHeight="1" x14ac:dyDescent="0.35">
      <c r="A21" s="57">
        <f t="shared" si="0"/>
        <v>8</v>
      </c>
      <c r="B21" s="83" t="s">
        <v>68</v>
      </c>
      <c r="C21" s="72"/>
      <c r="D21" s="72"/>
      <c r="E21" s="55"/>
      <c r="F21" s="56"/>
      <c r="G21" s="84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5" ht="15" customHeight="1" x14ac:dyDescent="0.35">
      <c r="A22" s="60">
        <f t="shared" si="0"/>
        <v>9</v>
      </c>
      <c r="B22" s="88" t="s">
        <v>75</v>
      </c>
      <c r="C22" s="62"/>
      <c r="D22" s="62"/>
      <c r="E22" s="55"/>
      <c r="F22" s="56"/>
      <c r="G22" s="84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5" s="78" customFormat="1" ht="15" customHeight="1" x14ac:dyDescent="0.35">
      <c r="A23" s="74"/>
      <c r="B23" s="58"/>
      <c r="C23" s="74"/>
      <c r="D23" s="75"/>
      <c r="E23" s="7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Y23" s="17"/>
    </row>
    <row r="24" spans="1:25" ht="37.5" hidden="1" customHeight="1" x14ac:dyDescent="0.35">
      <c r="A24" s="39"/>
      <c r="B24" s="95" t="s">
        <v>79</v>
      </c>
      <c r="C24" s="41" t="s">
        <v>42</v>
      </c>
      <c r="D24" s="42" t="s">
        <v>43</v>
      </c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5" ht="15" hidden="1" customHeight="1" x14ac:dyDescent="0.35">
      <c r="A25" s="96"/>
      <c r="B25" s="97" t="s">
        <v>80</v>
      </c>
      <c r="C25" s="98"/>
      <c r="D25" s="98"/>
      <c r="E25" s="67">
        <v>0</v>
      </c>
      <c r="F25" s="68" t="s">
        <v>81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spans="1:25" s="100" customFormat="1" ht="15" hidden="1" customHeight="1" x14ac:dyDescent="0.35">
      <c r="A26" s="99"/>
      <c r="B26" s="70"/>
      <c r="C26" s="99"/>
      <c r="D26" s="70"/>
      <c r="E26" s="76"/>
      <c r="F26" s="77"/>
      <c r="G26" s="77"/>
      <c r="H26" s="77"/>
      <c r="I26" s="77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Y26" s="17"/>
    </row>
    <row r="27" spans="1:25" ht="37.5" hidden="1" customHeight="1" x14ac:dyDescent="0.35">
      <c r="A27" s="39"/>
      <c r="B27" s="95" t="s">
        <v>82</v>
      </c>
      <c r="C27" s="41" t="s">
        <v>42</v>
      </c>
      <c r="D27" s="42" t="s">
        <v>43</v>
      </c>
      <c r="E27" s="101"/>
      <c r="F27" s="102"/>
      <c r="G27" s="102"/>
      <c r="H27" s="102"/>
      <c r="I27" s="102"/>
    </row>
    <row r="28" spans="1:25" ht="15" hidden="1" customHeight="1" x14ac:dyDescent="0.35">
      <c r="A28" s="96"/>
      <c r="B28" s="97" t="s">
        <v>83</v>
      </c>
      <c r="C28" s="98"/>
      <c r="D28" s="98"/>
      <c r="E28" s="67">
        <v>0</v>
      </c>
      <c r="F28" s="68" t="s">
        <v>84</v>
      </c>
      <c r="G28" s="77"/>
      <c r="H28" s="77"/>
      <c r="I28" s="77"/>
    </row>
    <row r="29" spans="1:25" s="100" customFormat="1" ht="15" hidden="1" customHeight="1" x14ac:dyDescent="0.35">
      <c r="D29" s="70"/>
      <c r="E29" s="103"/>
      <c r="F29" s="104"/>
      <c r="G29" s="104"/>
      <c r="H29" s="104"/>
      <c r="I29" s="10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Y29" s="17"/>
    </row>
    <row r="30" spans="1:25" s="78" customFormat="1" ht="15" customHeight="1" x14ac:dyDescent="0.35">
      <c r="D30" s="79" t="s">
        <v>56</v>
      </c>
      <c r="E30" s="8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Y30" s="17"/>
    </row>
    <row r="31" spans="1:25" s="78" customFormat="1" x14ac:dyDescent="0.35">
      <c r="D31" s="81"/>
      <c r="E31" s="80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Y31" s="17"/>
    </row>
    <row r="32" spans="1:25" x14ac:dyDescent="0.35">
      <c r="A32" s="78"/>
      <c r="B32" s="78"/>
      <c r="C32" s="78"/>
      <c r="D32" s="81"/>
    </row>
    <row r="33" spans="1:4" x14ac:dyDescent="0.35">
      <c r="A33" s="78"/>
      <c r="B33" s="78"/>
      <c r="C33" s="78"/>
      <c r="D33" s="81"/>
    </row>
    <row r="34" spans="1:4" x14ac:dyDescent="0.35">
      <c r="A34" s="78"/>
      <c r="B34" s="78"/>
      <c r="C34" s="78"/>
      <c r="D34" s="81"/>
    </row>
    <row r="35" spans="1:4" x14ac:dyDescent="0.35">
      <c r="A35" s="78"/>
      <c r="B35" s="78"/>
      <c r="C35" s="78"/>
      <c r="D35" s="81"/>
    </row>
    <row r="36" spans="1:4" x14ac:dyDescent="0.35">
      <c r="A36" s="78"/>
      <c r="B36" s="78"/>
      <c r="C36" s="78"/>
      <c r="D36" s="81"/>
    </row>
    <row r="37" spans="1:4" x14ac:dyDescent="0.35">
      <c r="A37" s="78"/>
      <c r="B37" s="78"/>
      <c r="C37" s="78"/>
      <c r="D37" s="81"/>
    </row>
    <row r="38" spans="1:4" x14ac:dyDescent="0.35">
      <c r="A38" s="78"/>
      <c r="B38" s="78"/>
      <c r="C38" s="78"/>
      <c r="D38" s="81"/>
    </row>
    <row r="39" spans="1:4" x14ac:dyDescent="0.35">
      <c r="A39" s="78"/>
      <c r="B39" s="78"/>
      <c r="C39" s="78"/>
      <c r="D39" s="81"/>
    </row>
    <row r="40" spans="1:4" x14ac:dyDescent="0.35">
      <c r="A40" s="78"/>
      <c r="B40" s="78"/>
      <c r="C40" s="78"/>
      <c r="D40" s="81"/>
    </row>
    <row r="41" spans="1:4" x14ac:dyDescent="0.35">
      <c r="A41" s="78"/>
      <c r="B41" s="78"/>
      <c r="C41" s="78"/>
      <c r="D41" s="81"/>
    </row>
    <row r="42" spans="1:4" x14ac:dyDescent="0.35">
      <c r="A42" s="78"/>
      <c r="B42" s="78"/>
      <c r="C42" s="78"/>
      <c r="D42" s="81"/>
    </row>
  </sheetData>
  <sheetProtection algorithmName="SHA-512" hashValue="2Bhbz/8+xRS1658e+ifHatGsLn0la/pRaS1W7tONabee1Qf9B9IgHdO2TCX5t+fefRPbQh76tZHyVKUN4Jqqkg==" saltValue="J2SKMEnf57dM0eidCnFC3g==" spinCount="100000" sheet="1" objects="1" scenarios="1"/>
  <mergeCells count="11">
    <mergeCell ref="B1:D1"/>
    <mergeCell ref="E1:E3"/>
    <mergeCell ref="F1:F3"/>
    <mergeCell ref="G1:G3"/>
    <mergeCell ref="H1:H3"/>
    <mergeCell ref="C2:D2"/>
    <mergeCell ref="I2:I3"/>
    <mergeCell ref="C3:D3"/>
    <mergeCell ref="C4:D4"/>
    <mergeCell ref="A5:D5"/>
    <mergeCell ref="A2:A4"/>
  </mergeCells>
  <hyperlinks>
    <hyperlink ref="D30" location="'Annex B'!A1" display="Anar al full Annex B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4.5" x14ac:dyDescent="0.35"/>
  <cols>
    <col min="1" max="1" width="16.90625" customWidth="1"/>
    <col min="2" max="2" width="66.6328125" customWidth="1"/>
    <col min="3" max="3" width="21" customWidth="1"/>
    <col min="4" max="4" width="28.08984375" customWidth="1"/>
  </cols>
  <sheetData>
    <row r="1" spans="1:4" ht="37.5" customHeight="1" x14ac:dyDescent="0.35">
      <c r="A1" s="15">
        <v>4353210200</v>
      </c>
      <c r="B1" s="135" t="s">
        <v>72</v>
      </c>
      <c r="C1" s="135"/>
      <c r="D1" s="136"/>
    </row>
    <row r="2" spans="1:4" x14ac:dyDescent="0.35">
      <c r="A2" s="149" t="str">
        <f>'Annex B'!B4</f>
        <v>SCS-2025-348</v>
      </c>
      <c r="B2" s="18" t="s">
        <v>1</v>
      </c>
      <c r="C2" s="152">
        <f>'Annex B'!F4</f>
        <v>0</v>
      </c>
      <c r="D2" s="153"/>
    </row>
    <row r="3" spans="1:4" x14ac:dyDescent="0.35">
      <c r="A3" s="150"/>
      <c r="B3" s="18" t="s">
        <v>2</v>
      </c>
      <c r="C3" s="128">
        <f>'Annex B'!F5</f>
        <v>0</v>
      </c>
      <c r="D3" s="129"/>
    </row>
    <row r="4" spans="1:4" x14ac:dyDescent="0.35">
      <c r="A4" s="151"/>
      <c r="B4" s="23" t="s">
        <v>3</v>
      </c>
      <c r="C4" s="130">
        <f>'Annex B'!F6</f>
        <v>0</v>
      </c>
      <c r="D4" s="131"/>
    </row>
    <row r="5" spans="1:4" ht="37.5" customHeight="1" x14ac:dyDescent="0.35">
      <c r="A5" s="132" t="s">
        <v>40</v>
      </c>
      <c r="B5" s="133"/>
      <c r="C5" s="133"/>
      <c r="D5" s="134"/>
    </row>
    <row r="6" spans="1:4" ht="34.5" x14ac:dyDescent="0.35">
      <c r="A6" s="39"/>
      <c r="B6" s="40" t="s">
        <v>41</v>
      </c>
      <c r="C6" s="41" t="s">
        <v>42</v>
      </c>
      <c r="D6" s="42" t="s">
        <v>43</v>
      </c>
    </row>
    <row r="7" spans="1:4" x14ac:dyDescent="0.35">
      <c r="A7" s="51"/>
      <c r="B7" s="52" t="s">
        <v>45</v>
      </c>
      <c r="C7" s="53"/>
      <c r="D7" s="54"/>
    </row>
    <row r="8" spans="1:4" x14ac:dyDescent="0.35">
      <c r="A8" s="57"/>
      <c r="B8" s="58" t="s">
        <v>58</v>
      </c>
      <c r="C8" s="72"/>
      <c r="D8" s="59"/>
    </row>
    <row r="9" spans="1:4" x14ac:dyDescent="0.35">
      <c r="A9" s="60"/>
      <c r="B9" s="61" t="s">
        <v>47</v>
      </c>
      <c r="C9" s="62"/>
      <c r="D9" s="62"/>
    </row>
    <row r="10" spans="1:4" x14ac:dyDescent="0.35">
      <c r="A10" s="63"/>
      <c r="B10" s="61"/>
      <c r="C10" s="64"/>
      <c r="D10" s="65"/>
    </row>
    <row r="11" spans="1:4" ht="34.5" x14ac:dyDescent="0.35">
      <c r="A11" s="39"/>
      <c r="B11" s="40" t="s">
        <v>48</v>
      </c>
      <c r="C11" s="41" t="s">
        <v>42</v>
      </c>
      <c r="D11" s="42" t="s">
        <v>43</v>
      </c>
    </row>
    <row r="12" spans="1:4" x14ac:dyDescent="0.35">
      <c r="A12" s="57"/>
      <c r="B12" s="66" t="s">
        <v>49</v>
      </c>
      <c r="C12" s="53"/>
      <c r="D12" s="53"/>
    </row>
    <row r="13" spans="1:4" ht="26" x14ac:dyDescent="0.35">
      <c r="A13" s="57"/>
      <c r="B13" s="69" t="s">
        <v>51</v>
      </c>
      <c r="C13" s="53"/>
      <c r="D13" s="53"/>
    </row>
    <row r="14" spans="1:4" x14ac:dyDescent="0.35">
      <c r="A14" s="57">
        <v>1</v>
      </c>
      <c r="B14" s="70" t="s">
        <v>59</v>
      </c>
      <c r="C14" s="53"/>
      <c r="D14" s="53"/>
    </row>
    <row r="15" spans="1:4" x14ac:dyDescent="0.35">
      <c r="A15" s="57">
        <f t="shared" ref="A15:A24" si="0">A14+1</f>
        <v>2</v>
      </c>
      <c r="B15" s="70" t="s">
        <v>60</v>
      </c>
      <c r="C15" s="53"/>
      <c r="D15" s="53"/>
    </row>
    <row r="16" spans="1:4" x14ac:dyDescent="0.35">
      <c r="A16" s="57">
        <f t="shared" si="0"/>
        <v>3</v>
      </c>
      <c r="B16" s="70" t="s">
        <v>61</v>
      </c>
      <c r="C16" s="72"/>
      <c r="D16" s="72"/>
    </row>
    <row r="17" spans="1:4" x14ac:dyDescent="0.35">
      <c r="A17" s="57">
        <f t="shared" si="0"/>
        <v>4</v>
      </c>
      <c r="B17" s="70" t="s">
        <v>62</v>
      </c>
      <c r="C17" s="72"/>
      <c r="D17" s="72"/>
    </row>
    <row r="18" spans="1:4" ht="25" x14ac:dyDescent="0.35">
      <c r="A18" s="57">
        <f t="shared" si="0"/>
        <v>5</v>
      </c>
      <c r="B18" s="83" t="s">
        <v>63</v>
      </c>
      <c r="C18" s="72"/>
      <c r="D18" s="72"/>
    </row>
    <row r="19" spans="1:4" x14ac:dyDescent="0.35">
      <c r="A19" s="57">
        <f t="shared" si="0"/>
        <v>6</v>
      </c>
      <c r="B19" s="70" t="s">
        <v>64</v>
      </c>
      <c r="C19" s="72"/>
      <c r="D19" s="72"/>
    </row>
    <row r="20" spans="1:4" x14ac:dyDescent="0.35">
      <c r="A20" s="57">
        <f t="shared" si="0"/>
        <v>7</v>
      </c>
      <c r="B20" s="70" t="s">
        <v>65</v>
      </c>
      <c r="C20" s="72"/>
      <c r="D20" s="72"/>
    </row>
    <row r="21" spans="1:4" x14ac:dyDescent="0.35">
      <c r="A21" s="57">
        <f t="shared" si="0"/>
        <v>8</v>
      </c>
      <c r="B21" s="70" t="s">
        <v>73</v>
      </c>
      <c r="C21" s="72"/>
      <c r="D21" s="72"/>
    </row>
    <row r="22" spans="1:4" x14ac:dyDescent="0.35">
      <c r="A22" s="57">
        <f t="shared" si="0"/>
        <v>9</v>
      </c>
      <c r="B22" s="84" t="s">
        <v>67</v>
      </c>
      <c r="C22" s="72"/>
      <c r="D22" s="72"/>
    </row>
    <row r="23" spans="1:4" x14ac:dyDescent="0.35">
      <c r="A23" s="57">
        <f t="shared" si="0"/>
        <v>10</v>
      </c>
      <c r="B23" s="83" t="s">
        <v>68</v>
      </c>
      <c r="C23" s="72"/>
      <c r="D23" s="72"/>
    </row>
    <row r="24" spans="1:4" x14ac:dyDescent="0.35">
      <c r="A24" s="60">
        <f t="shared" si="0"/>
        <v>11</v>
      </c>
      <c r="B24" s="88" t="s">
        <v>75</v>
      </c>
      <c r="C24" s="62"/>
      <c r="D24" s="62"/>
    </row>
    <row r="25" spans="1:4" x14ac:dyDescent="0.35">
      <c r="A25" s="74"/>
      <c r="B25" s="58"/>
      <c r="C25" s="74"/>
      <c r="D25" s="75"/>
    </row>
    <row r="26" spans="1:4" x14ac:dyDescent="0.35">
      <c r="A26" s="78"/>
      <c r="B26" s="78"/>
      <c r="C26" s="78"/>
      <c r="D26" s="79" t="s">
        <v>56</v>
      </c>
    </row>
  </sheetData>
  <sheetProtection algorithmName="SHA-512" hashValue="kROSpRmEIRZFtVCPi/IQ0BkQzn/dGYy7klQOrbHA3/fbIaOybNOWob0MB8FlqbSiyoSKvzmAfVt3bTRS10Y42g==" saltValue="8e0agJiohvfsCfNtdxB9vQ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6" location="'Annex B'!A1" display="Anar al full Annex B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</vt:i4>
      </vt:variant>
    </vt:vector>
  </HeadingPairs>
  <TitlesOfParts>
    <vt:vector size="6" baseType="lpstr">
      <vt:lpstr>Annex B</vt:lpstr>
      <vt:lpstr>4312010100</vt:lpstr>
      <vt:lpstr>4353210200</vt:lpstr>
      <vt:lpstr>4353210400</vt:lpstr>
      <vt:lpstr>4353210200 (2)</vt:lpstr>
      <vt:lpstr>'4312010100'!Títols_per_imprimir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2024-11-26T13:43:29Z</dcterms:created>
  <dcterms:modified xsi:type="dcterms:W3CDTF">2025-02-27T10:10:11Z</dcterms:modified>
</cp:coreProperties>
</file>