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UM08789\Downloads\"/>
    </mc:Choice>
  </mc:AlternateContent>
  <xr:revisionPtr revIDLastSave="0" documentId="13_ncr:1_{1EBF0507-5DE1-46BB-87D3-A984615A6A6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Sheet1!$A$1:$I$83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2" i="1" l="1"/>
  <c r="I3" i="1"/>
  <c r="I2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4" i="1" l="1"/>
</calcChain>
</file>

<file path=xl/sharedStrings.xml><?xml version="1.0" encoding="utf-8"?>
<sst xmlns="http://schemas.openxmlformats.org/spreadsheetml/2006/main" count="154" uniqueCount="84">
  <si>
    <t>Material</t>
  </si>
  <si>
    <t>Nº material proveedor</t>
  </si>
  <si>
    <t>Descripció de material</t>
  </si>
  <si>
    <t>CPV</t>
  </si>
  <si>
    <t>Unitat Base</t>
  </si>
  <si>
    <t>Previsió Consum a 4 anys</t>
  </si>
  <si>
    <t>UN</t>
  </si>
  <si>
    <t>FILTRE OLI COMPRESSOR ELECTRIC HYDROVANE IRIZAR 400001080</t>
  </si>
  <si>
    <t>FILTRE AIRE COMPRESSOR ELECT HYDROVANE IRIZAR 400001083</t>
  </si>
  <si>
    <t>FILTRE SEGURETAT COMPRESSOR HYDROVANE IRIZAR 400001084</t>
  </si>
  <si>
    <t>FILTRE OLI COMPRESSOR HYDROVANE IRIZAR 400001081</t>
  </si>
  <si>
    <t>OLI COMPRESSOR HYDROVANE IRIZAR 400001088</t>
  </si>
  <si>
    <t>PARABRISA DAVANTER NºID 5128 IRIZAR 400008045</t>
  </si>
  <si>
    <t>KIT CAMERA ESQUERRA IRISAR IRIZAR  400013806</t>
  </si>
  <si>
    <t>PILOT PERIMETRAL IRISAR IRIZAR  400011681</t>
  </si>
  <si>
    <t>CARCASSA RETROVISOR ESQUERRA IRITZAR IRIZAR  4000015508</t>
  </si>
  <si>
    <t>SUPORT RETROVISOR CARCASSA IRITZAR IRIZAR  4000015509</t>
  </si>
  <si>
    <t>SUPORT CAMERA DRET RETROVISOR IRISAR IRIZAR  400013909</t>
  </si>
  <si>
    <t>SENSOR REVOLUCIONS ABS IRIZAR 400010131</t>
  </si>
  <si>
    <t>COLZE FARS DAVANTER DRET UT85F IRIZAR 400017779</t>
  </si>
  <si>
    <t>COLZE FARS DAVANTER ESQUERRE UT85F IRIZAR 400017780</t>
  </si>
  <si>
    <t>TAPA COBRE RODES EIX 2/3 IRIZAR 400012357</t>
  </si>
  <si>
    <t>TAPA CENTRAL DAVANTERA IEBUS IRIZAR 400006581</t>
  </si>
  <si>
    <t>PORTAFARS DAVANTER DRET IEBUS IRIZAR 400006577</t>
  </si>
  <si>
    <t>PORTAFARS DAVANTER ESQUERRE IEBUS IRIZAR 400006578</t>
  </si>
  <si>
    <t>COLZE INFERIOR DAVANTER DRET IEBUS IRIZAR 400006579</t>
  </si>
  <si>
    <t>COLZE INFERIOR DAVANTER ESQUERRE IEBUS IRIZAR 400006580</t>
  </si>
  <si>
    <t>COMBA POSTERIOR ESQUERRA PORTAFARS IEBUS IRIZAR 400014039</t>
  </si>
  <si>
    <t>COMBA POSTERIOR DRETA PORTAFARS IEBUS IRIZAR 400014040</t>
  </si>
  <si>
    <t>COMBA POSTERIOR INFERIOR ESQUERRA IEBUS IRIZAR 400006573</t>
  </si>
  <si>
    <t>COMBA POSTERIOR INFERIOR DRETA IEBUS IRIZAR 400006574</t>
  </si>
  <si>
    <t>CONJUNT PARA-XOCS POSTERIOR IEBUS IRIZAR 400006575</t>
  </si>
  <si>
    <t>FAR DAVANTER DRET IEBUS IRIZAR 8510173</t>
  </si>
  <si>
    <t>FAR DAVANTER ESQUERRE IEBUS IRIZAR 8510172</t>
  </si>
  <si>
    <t>CAMERA COLOR POSTERIOR IEBUS IRIZAR 8008994</t>
  </si>
  <si>
    <t>SUPORT TERCERA LLUM FRE IEBUS IRIZAR 400002021</t>
  </si>
  <si>
    <t>PILOT INTERMITENT POSTERIOR DRET IEBUS IRIZAR 8510338</t>
  </si>
  <si>
    <t>PILOT POSTERIOR DRET FRE IEBUS IRIZAR 8510340</t>
  </si>
  <si>
    <t>PILOT POSTERIOR DRET M.E. IEBUS IRIZAR 8510342</t>
  </si>
  <si>
    <t>PILOT POSTERIOR DRET ANTIBOIRA IEBUS IRIZAR 8510344</t>
  </si>
  <si>
    <t>PILOT INTERMITENT POSTERIOR ESQ IEBUS IRIZAR 8510337</t>
  </si>
  <si>
    <t>PILOT POSTERIOR ESQUERRE FRE IEBUS IRIZAR 8510339</t>
  </si>
  <si>
    <t>PILOT POSTERIOR ESQUERRE M.E. IEBUS IRIZAR 8510341</t>
  </si>
  <si>
    <t>PILOT POSTERIOR ESQUERRE ANTIBOIRA IEBUS IRIZAR 8510343</t>
  </si>
  <si>
    <t>FALCA PILOT MATRICULA IEBUS IRIZAR 8501622</t>
  </si>
  <si>
    <t>DIFUSOR AIRE LLOC CONDUCTOR IRITZAR IRIZAR 400001048</t>
  </si>
  <si>
    <t>SUPORT SENSOR PRESSIO RODA DAVANTERA IRIZAR 400015190</t>
  </si>
  <si>
    <t>SUPORT SENSOR PRESSIO RODA POSTERIOR IRIZAR 400009356</t>
  </si>
  <si>
    <t>Preu unitari de referencia</t>
  </si>
  <si>
    <t>Preu ofert</t>
  </si>
  <si>
    <t>*Import global</t>
  </si>
  <si>
    <t>*Traslladar import global a annex A</t>
  </si>
  <si>
    <t>Preu màxim de referència: 125.337,63</t>
  </si>
  <si>
    <t>Import Global</t>
  </si>
  <si>
    <t>COLZE DAVANTER POLIESTER DRET IRIZAR 400001804</t>
  </si>
  <si>
    <t>CUBRERODAS IRIZAR 400002484</t>
  </si>
  <si>
    <t>TAPA REGISTRE DAVANTER IRIZAR 400001797</t>
  </si>
  <si>
    <t>GALIB SUPERIOR ESQUERRE IRIZAR 8034248</t>
  </si>
  <si>
    <t>GALIB POSTERIOR DRET AMBRE IRIZAR 8039568</t>
  </si>
  <si>
    <t>INTERMITENT LATERAL AMB PILOT IRIZAR 8039576</t>
  </si>
  <si>
    <t>COBERTA CAMARA RETROVISOR ESQ IRIZAR 400005684</t>
  </si>
  <si>
    <t>KIT CAMARA RETROVISOR ESQUERRE IRIZAR 400004254</t>
  </si>
  <si>
    <t>COBERTA CAMARA RETROVISOR DER IRIZAR 400005683</t>
  </si>
  <si>
    <t>FILTRE OLI DIRECCIO IRIZAR 8502317</t>
  </si>
  <si>
    <t>FAR ANTIBOIRA CORBAT DAVANTER DRET IRIZAR 8502201</t>
  </si>
  <si>
    <t>PILOT LED ANTIBOIRA POSTERIOR IRIZAR 400004632</t>
  </si>
  <si>
    <t>VALVULA FRE MA IRIZAR 8500296</t>
  </si>
  <si>
    <t>KIT MANTENIMENT 2 ANYS PANTOGRAF IRIZAR 400018912</t>
  </si>
  <si>
    <t>KIT CAMERA DRETA IRIZAR  400013807</t>
  </si>
  <si>
    <t>CABLEJAT CAMERA RETROVISOR IRIZAR  4000012293</t>
  </si>
  <si>
    <t>SUPORT CAMERA ESQUERRE RETROVISOR IRIZAR  400013908</t>
  </si>
  <si>
    <t>BOMBONA SUSPENSIO DAVANTERA IRIZAR 8014802</t>
  </si>
  <si>
    <t>BOMBONA SUSPENSIO CENTRAL I POSTERIOR IRIZAR 8501640</t>
  </si>
  <si>
    <t>CARCASSA RETROVISOR DRETA IRIZAR 4000015505</t>
  </si>
  <si>
    <t>PILOT LATERAL IRIZAR 400011680</t>
  </si>
  <si>
    <t>PORTA FAR POSTERIOR DRET IRIZAR 400012467</t>
  </si>
  <si>
    <t>PORTA FAR POSTERIOR ESQUERRE IRIZAR 400012468</t>
  </si>
  <si>
    <t>SUPORT RETROVISOR DRET CARCASSA IRIZAR  400015506</t>
  </si>
  <si>
    <t>XAPA UNIO RODA DAVANTERA IRIZAR 400002558</t>
  </si>
  <si>
    <t>TAPA LOGO COBRERODES IRIZAR 400002556</t>
  </si>
  <si>
    <t>LOGO COBRERODES IRIZAR 8506675</t>
  </si>
  <si>
    <t>FRONTISSA TAPA DAVANTERA IRIZAR 400001690</t>
  </si>
  <si>
    <t>SUPORT COBRERODES POSTERIOR IRIZAR 400012891</t>
  </si>
  <si>
    <t>SUPORT ROSCAT COBRERODES POSTERIO IRIZAR 400012892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</si>
</sst>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EBF1DE"/>
        <bgColor rgb="FF000000"/>
      </patternFill>
    </fill>
    <fill>
      <patternFill patternType="solid">
        <fgColor theme="7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/>
    <xf numFmtId="4" fontId="0" fillId="0" borderId="2" xfId="0" applyNumberFormat="1" applyFill="1" applyBorder="1"/>
    <xf numFmtId="0" fontId="2" fillId="3" borderId="1" xfId="0" applyFont="1" applyFill="1" applyBorder="1"/>
    <xf numFmtId="4" fontId="2" fillId="3" borderId="1" xfId="0" applyNumberFormat="1" applyFont="1" applyFill="1" applyBorder="1"/>
    <xf numFmtId="4" fontId="2" fillId="0" borderId="1" xfId="0" applyNumberFormat="1" applyFont="1" applyFill="1" applyBorder="1"/>
    <xf numFmtId="0" fontId="0" fillId="4" borderId="1" xfId="0" applyFill="1" applyBorder="1"/>
    <xf numFmtId="0" fontId="0" fillId="4" borderId="0" xfId="0" applyFill="1"/>
    <xf numFmtId="4" fontId="2" fillId="0" borderId="1" xfId="0" applyNumberFormat="1" applyFont="1" applyFill="1" applyBorder="1" applyProtection="1">
      <protection locked="0"/>
    </xf>
    <xf numFmtId="0" fontId="2" fillId="5" borderId="0" xfId="0" applyFont="1" applyFill="1"/>
    <xf numFmtId="0" fontId="0" fillId="5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77"/>
  <sheetViews>
    <sheetView showGridLines="0" tabSelected="1" workbookViewId="0">
      <selection activeCell="D20" sqref="D20"/>
    </sheetView>
  </sheetViews>
  <sheetFormatPr baseColWidth="10" defaultColWidth="9.140625" defaultRowHeight="15" x14ac:dyDescent="0.25"/>
  <cols>
    <col min="1" max="1" width="7" bestFit="1" customWidth="1"/>
    <col min="2" max="2" width="12.5703125" customWidth="1"/>
    <col min="3" max="3" width="61.85546875" bestFit="1" customWidth="1"/>
    <col min="4" max="4" width="10.5703125" customWidth="1"/>
    <col min="5" max="5" width="10.7109375" customWidth="1"/>
    <col min="6" max="6" width="9.28515625" bestFit="1" customWidth="1"/>
    <col min="7" max="7" width="10.42578125" customWidth="1"/>
    <col min="8" max="8" width="14.85546875" customWidth="1"/>
    <col min="9" max="9" width="17.28515625" customWidth="1"/>
  </cols>
  <sheetData>
    <row r="1" spans="1:9" ht="41.2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48</v>
      </c>
      <c r="F1" s="1" t="s">
        <v>4</v>
      </c>
      <c r="G1" s="1" t="s">
        <v>5</v>
      </c>
      <c r="H1" s="1" t="s">
        <v>49</v>
      </c>
      <c r="I1" s="1" t="s">
        <v>53</v>
      </c>
    </row>
    <row r="2" spans="1:9" x14ac:dyDescent="0.25">
      <c r="A2" s="7">
        <v>230670</v>
      </c>
      <c r="B2" s="7">
        <v>400002484</v>
      </c>
      <c r="C2" s="7" t="s">
        <v>55</v>
      </c>
      <c r="D2" s="7">
        <v>34320000</v>
      </c>
      <c r="E2" s="7">
        <v>397.47</v>
      </c>
      <c r="F2" s="7" t="s">
        <v>6</v>
      </c>
      <c r="G2" s="7">
        <v>30</v>
      </c>
      <c r="H2" s="9"/>
      <c r="I2" s="6">
        <f>+H2*G2</f>
        <v>0</v>
      </c>
    </row>
    <row r="3" spans="1:9" x14ac:dyDescent="0.25">
      <c r="A3" s="7">
        <v>230671</v>
      </c>
      <c r="B3" s="7">
        <v>400001804</v>
      </c>
      <c r="C3" s="7" t="s">
        <v>54</v>
      </c>
      <c r="D3" s="7">
        <v>34210000</v>
      </c>
      <c r="E3" s="7">
        <v>192.78</v>
      </c>
      <c r="F3" s="7" t="s">
        <v>6</v>
      </c>
      <c r="G3" s="7">
        <v>5</v>
      </c>
      <c r="H3" s="9"/>
      <c r="I3" s="6">
        <f>+H3*G3</f>
        <v>0</v>
      </c>
    </row>
    <row r="4" spans="1:9" x14ac:dyDescent="0.25">
      <c r="A4" s="7">
        <v>230673</v>
      </c>
      <c r="B4" s="7">
        <v>400001797</v>
      </c>
      <c r="C4" s="7" t="s">
        <v>56</v>
      </c>
      <c r="D4" s="7">
        <v>34210000</v>
      </c>
      <c r="E4" s="7">
        <v>213.85</v>
      </c>
      <c r="F4" s="7" t="s">
        <v>6</v>
      </c>
      <c r="G4" s="7">
        <v>4</v>
      </c>
      <c r="H4" s="9"/>
      <c r="I4" s="6">
        <f t="shared" ref="I4:I67" si="0">+H4*G4</f>
        <v>0</v>
      </c>
    </row>
    <row r="5" spans="1:9" x14ac:dyDescent="0.25">
      <c r="A5" s="7">
        <v>230683</v>
      </c>
      <c r="B5" s="7">
        <v>8034248</v>
      </c>
      <c r="C5" s="7" t="s">
        <v>57</v>
      </c>
      <c r="D5" s="7">
        <v>31610000</v>
      </c>
      <c r="E5" s="7">
        <v>24.2</v>
      </c>
      <c r="F5" s="7" t="s">
        <v>6</v>
      </c>
      <c r="G5" s="7">
        <v>5</v>
      </c>
      <c r="H5" s="9"/>
      <c r="I5" s="6">
        <f t="shared" si="0"/>
        <v>0</v>
      </c>
    </row>
    <row r="6" spans="1:9" x14ac:dyDescent="0.25">
      <c r="A6" s="7">
        <v>230687</v>
      </c>
      <c r="B6" s="7">
        <v>8039568</v>
      </c>
      <c r="C6" s="7" t="s">
        <v>58</v>
      </c>
      <c r="D6" s="7">
        <v>31610000</v>
      </c>
      <c r="E6" s="7">
        <v>22.83</v>
      </c>
      <c r="F6" s="7" t="s">
        <v>6</v>
      </c>
      <c r="G6" s="7">
        <v>9</v>
      </c>
      <c r="H6" s="9"/>
      <c r="I6" s="6">
        <f t="shared" si="0"/>
        <v>0</v>
      </c>
    </row>
    <row r="7" spans="1:9" x14ac:dyDescent="0.25">
      <c r="A7" s="7">
        <v>230700</v>
      </c>
      <c r="B7" s="7">
        <v>8039576</v>
      </c>
      <c r="C7" s="7" t="s">
        <v>59</v>
      </c>
      <c r="D7" s="7">
        <v>31610000</v>
      </c>
      <c r="E7" s="7">
        <v>38.119999999999997</v>
      </c>
      <c r="F7" s="7" t="s">
        <v>6</v>
      </c>
      <c r="G7" s="7">
        <v>32</v>
      </c>
      <c r="H7" s="9"/>
      <c r="I7" s="6">
        <f t="shared" si="0"/>
        <v>0</v>
      </c>
    </row>
    <row r="8" spans="1:9" x14ac:dyDescent="0.25">
      <c r="A8" s="7">
        <v>230704</v>
      </c>
      <c r="B8" s="7">
        <v>400005684</v>
      </c>
      <c r="C8" s="7" t="s">
        <v>60</v>
      </c>
      <c r="D8" s="7">
        <v>34210000</v>
      </c>
      <c r="E8" s="7">
        <v>256.66000000000003</v>
      </c>
      <c r="F8" s="7" t="s">
        <v>6</v>
      </c>
      <c r="G8" s="7">
        <v>6</v>
      </c>
      <c r="H8" s="9"/>
      <c r="I8" s="6">
        <f t="shared" si="0"/>
        <v>0</v>
      </c>
    </row>
    <row r="9" spans="1:9" x14ac:dyDescent="0.25">
      <c r="A9" s="7">
        <v>230705</v>
      </c>
      <c r="B9" s="7">
        <v>400004254</v>
      </c>
      <c r="C9" s="7" t="s">
        <v>61</v>
      </c>
      <c r="D9" s="7">
        <v>34210000</v>
      </c>
      <c r="E9" s="7">
        <v>3037.99</v>
      </c>
      <c r="F9" s="7" t="s">
        <v>6</v>
      </c>
      <c r="G9" s="7">
        <v>4</v>
      </c>
      <c r="H9" s="9"/>
      <c r="I9" s="6">
        <f t="shared" si="0"/>
        <v>0</v>
      </c>
    </row>
    <row r="10" spans="1:9" x14ac:dyDescent="0.25">
      <c r="A10" s="7">
        <v>230707</v>
      </c>
      <c r="B10" s="8">
        <v>400005683</v>
      </c>
      <c r="C10" s="7" t="s">
        <v>62</v>
      </c>
      <c r="D10" s="7">
        <v>34210000</v>
      </c>
      <c r="E10" s="7">
        <v>256.66000000000003</v>
      </c>
      <c r="F10" s="7" t="s">
        <v>6</v>
      </c>
      <c r="G10" s="7">
        <v>2</v>
      </c>
      <c r="H10" s="9"/>
      <c r="I10" s="6">
        <f t="shared" si="0"/>
        <v>0</v>
      </c>
    </row>
    <row r="11" spans="1:9" x14ac:dyDescent="0.25">
      <c r="A11" s="7">
        <v>231892</v>
      </c>
      <c r="B11" s="7">
        <v>8502317</v>
      </c>
      <c r="C11" s="7" t="s">
        <v>63</v>
      </c>
      <c r="D11" s="7">
        <v>34330000</v>
      </c>
      <c r="E11" s="7">
        <v>19.149999999999999</v>
      </c>
      <c r="F11" s="7" t="s">
        <v>6</v>
      </c>
      <c r="G11" s="7">
        <v>23</v>
      </c>
      <c r="H11" s="9"/>
      <c r="I11" s="6">
        <f t="shared" si="0"/>
        <v>0</v>
      </c>
    </row>
    <row r="12" spans="1:9" x14ac:dyDescent="0.25">
      <c r="A12" s="7">
        <v>231893</v>
      </c>
      <c r="B12" s="7">
        <v>400001080</v>
      </c>
      <c r="C12" s="7" t="s">
        <v>7</v>
      </c>
      <c r="D12" s="7">
        <v>34330000</v>
      </c>
      <c r="E12" s="7">
        <v>261.08</v>
      </c>
      <c r="F12" s="7" t="s">
        <v>6</v>
      </c>
      <c r="G12" s="7">
        <v>49</v>
      </c>
      <c r="H12" s="9"/>
      <c r="I12" s="6">
        <f t="shared" si="0"/>
        <v>0</v>
      </c>
    </row>
    <row r="13" spans="1:9" x14ac:dyDescent="0.25">
      <c r="A13" s="7">
        <v>231894</v>
      </c>
      <c r="B13" s="7">
        <v>400001083</v>
      </c>
      <c r="C13" s="7" t="s">
        <v>8</v>
      </c>
      <c r="D13" s="7">
        <v>34330000</v>
      </c>
      <c r="E13" s="7">
        <v>56.24</v>
      </c>
      <c r="F13" s="7" t="s">
        <v>6</v>
      </c>
      <c r="G13" s="7">
        <v>66</v>
      </c>
      <c r="H13" s="9"/>
      <c r="I13" s="6">
        <f t="shared" si="0"/>
        <v>0</v>
      </c>
    </row>
    <row r="14" spans="1:9" x14ac:dyDescent="0.25">
      <c r="A14" s="7">
        <v>231895</v>
      </c>
      <c r="B14" s="7">
        <v>400001084</v>
      </c>
      <c r="C14" s="7" t="s">
        <v>9</v>
      </c>
      <c r="D14" s="7">
        <v>34330000</v>
      </c>
      <c r="E14" s="7">
        <v>39.94</v>
      </c>
      <c r="F14" s="7" t="s">
        <v>6</v>
      </c>
      <c r="G14" s="7">
        <v>52</v>
      </c>
      <c r="H14" s="9"/>
      <c r="I14" s="6">
        <f t="shared" si="0"/>
        <v>0</v>
      </c>
    </row>
    <row r="15" spans="1:9" x14ac:dyDescent="0.25">
      <c r="A15" s="7">
        <v>231896</v>
      </c>
      <c r="B15" s="7">
        <v>400001081</v>
      </c>
      <c r="C15" s="7" t="s">
        <v>10</v>
      </c>
      <c r="D15" s="7">
        <v>34330000</v>
      </c>
      <c r="E15" s="7">
        <v>59.82</v>
      </c>
      <c r="F15" s="7" t="s">
        <v>6</v>
      </c>
      <c r="G15" s="7">
        <v>51</v>
      </c>
      <c r="H15" s="9"/>
      <c r="I15" s="6">
        <f t="shared" si="0"/>
        <v>0</v>
      </c>
    </row>
    <row r="16" spans="1:9" x14ac:dyDescent="0.25">
      <c r="A16" s="7">
        <v>231897</v>
      </c>
      <c r="B16" s="7">
        <v>400001088</v>
      </c>
      <c r="C16" s="7" t="s">
        <v>11</v>
      </c>
      <c r="D16" s="7">
        <v>9210000</v>
      </c>
      <c r="E16" s="7">
        <v>177.85</v>
      </c>
      <c r="F16" s="7" t="s">
        <v>6</v>
      </c>
      <c r="G16" s="7">
        <v>28</v>
      </c>
      <c r="H16" s="9"/>
      <c r="I16" s="6">
        <f t="shared" si="0"/>
        <v>0</v>
      </c>
    </row>
    <row r="17" spans="1:9" x14ac:dyDescent="0.25">
      <c r="A17" s="7">
        <v>232974</v>
      </c>
      <c r="B17" s="7">
        <v>8502201</v>
      </c>
      <c r="C17" s="7" t="s">
        <v>64</v>
      </c>
      <c r="D17" s="7">
        <v>31610000</v>
      </c>
      <c r="E17" s="7">
        <v>159.52000000000001</v>
      </c>
      <c r="F17" s="7" t="s">
        <v>6</v>
      </c>
      <c r="G17" s="7">
        <v>7</v>
      </c>
      <c r="H17" s="9"/>
      <c r="I17" s="6">
        <f t="shared" si="0"/>
        <v>0</v>
      </c>
    </row>
    <row r="18" spans="1:9" x14ac:dyDescent="0.25">
      <c r="A18" s="7">
        <v>232978</v>
      </c>
      <c r="B18" s="7">
        <v>400004632</v>
      </c>
      <c r="C18" s="7" t="s">
        <v>65</v>
      </c>
      <c r="D18" s="7">
        <v>31610000</v>
      </c>
      <c r="E18" s="7">
        <v>71.599999999999994</v>
      </c>
      <c r="F18" s="7" t="s">
        <v>6</v>
      </c>
      <c r="G18" s="7">
        <v>7</v>
      </c>
      <c r="H18" s="9"/>
      <c r="I18" s="6">
        <f t="shared" si="0"/>
        <v>0</v>
      </c>
    </row>
    <row r="19" spans="1:9" x14ac:dyDescent="0.25">
      <c r="A19" s="7">
        <v>233241</v>
      </c>
      <c r="B19" s="7">
        <v>8500296</v>
      </c>
      <c r="C19" s="7" t="s">
        <v>66</v>
      </c>
      <c r="D19" s="7">
        <v>34320000</v>
      </c>
      <c r="E19" s="7">
        <v>337.12</v>
      </c>
      <c r="F19" s="7" t="s">
        <v>6</v>
      </c>
      <c r="G19" s="7">
        <v>3</v>
      </c>
      <c r="H19" s="9"/>
      <c r="I19" s="6">
        <f t="shared" si="0"/>
        <v>0</v>
      </c>
    </row>
    <row r="20" spans="1:9" x14ac:dyDescent="0.25">
      <c r="A20" s="7">
        <v>233647</v>
      </c>
      <c r="B20" s="7">
        <v>400008045</v>
      </c>
      <c r="C20" s="7" t="s">
        <v>12</v>
      </c>
      <c r="D20" s="7">
        <v>34210000</v>
      </c>
      <c r="E20" s="7">
        <v>2003.61</v>
      </c>
      <c r="F20" s="7" t="s">
        <v>6</v>
      </c>
      <c r="G20" s="7">
        <v>3</v>
      </c>
      <c r="H20" s="9"/>
      <c r="I20" s="6">
        <f t="shared" si="0"/>
        <v>0</v>
      </c>
    </row>
    <row r="21" spans="1:9" x14ac:dyDescent="0.25">
      <c r="A21" s="7">
        <v>234340</v>
      </c>
      <c r="B21" s="7">
        <v>400018912</v>
      </c>
      <c r="C21" s="7" t="s">
        <v>67</v>
      </c>
      <c r="D21" s="7">
        <v>34320000</v>
      </c>
      <c r="E21" s="7">
        <v>972.81</v>
      </c>
      <c r="F21" s="7" t="s">
        <v>6</v>
      </c>
      <c r="G21" s="7">
        <v>3</v>
      </c>
      <c r="H21" s="9"/>
      <c r="I21" s="6">
        <f t="shared" si="0"/>
        <v>0</v>
      </c>
    </row>
    <row r="22" spans="1:9" x14ac:dyDescent="0.25">
      <c r="A22" s="7">
        <v>234627</v>
      </c>
      <c r="B22" s="7">
        <v>400013806</v>
      </c>
      <c r="C22" s="7" t="s">
        <v>13</v>
      </c>
      <c r="D22" s="7">
        <v>31610000</v>
      </c>
      <c r="E22" s="7">
        <v>1691.67</v>
      </c>
      <c r="F22" s="7" t="s">
        <v>6</v>
      </c>
      <c r="G22" s="7">
        <v>7</v>
      </c>
      <c r="H22" s="9"/>
      <c r="I22" s="6">
        <f t="shared" si="0"/>
        <v>0</v>
      </c>
    </row>
    <row r="23" spans="1:9" x14ac:dyDescent="0.25">
      <c r="A23" s="7">
        <v>234628</v>
      </c>
      <c r="B23" s="7">
        <v>400013807</v>
      </c>
      <c r="C23" s="7" t="s">
        <v>68</v>
      </c>
      <c r="D23" s="7">
        <v>31610000</v>
      </c>
      <c r="E23" s="7">
        <v>1691.67</v>
      </c>
      <c r="F23" s="7" t="s">
        <v>6</v>
      </c>
      <c r="G23" s="7">
        <v>5</v>
      </c>
      <c r="H23" s="9"/>
      <c r="I23" s="6">
        <f t="shared" si="0"/>
        <v>0</v>
      </c>
    </row>
    <row r="24" spans="1:9" x14ac:dyDescent="0.25">
      <c r="A24" s="7">
        <v>234629</v>
      </c>
      <c r="B24" s="7">
        <v>400011681</v>
      </c>
      <c r="C24" s="7" t="s">
        <v>14</v>
      </c>
      <c r="D24" s="7">
        <v>31610000</v>
      </c>
      <c r="E24" s="7">
        <v>10.93</v>
      </c>
      <c r="F24" s="7" t="s">
        <v>6</v>
      </c>
      <c r="G24" s="7">
        <v>52</v>
      </c>
      <c r="H24" s="9"/>
      <c r="I24" s="6">
        <f t="shared" si="0"/>
        <v>0</v>
      </c>
    </row>
    <row r="25" spans="1:9" x14ac:dyDescent="0.25">
      <c r="A25" s="7">
        <v>234630</v>
      </c>
      <c r="B25" s="7">
        <v>400012293</v>
      </c>
      <c r="C25" s="7" t="s">
        <v>69</v>
      </c>
      <c r="D25" s="7">
        <v>31610000</v>
      </c>
      <c r="E25" s="7">
        <v>344.74</v>
      </c>
      <c r="F25" s="7" t="s">
        <v>6</v>
      </c>
      <c r="G25" s="7">
        <v>3</v>
      </c>
      <c r="H25" s="9"/>
      <c r="I25" s="6">
        <f t="shared" si="0"/>
        <v>0</v>
      </c>
    </row>
    <row r="26" spans="1:9" x14ac:dyDescent="0.25">
      <c r="A26" s="7">
        <v>234631</v>
      </c>
      <c r="B26" s="7">
        <v>400015508</v>
      </c>
      <c r="C26" s="7" t="s">
        <v>15</v>
      </c>
      <c r="D26" s="7">
        <v>34210000</v>
      </c>
      <c r="E26" s="7">
        <v>374.31</v>
      </c>
      <c r="F26" s="7" t="s">
        <v>6</v>
      </c>
      <c r="G26" s="7">
        <v>5</v>
      </c>
      <c r="H26" s="9"/>
      <c r="I26" s="6">
        <f t="shared" si="0"/>
        <v>0</v>
      </c>
    </row>
    <row r="27" spans="1:9" x14ac:dyDescent="0.25">
      <c r="A27" s="7">
        <v>234632</v>
      </c>
      <c r="B27" s="7">
        <v>400015509</v>
      </c>
      <c r="C27" s="7" t="s">
        <v>16</v>
      </c>
      <c r="D27" s="7">
        <v>34210000</v>
      </c>
      <c r="E27" s="7">
        <v>274.68</v>
      </c>
      <c r="F27" s="7" t="s">
        <v>6</v>
      </c>
      <c r="G27" s="7">
        <v>8</v>
      </c>
      <c r="H27" s="9"/>
      <c r="I27" s="6">
        <f t="shared" si="0"/>
        <v>0</v>
      </c>
    </row>
    <row r="28" spans="1:9" x14ac:dyDescent="0.25">
      <c r="A28" s="7">
        <v>234633</v>
      </c>
      <c r="B28" s="7">
        <v>400013908</v>
      </c>
      <c r="C28" s="7" t="s">
        <v>70</v>
      </c>
      <c r="D28" s="7">
        <v>34210000</v>
      </c>
      <c r="E28" s="7">
        <v>526.80999999999995</v>
      </c>
      <c r="F28" s="7" t="s">
        <v>6</v>
      </c>
      <c r="G28" s="7">
        <v>7</v>
      </c>
      <c r="H28" s="9"/>
      <c r="I28" s="6">
        <f t="shared" si="0"/>
        <v>0</v>
      </c>
    </row>
    <row r="29" spans="1:9" x14ac:dyDescent="0.25">
      <c r="A29" s="7">
        <v>234634</v>
      </c>
      <c r="B29" s="7">
        <v>400013909</v>
      </c>
      <c r="C29" s="7" t="s">
        <v>17</v>
      </c>
      <c r="D29" s="7">
        <v>34210000</v>
      </c>
      <c r="E29" s="7">
        <v>510.64</v>
      </c>
      <c r="F29" s="7" t="s">
        <v>6</v>
      </c>
      <c r="G29" s="7">
        <v>4</v>
      </c>
      <c r="H29" s="9"/>
      <c r="I29" s="6">
        <f t="shared" si="0"/>
        <v>0</v>
      </c>
    </row>
    <row r="30" spans="1:9" x14ac:dyDescent="0.25">
      <c r="A30" s="7">
        <v>234823</v>
      </c>
      <c r="B30" s="7">
        <v>8014802</v>
      </c>
      <c r="C30" s="7" t="s">
        <v>71</v>
      </c>
      <c r="D30" s="7">
        <v>34320000</v>
      </c>
      <c r="E30" s="7">
        <v>244.82</v>
      </c>
      <c r="F30" s="7" t="s">
        <v>6</v>
      </c>
      <c r="G30" s="7">
        <v>10</v>
      </c>
      <c r="H30" s="9"/>
      <c r="I30" s="6">
        <f t="shared" si="0"/>
        <v>0</v>
      </c>
    </row>
    <row r="31" spans="1:9" x14ac:dyDescent="0.25">
      <c r="A31" s="7">
        <v>234824</v>
      </c>
      <c r="B31" s="7">
        <v>8501640</v>
      </c>
      <c r="C31" s="7" t="s">
        <v>72</v>
      </c>
      <c r="D31" s="7">
        <v>34320000</v>
      </c>
      <c r="E31" s="7">
        <v>174.67</v>
      </c>
      <c r="F31" s="7" t="s">
        <v>6</v>
      </c>
      <c r="G31" s="7">
        <v>4</v>
      </c>
      <c r="H31" s="9"/>
      <c r="I31" s="6">
        <f t="shared" si="0"/>
        <v>0</v>
      </c>
    </row>
    <row r="32" spans="1:9" x14ac:dyDescent="0.25">
      <c r="A32" s="7">
        <v>234951</v>
      </c>
      <c r="B32" s="7">
        <v>400015505</v>
      </c>
      <c r="C32" s="7" t="s">
        <v>73</v>
      </c>
      <c r="D32" s="7">
        <v>34210000</v>
      </c>
      <c r="E32" s="7">
        <v>309.72000000000003</v>
      </c>
      <c r="F32" s="7" t="s">
        <v>6</v>
      </c>
      <c r="G32" s="7">
        <v>2</v>
      </c>
      <c r="H32" s="9"/>
      <c r="I32" s="6">
        <f t="shared" si="0"/>
        <v>0</v>
      </c>
    </row>
    <row r="33" spans="1:9" x14ac:dyDescent="0.25">
      <c r="A33" s="7">
        <v>234952</v>
      </c>
      <c r="B33" s="7">
        <v>400010131</v>
      </c>
      <c r="C33" s="7" t="s">
        <v>18</v>
      </c>
      <c r="D33" s="7">
        <v>31610000</v>
      </c>
      <c r="E33" s="7">
        <v>179</v>
      </c>
      <c r="F33" s="7" t="s">
        <v>6</v>
      </c>
      <c r="G33" s="7">
        <v>5</v>
      </c>
      <c r="H33" s="9"/>
      <c r="I33" s="6">
        <f t="shared" si="0"/>
        <v>0</v>
      </c>
    </row>
    <row r="34" spans="1:9" x14ac:dyDescent="0.25">
      <c r="A34" s="7">
        <v>235231</v>
      </c>
      <c r="B34" s="7">
        <v>400011680</v>
      </c>
      <c r="C34" s="7" t="s">
        <v>74</v>
      </c>
      <c r="D34" s="7">
        <v>31610000</v>
      </c>
      <c r="E34" s="7">
        <v>23.52</v>
      </c>
      <c r="F34" s="7" t="s">
        <v>6</v>
      </c>
      <c r="G34" s="7">
        <v>66</v>
      </c>
      <c r="H34" s="9"/>
      <c r="I34" s="6">
        <f t="shared" si="0"/>
        <v>0</v>
      </c>
    </row>
    <row r="35" spans="1:9" x14ac:dyDescent="0.25">
      <c r="A35" s="7">
        <v>235249</v>
      </c>
      <c r="B35" s="7">
        <v>400017779</v>
      </c>
      <c r="C35" s="7" t="s">
        <v>19</v>
      </c>
      <c r="D35" s="7">
        <v>34210000</v>
      </c>
      <c r="E35" s="7">
        <v>305.56</v>
      </c>
      <c r="F35" s="7" t="s">
        <v>6</v>
      </c>
      <c r="G35" s="7">
        <v>2</v>
      </c>
      <c r="H35" s="9"/>
      <c r="I35" s="6">
        <f t="shared" si="0"/>
        <v>0</v>
      </c>
    </row>
    <row r="36" spans="1:9" x14ac:dyDescent="0.25">
      <c r="A36" s="7">
        <v>235250</v>
      </c>
      <c r="B36" s="7">
        <v>400017780</v>
      </c>
      <c r="C36" s="7" t="s">
        <v>20</v>
      </c>
      <c r="D36" s="7">
        <v>34210000</v>
      </c>
      <c r="E36" s="7">
        <v>305.56</v>
      </c>
      <c r="F36" s="7" t="s">
        <v>6</v>
      </c>
      <c r="G36" s="7">
        <v>3</v>
      </c>
      <c r="H36" s="9"/>
      <c r="I36" s="6">
        <f t="shared" si="0"/>
        <v>0</v>
      </c>
    </row>
    <row r="37" spans="1:9" x14ac:dyDescent="0.25">
      <c r="A37" s="7">
        <v>235251</v>
      </c>
      <c r="B37" s="7">
        <v>400012467</v>
      </c>
      <c r="C37" s="7" t="s">
        <v>75</v>
      </c>
      <c r="D37" s="7">
        <v>34210000</v>
      </c>
      <c r="E37" s="7">
        <v>513.59</v>
      </c>
      <c r="F37" s="7" t="s">
        <v>6</v>
      </c>
      <c r="G37" s="7">
        <v>1</v>
      </c>
      <c r="H37" s="9"/>
      <c r="I37" s="6">
        <f t="shared" si="0"/>
        <v>0</v>
      </c>
    </row>
    <row r="38" spans="1:9" x14ac:dyDescent="0.25">
      <c r="A38" s="7">
        <v>235252</v>
      </c>
      <c r="B38" s="7">
        <v>400012468</v>
      </c>
      <c r="C38" s="7" t="s">
        <v>76</v>
      </c>
      <c r="D38" s="7">
        <v>34210000</v>
      </c>
      <c r="E38" s="7">
        <v>513.59</v>
      </c>
      <c r="F38" s="7" t="s">
        <v>6</v>
      </c>
      <c r="G38" s="7">
        <v>1</v>
      </c>
      <c r="H38" s="9"/>
      <c r="I38" s="6">
        <f t="shared" si="0"/>
        <v>0</v>
      </c>
    </row>
    <row r="39" spans="1:9" x14ac:dyDescent="0.25">
      <c r="A39" s="7">
        <v>235253</v>
      </c>
      <c r="B39" s="7">
        <v>400012357</v>
      </c>
      <c r="C39" s="7" t="s">
        <v>21</v>
      </c>
      <c r="D39" s="7">
        <v>34210000</v>
      </c>
      <c r="E39" s="7">
        <v>399.87</v>
      </c>
      <c r="F39" s="7" t="s">
        <v>6</v>
      </c>
      <c r="G39" s="7">
        <v>1</v>
      </c>
      <c r="H39" s="9"/>
      <c r="I39" s="6">
        <f t="shared" si="0"/>
        <v>0</v>
      </c>
    </row>
    <row r="40" spans="1:9" x14ac:dyDescent="0.25">
      <c r="A40" s="7">
        <v>235383</v>
      </c>
      <c r="B40" s="7">
        <v>400015506</v>
      </c>
      <c r="C40" s="7" t="s">
        <v>77</v>
      </c>
      <c r="D40" s="7">
        <v>34210000</v>
      </c>
      <c r="E40" s="7">
        <v>274.68</v>
      </c>
      <c r="F40" s="7" t="s">
        <v>6</v>
      </c>
      <c r="G40" s="7">
        <v>1</v>
      </c>
      <c r="H40" s="9"/>
      <c r="I40" s="6">
        <f t="shared" si="0"/>
        <v>0</v>
      </c>
    </row>
    <row r="41" spans="1:9" x14ac:dyDescent="0.25">
      <c r="A41" s="7">
        <v>235543</v>
      </c>
      <c r="B41" s="7">
        <v>400006581</v>
      </c>
      <c r="C41" s="7" t="s">
        <v>22</v>
      </c>
      <c r="D41" s="7">
        <v>34210000</v>
      </c>
      <c r="E41" s="7">
        <v>1461.93</v>
      </c>
      <c r="F41" s="7" t="s">
        <v>6</v>
      </c>
      <c r="G41" s="7">
        <v>2</v>
      </c>
      <c r="H41" s="9"/>
      <c r="I41" s="6">
        <f t="shared" si="0"/>
        <v>0</v>
      </c>
    </row>
    <row r="42" spans="1:9" x14ac:dyDescent="0.25">
      <c r="A42" s="7">
        <v>235544</v>
      </c>
      <c r="B42" s="7">
        <v>400006577</v>
      </c>
      <c r="C42" s="7" t="s">
        <v>23</v>
      </c>
      <c r="D42" s="7">
        <v>34210000</v>
      </c>
      <c r="E42" s="7">
        <v>500.41</v>
      </c>
      <c r="F42" s="7" t="s">
        <v>6</v>
      </c>
      <c r="G42" s="7">
        <v>1</v>
      </c>
      <c r="H42" s="9"/>
      <c r="I42" s="6">
        <f t="shared" si="0"/>
        <v>0</v>
      </c>
    </row>
    <row r="43" spans="1:9" x14ac:dyDescent="0.25">
      <c r="A43" s="7">
        <v>235545</v>
      </c>
      <c r="B43" s="7">
        <v>400006578</v>
      </c>
      <c r="C43" s="7" t="s">
        <v>24</v>
      </c>
      <c r="D43" s="7">
        <v>34210000</v>
      </c>
      <c r="E43" s="7">
        <v>500.41</v>
      </c>
      <c r="F43" s="7" t="s">
        <v>6</v>
      </c>
      <c r="G43" s="7">
        <v>1</v>
      </c>
      <c r="H43" s="9"/>
      <c r="I43" s="6">
        <f t="shared" si="0"/>
        <v>0</v>
      </c>
    </row>
    <row r="44" spans="1:9" x14ac:dyDescent="0.25">
      <c r="A44" s="7">
        <v>235546</v>
      </c>
      <c r="B44" s="7">
        <v>400006579</v>
      </c>
      <c r="C44" s="7" t="s">
        <v>25</v>
      </c>
      <c r="D44" s="7">
        <v>34210000</v>
      </c>
      <c r="E44" s="7">
        <v>262</v>
      </c>
      <c r="F44" s="7" t="s">
        <v>6</v>
      </c>
      <c r="G44" s="7">
        <v>2</v>
      </c>
      <c r="H44" s="9"/>
      <c r="I44" s="6">
        <f t="shared" si="0"/>
        <v>0</v>
      </c>
    </row>
    <row r="45" spans="1:9" x14ac:dyDescent="0.25">
      <c r="A45" s="7">
        <v>235547</v>
      </c>
      <c r="B45" s="7">
        <v>400006580</v>
      </c>
      <c r="C45" s="7" t="s">
        <v>26</v>
      </c>
      <c r="D45" s="7">
        <v>34210000</v>
      </c>
      <c r="E45" s="7">
        <v>262</v>
      </c>
      <c r="F45" s="7" t="s">
        <v>6</v>
      </c>
      <c r="G45" s="7">
        <v>2</v>
      </c>
      <c r="H45" s="9"/>
      <c r="I45" s="6">
        <f t="shared" si="0"/>
        <v>0</v>
      </c>
    </row>
    <row r="46" spans="1:9" x14ac:dyDescent="0.25">
      <c r="A46" s="7">
        <v>235548</v>
      </c>
      <c r="B46" s="7">
        <v>400014039</v>
      </c>
      <c r="C46" s="7" t="s">
        <v>27</v>
      </c>
      <c r="D46" s="7">
        <v>34210000</v>
      </c>
      <c r="E46" s="7">
        <v>305.56</v>
      </c>
      <c r="F46" s="7" t="s">
        <v>6</v>
      </c>
      <c r="G46" s="7">
        <v>2</v>
      </c>
      <c r="H46" s="9"/>
      <c r="I46" s="6">
        <f t="shared" si="0"/>
        <v>0</v>
      </c>
    </row>
    <row r="47" spans="1:9" x14ac:dyDescent="0.25">
      <c r="A47" s="7">
        <v>235549</v>
      </c>
      <c r="B47" s="7">
        <v>400014040</v>
      </c>
      <c r="C47" s="7" t="s">
        <v>28</v>
      </c>
      <c r="D47" s="7">
        <v>34210000</v>
      </c>
      <c r="E47" s="7">
        <v>305.56</v>
      </c>
      <c r="F47" s="7" t="s">
        <v>6</v>
      </c>
      <c r="G47" s="7">
        <v>2</v>
      </c>
      <c r="H47" s="9"/>
      <c r="I47" s="6">
        <f t="shared" si="0"/>
        <v>0</v>
      </c>
    </row>
    <row r="48" spans="1:9" x14ac:dyDescent="0.25">
      <c r="A48" s="7">
        <v>235550</v>
      </c>
      <c r="B48" s="7">
        <v>400006573</v>
      </c>
      <c r="C48" s="7" t="s">
        <v>29</v>
      </c>
      <c r="D48" s="7">
        <v>34210000</v>
      </c>
      <c r="E48" s="7">
        <v>256.39</v>
      </c>
      <c r="F48" s="7" t="s">
        <v>6</v>
      </c>
      <c r="G48" s="7">
        <v>2</v>
      </c>
      <c r="H48" s="9"/>
      <c r="I48" s="6">
        <f t="shared" si="0"/>
        <v>0</v>
      </c>
    </row>
    <row r="49" spans="1:9" x14ac:dyDescent="0.25">
      <c r="A49" s="7">
        <v>235551</v>
      </c>
      <c r="B49" s="7">
        <v>400006574</v>
      </c>
      <c r="C49" s="7" t="s">
        <v>30</v>
      </c>
      <c r="D49" s="7">
        <v>34210000</v>
      </c>
      <c r="E49" s="7">
        <v>256.39</v>
      </c>
      <c r="F49" s="7" t="s">
        <v>6</v>
      </c>
      <c r="G49" s="7">
        <v>2</v>
      </c>
      <c r="H49" s="9"/>
      <c r="I49" s="6">
        <f t="shared" si="0"/>
        <v>0</v>
      </c>
    </row>
    <row r="50" spans="1:9" x14ac:dyDescent="0.25">
      <c r="A50" s="7">
        <v>235552</v>
      </c>
      <c r="B50" s="7">
        <v>400006575</v>
      </c>
      <c r="C50" s="7" t="s">
        <v>31</v>
      </c>
      <c r="D50" s="7">
        <v>34210000</v>
      </c>
      <c r="E50" s="7">
        <v>872.26</v>
      </c>
      <c r="F50" s="7" t="s">
        <v>6</v>
      </c>
      <c r="G50" s="7">
        <v>2</v>
      </c>
      <c r="H50" s="9"/>
      <c r="I50" s="6">
        <f t="shared" si="0"/>
        <v>0</v>
      </c>
    </row>
    <row r="51" spans="1:9" x14ac:dyDescent="0.25">
      <c r="A51" s="7">
        <v>235553</v>
      </c>
      <c r="B51" s="7">
        <v>8510173</v>
      </c>
      <c r="C51" s="7" t="s">
        <v>32</v>
      </c>
      <c r="D51" s="7">
        <v>31610000</v>
      </c>
      <c r="E51" s="7">
        <v>771.43</v>
      </c>
      <c r="F51" s="7" t="s">
        <v>6</v>
      </c>
      <c r="G51" s="7">
        <v>1</v>
      </c>
      <c r="H51" s="9"/>
      <c r="I51" s="6">
        <f t="shared" si="0"/>
        <v>0</v>
      </c>
    </row>
    <row r="52" spans="1:9" x14ac:dyDescent="0.25">
      <c r="A52" s="7">
        <v>235554</v>
      </c>
      <c r="B52" s="7">
        <v>8510172</v>
      </c>
      <c r="C52" s="7" t="s">
        <v>33</v>
      </c>
      <c r="D52" s="7">
        <v>31610000</v>
      </c>
      <c r="E52" s="7">
        <v>771.43</v>
      </c>
      <c r="F52" s="7" t="s">
        <v>6</v>
      </c>
      <c r="G52" s="7">
        <v>1</v>
      </c>
      <c r="H52" s="9"/>
      <c r="I52" s="6">
        <f t="shared" si="0"/>
        <v>0</v>
      </c>
    </row>
    <row r="53" spans="1:9" x14ac:dyDescent="0.25">
      <c r="A53" s="7">
        <v>235555</v>
      </c>
      <c r="B53" s="7">
        <v>8008994</v>
      </c>
      <c r="C53" s="7" t="s">
        <v>34</v>
      </c>
      <c r="D53" s="7">
        <v>31610000</v>
      </c>
      <c r="E53" s="7">
        <v>164.23</v>
      </c>
      <c r="F53" s="7" t="s">
        <v>6</v>
      </c>
      <c r="G53" s="7">
        <v>1</v>
      </c>
      <c r="H53" s="9"/>
      <c r="I53" s="6">
        <f t="shared" si="0"/>
        <v>0</v>
      </c>
    </row>
    <row r="54" spans="1:9" x14ac:dyDescent="0.25">
      <c r="A54" s="7">
        <v>235556</v>
      </c>
      <c r="B54" s="7">
        <v>400002021</v>
      </c>
      <c r="C54" s="7" t="s">
        <v>35</v>
      </c>
      <c r="D54" s="7">
        <v>34210000</v>
      </c>
      <c r="E54" s="7">
        <v>21.84</v>
      </c>
      <c r="F54" s="7" t="s">
        <v>6</v>
      </c>
      <c r="G54" s="7">
        <v>1</v>
      </c>
      <c r="H54" s="9"/>
      <c r="I54" s="6">
        <f t="shared" si="0"/>
        <v>0</v>
      </c>
    </row>
    <row r="55" spans="1:9" x14ac:dyDescent="0.25">
      <c r="A55" s="7">
        <v>235557</v>
      </c>
      <c r="B55" s="7">
        <v>8510338</v>
      </c>
      <c r="C55" s="7" t="s">
        <v>36</v>
      </c>
      <c r="D55" s="7">
        <v>31610000</v>
      </c>
      <c r="E55" s="7">
        <v>44.45</v>
      </c>
      <c r="F55" s="7" t="s">
        <v>6</v>
      </c>
      <c r="G55" s="7">
        <v>1</v>
      </c>
      <c r="H55" s="9"/>
      <c r="I55" s="6">
        <f t="shared" si="0"/>
        <v>0</v>
      </c>
    </row>
    <row r="56" spans="1:9" x14ac:dyDescent="0.25">
      <c r="A56" s="7">
        <v>235558</v>
      </c>
      <c r="B56" s="7">
        <v>8510340</v>
      </c>
      <c r="C56" s="7" t="s">
        <v>37</v>
      </c>
      <c r="D56" s="7">
        <v>31610000</v>
      </c>
      <c r="E56" s="7">
        <v>44.45</v>
      </c>
      <c r="F56" s="7" t="s">
        <v>6</v>
      </c>
      <c r="G56" s="7">
        <v>1</v>
      </c>
      <c r="H56" s="9"/>
      <c r="I56" s="6">
        <f t="shared" si="0"/>
        <v>0</v>
      </c>
    </row>
    <row r="57" spans="1:9" x14ac:dyDescent="0.25">
      <c r="A57" s="7">
        <v>235559</v>
      </c>
      <c r="B57" s="7">
        <v>8510342</v>
      </c>
      <c r="C57" s="7" t="s">
        <v>38</v>
      </c>
      <c r="D57" s="7">
        <v>31610000</v>
      </c>
      <c r="E57" s="7">
        <v>54.22</v>
      </c>
      <c r="F57" s="7" t="s">
        <v>6</v>
      </c>
      <c r="G57" s="7">
        <v>1</v>
      </c>
      <c r="H57" s="9"/>
      <c r="I57" s="6">
        <f t="shared" si="0"/>
        <v>0</v>
      </c>
    </row>
    <row r="58" spans="1:9" x14ac:dyDescent="0.25">
      <c r="A58" s="7">
        <v>235560</v>
      </c>
      <c r="B58" s="7">
        <v>8510344</v>
      </c>
      <c r="C58" s="7" t="s">
        <v>39</v>
      </c>
      <c r="D58" s="7">
        <v>31610000</v>
      </c>
      <c r="E58" s="7">
        <v>54.22</v>
      </c>
      <c r="F58" s="7" t="s">
        <v>6</v>
      </c>
      <c r="G58" s="7">
        <v>1</v>
      </c>
      <c r="H58" s="9"/>
      <c r="I58" s="6">
        <f t="shared" si="0"/>
        <v>0</v>
      </c>
    </row>
    <row r="59" spans="1:9" x14ac:dyDescent="0.25">
      <c r="A59" s="7">
        <v>235561</v>
      </c>
      <c r="B59" s="7">
        <v>8510337</v>
      </c>
      <c r="C59" s="7" t="s">
        <v>40</v>
      </c>
      <c r="D59" s="7">
        <v>31610000</v>
      </c>
      <c r="E59" s="7">
        <v>44.45</v>
      </c>
      <c r="F59" s="7" t="s">
        <v>6</v>
      </c>
      <c r="G59" s="7">
        <v>1</v>
      </c>
      <c r="H59" s="9"/>
      <c r="I59" s="6">
        <f t="shared" si="0"/>
        <v>0</v>
      </c>
    </row>
    <row r="60" spans="1:9" x14ac:dyDescent="0.25">
      <c r="A60" s="7">
        <v>235562</v>
      </c>
      <c r="B60" s="7">
        <v>8510339</v>
      </c>
      <c r="C60" s="7" t="s">
        <v>41</v>
      </c>
      <c r="D60" s="7">
        <v>31610000</v>
      </c>
      <c r="E60" s="7">
        <v>44.45</v>
      </c>
      <c r="F60" s="7" t="s">
        <v>6</v>
      </c>
      <c r="G60" s="7">
        <v>1</v>
      </c>
      <c r="H60" s="9"/>
      <c r="I60" s="6">
        <f t="shared" si="0"/>
        <v>0</v>
      </c>
    </row>
    <row r="61" spans="1:9" x14ac:dyDescent="0.25">
      <c r="A61" s="7">
        <v>235563</v>
      </c>
      <c r="B61" s="7">
        <v>8510341</v>
      </c>
      <c r="C61" s="7" t="s">
        <v>42</v>
      </c>
      <c r="D61" s="7">
        <v>31610000</v>
      </c>
      <c r="E61" s="7">
        <v>54.22</v>
      </c>
      <c r="F61" s="7" t="s">
        <v>6</v>
      </c>
      <c r="G61" s="7">
        <v>1</v>
      </c>
      <c r="H61" s="9"/>
      <c r="I61" s="6">
        <f t="shared" si="0"/>
        <v>0</v>
      </c>
    </row>
    <row r="62" spans="1:9" x14ac:dyDescent="0.25">
      <c r="A62" s="7">
        <v>235564</v>
      </c>
      <c r="B62" s="7">
        <v>8510343</v>
      </c>
      <c r="C62" s="7" t="s">
        <v>43</v>
      </c>
      <c r="D62" s="7">
        <v>31610000</v>
      </c>
      <c r="E62" s="7">
        <v>54.22</v>
      </c>
      <c r="F62" s="7" t="s">
        <v>6</v>
      </c>
      <c r="G62" s="7">
        <v>1</v>
      </c>
      <c r="H62" s="9"/>
      <c r="I62" s="6">
        <f t="shared" si="0"/>
        <v>0</v>
      </c>
    </row>
    <row r="63" spans="1:9" x14ac:dyDescent="0.25">
      <c r="A63" s="7">
        <v>235565</v>
      </c>
      <c r="B63" s="7">
        <v>8501622</v>
      </c>
      <c r="C63" s="7" t="s">
        <v>44</v>
      </c>
      <c r="D63" s="7">
        <v>31610000</v>
      </c>
      <c r="E63" s="7">
        <v>17.11</v>
      </c>
      <c r="F63" s="7" t="s">
        <v>6</v>
      </c>
      <c r="G63" s="7">
        <v>5</v>
      </c>
      <c r="H63" s="9"/>
      <c r="I63" s="6">
        <f t="shared" si="0"/>
        <v>0</v>
      </c>
    </row>
    <row r="64" spans="1:9" x14ac:dyDescent="0.25">
      <c r="A64" s="7">
        <v>235650</v>
      </c>
      <c r="B64" s="7">
        <v>400002558</v>
      </c>
      <c r="C64" s="7" t="s">
        <v>78</v>
      </c>
      <c r="D64" s="7">
        <v>34210000</v>
      </c>
      <c r="E64" s="7">
        <v>17.920000000000002</v>
      </c>
      <c r="F64" s="7" t="s">
        <v>6</v>
      </c>
      <c r="G64" s="7">
        <v>11</v>
      </c>
      <c r="H64" s="9"/>
      <c r="I64" s="6">
        <f t="shared" si="0"/>
        <v>0</v>
      </c>
    </row>
    <row r="65" spans="1:9" x14ac:dyDescent="0.25">
      <c r="A65" s="7">
        <v>235652</v>
      </c>
      <c r="B65" s="7">
        <v>400001048</v>
      </c>
      <c r="C65" s="7" t="s">
        <v>45</v>
      </c>
      <c r="D65" s="7">
        <v>34210000</v>
      </c>
      <c r="E65" s="7">
        <v>67.75</v>
      </c>
      <c r="F65" s="7" t="s">
        <v>6</v>
      </c>
      <c r="G65" s="7">
        <v>10</v>
      </c>
      <c r="H65" s="9"/>
      <c r="I65" s="6">
        <f t="shared" si="0"/>
        <v>0</v>
      </c>
    </row>
    <row r="66" spans="1:9" x14ac:dyDescent="0.25">
      <c r="A66" s="7">
        <v>235796</v>
      </c>
      <c r="B66" s="7">
        <v>400002556</v>
      </c>
      <c r="C66" s="7" t="s">
        <v>79</v>
      </c>
      <c r="D66" s="7">
        <v>34210000</v>
      </c>
      <c r="E66" s="7">
        <v>23.81</v>
      </c>
      <c r="F66" s="7" t="s">
        <v>6</v>
      </c>
      <c r="G66" s="7">
        <v>10</v>
      </c>
      <c r="H66" s="9"/>
      <c r="I66" s="6">
        <f t="shared" si="0"/>
        <v>0</v>
      </c>
    </row>
    <row r="67" spans="1:9" x14ac:dyDescent="0.25">
      <c r="A67" s="7">
        <v>235797</v>
      </c>
      <c r="B67" s="7">
        <v>8506675</v>
      </c>
      <c r="C67" s="7" t="s">
        <v>80</v>
      </c>
      <c r="D67" s="7">
        <v>34210000</v>
      </c>
      <c r="E67" s="7">
        <v>31.54</v>
      </c>
      <c r="F67" s="7" t="s">
        <v>6</v>
      </c>
      <c r="G67" s="7">
        <v>10</v>
      </c>
      <c r="H67" s="9"/>
      <c r="I67" s="6">
        <f t="shared" si="0"/>
        <v>0</v>
      </c>
    </row>
    <row r="68" spans="1:9" x14ac:dyDescent="0.25">
      <c r="A68" s="7">
        <v>235798</v>
      </c>
      <c r="B68" s="7">
        <v>400015190</v>
      </c>
      <c r="C68" s="7" t="s">
        <v>46</v>
      </c>
      <c r="D68" s="7">
        <v>34320000</v>
      </c>
      <c r="E68" s="7">
        <v>179.66</v>
      </c>
      <c r="F68" s="7" t="s">
        <v>6</v>
      </c>
      <c r="G68" s="7">
        <v>2</v>
      </c>
      <c r="H68" s="9"/>
      <c r="I68" s="6">
        <f t="shared" ref="I68:I72" si="1">+H68*G68</f>
        <v>0</v>
      </c>
    </row>
    <row r="69" spans="1:9" x14ac:dyDescent="0.25">
      <c r="A69" s="7">
        <v>235799</v>
      </c>
      <c r="B69" s="7">
        <v>400009356</v>
      </c>
      <c r="C69" s="7" t="s">
        <v>47</v>
      </c>
      <c r="D69" s="7">
        <v>34320000</v>
      </c>
      <c r="E69" s="7">
        <v>123.25</v>
      </c>
      <c r="F69" s="7" t="s">
        <v>6</v>
      </c>
      <c r="G69" s="7">
        <v>20</v>
      </c>
      <c r="H69" s="9"/>
      <c r="I69" s="6">
        <f t="shared" si="1"/>
        <v>0</v>
      </c>
    </row>
    <row r="70" spans="1:9" x14ac:dyDescent="0.25">
      <c r="A70" s="7">
        <v>235800</v>
      </c>
      <c r="B70" s="7">
        <v>400001690</v>
      </c>
      <c r="C70" s="7" t="s">
        <v>81</v>
      </c>
      <c r="D70" s="7">
        <v>34210000</v>
      </c>
      <c r="E70" s="7">
        <v>37.6</v>
      </c>
      <c r="F70" s="7" t="s">
        <v>6</v>
      </c>
      <c r="G70" s="7">
        <v>10</v>
      </c>
      <c r="H70" s="9"/>
      <c r="I70" s="6">
        <f t="shared" si="1"/>
        <v>0</v>
      </c>
    </row>
    <row r="71" spans="1:9" x14ac:dyDescent="0.25">
      <c r="A71" s="7">
        <v>235801</v>
      </c>
      <c r="B71" s="7">
        <v>400012891</v>
      </c>
      <c r="C71" s="7" t="s">
        <v>82</v>
      </c>
      <c r="D71" s="7">
        <v>34210000</v>
      </c>
      <c r="E71" s="7">
        <v>11.33</v>
      </c>
      <c r="F71" s="7" t="s">
        <v>6</v>
      </c>
      <c r="G71" s="7">
        <v>10</v>
      </c>
      <c r="H71" s="9"/>
      <c r="I71" s="6">
        <f t="shared" si="1"/>
        <v>0</v>
      </c>
    </row>
    <row r="72" spans="1:9" x14ac:dyDescent="0.25">
      <c r="A72" s="7">
        <v>235802</v>
      </c>
      <c r="B72" s="7">
        <v>400012892</v>
      </c>
      <c r="C72" s="7" t="s">
        <v>83</v>
      </c>
      <c r="D72" s="7">
        <v>34210000</v>
      </c>
      <c r="E72" s="7">
        <v>17.059999999999999</v>
      </c>
      <c r="F72" s="7" t="s">
        <v>6</v>
      </c>
      <c r="G72" s="7">
        <v>10</v>
      </c>
      <c r="H72" s="9"/>
      <c r="I72" s="6">
        <f t="shared" si="1"/>
        <v>0</v>
      </c>
    </row>
    <row r="73" spans="1:9" x14ac:dyDescent="0.25">
      <c r="H73" s="3"/>
    </row>
    <row r="74" spans="1:9" x14ac:dyDescent="0.25">
      <c r="H74" s="4" t="s">
        <v>50</v>
      </c>
      <c r="I74" s="5">
        <f>SUM(I2:I72)</f>
        <v>0</v>
      </c>
    </row>
    <row r="76" spans="1:9" x14ac:dyDescent="0.25">
      <c r="H76" s="10" t="s">
        <v>51</v>
      </c>
      <c r="I76" s="11"/>
    </row>
    <row r="77" spans="1:9" x14ac:dyDescent="0.25">
      <c r="H77" s="2" t="s">
        <v>52</v>
      </c>
    </row>
  </sheetData>
  <sheetProtection algorithmName="SHA-512" hashValue="ykMbJXmcw6Y4EBOmWe+qTYSDgKW7Vzr3A88OpYAoMkk3otUz/C7E4GYdQHP22A54NnpKkQTTEUlTBw7KcevvbQ==" saltValue="dUwFZy/AW2n5Rhl3v0+blw==" spinCount="100000" sheet="1" objects="1" scenarios="1"/>
  <autoFilter ref="A1:I83" xr:uid="{00000000-0001-0000-0000-000000000000}"/>
  <pageMargins left="0.70866141732283472" right="0.70866141732283472" top="0.55118110236220474" bottom="0.55118110236220474" header="0.31496062992125984" footer="0.31496062992125984"/>
  <pageSetup paperSize="9" scale="85" fitToHeight="6" orientation="landscape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/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MB_seguimentWorkflow xmlns="c8de0594-42e2-4f26-8a69-9df094374455" xsi:nil="true"/>
    <TMB_NumeroSolicitud xmlns="c8de0594-42e2-4f26-8a69-9df094374455">12000524</TMB_NumeroSolicitud>
    <TMB_Nota xmlns="c8de0594-42e2-4f26-8a69-9df094374455" xsi:nil="true"/>
    <h480fc279f9148aeb4afcdcf27073b87 xmlns="c8de0594-42e2-4f26-8a69-9df094374455">
      <Terms xmlns="http://schemas.microsoft.com/office/infopath/2007/PartnerControls">
        <TermInfo xmlns="http://schemas.microsoft.com/office/infopath/2007/PartnerControls">
          <TermName xmlns="http://schemas.microsoft.com/office/infopath/2007/PartnerControls">Public</TermName>
          <TermId xmlns="http://schemas.microsoft.com/office/infopath/2007/PartnerControls">5cd44708-a357-4aee-a9ab-ade886f4bbf7</TermId>
        </TermInfo>
      </Terms>
    </h480fc279f9148aeb4afcdcf27073b87>
    <TMB_TitolLicitacio xmlns="c8de0594-42e2-4f26-8a69-9df094374455">12000524 - Material de recanvi Irizar</TMB_TitolLicitacio>
    <TMB_DataComiteWF xmlns="c8de0594-42e2-4f26-8a69-9df094374455" xsi:nil="true"/>
    <lcf76f155ced4ddcb4097134ff3c332f xmlns="b33c6233-2ab6-44e4-b566-b78dc0012292" xsi:nil="true"/>
    <TaxCatchAll xmlns="c8de0594-42e2-4f26-8a69-9df094374455">
      <Value>3159</Value>
      <Value>3090</Value>
      <Value>3089</Value>
    </TaxCatchAll>
    <ecb982cbbbba49edba287c0296970fd2 xmlns="c8de0594-42e2-4f26-8a69-9df094374455">
      <Terms xmlns="http://schemas.microsoft.com/office/infopath/2007/PartnerControls">
        <TermInfo xmlns="http://schemas.microsoft.com/office/infopath/2007/PartnerControls">
          <TermName xmlns="http://schemas.microsoft.com/office/infopath/2007/PartnerControls">Annexe</TermName>
          <TermId xmlns="http://schemas.microsoft.com/office/infopath/2007/PartnerControls">43b533a1-e6e7-4f87-beee-0a0a58751aa8</TermId>
        </TermInfo>
      </Terms>
    </ecb982cbbbba49edba287c0296970fd2>
    <TMB_CH_TipusDocu xmlns="c8de0594-42e2-4f26-8a69-9df094374455">Annexe</TMB_CH_TipusDocu>
    <TMB_OP xmlns="c8de0594-42e2-4f26-8a69-9df094374455">2025-05-21T22:00:00+00:00</TMB_OP>
    <g93776c333e34272ab15451ee7fa82be xmlns="c8de0594-42e2-4f26-8a69-9df094374455">
      <Terms xmlns="http://schemas.microsoft.com/office/infopath/2007/PartnerControls">
        <TermInfo xmlns="http://schemas.microsoft.com/office/infopath/2007/PartnerControls">
          <TermName xmlns="http://schemas.microsoft.com/office/infopath/2007/PartnerControls">Inici</TermName>
          <TermId xmlns="http://schemas.microsoft.com/office/infopath/2007/PartnerControls">1ed37523-d63e-4991-aef8-399e829bfef8</TermId>
        </TermInfo>
      </Terms>
    </g93776c333e34272ab15451ee7fa82be>
    <TMB_IDLicitacio xmlns="c8de0594-42e2-4f26-8a69-9df094374455">480000</TMB_IDLicitacio>
    <TMB_Perfil xmlns="c8de0594-42e2-4f26-8a69-9df094374455">true</TMB_Perfil>
    <TMB_CA xmlns="c8de0594-42e2-4f26-8a69-9df094374455" xsi:nil="true"/>
    <b3a2275c509d4b0394d7e35eb2e777cd xmlns="c8de0594-42e2-4f26-8a69-9df094374455" xsi:nil="true"/>
    <TMB_DataAltres xmlns="c8de0594-42e2-4f26-8a69-9df094374455" xsi:nil="true"/>
    <TMB_CC xmlns="c8de0594-42e2-4f26-8a69-9df094374455">2025-06-02T22:00:00+00:00</TMB_CC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Aprovisionaments" ma:contentTypeID="0x0101002D732CEEE4A84C40A2C127420ABC1A68003703299E51FD884E9720DE8D6877ACF4" ma:contentTypeVersion="32" ma:contentTypeDescription="Crea un document nou" ma:contentTypeScope="" ma:versionID="5e9ee67535f29399ced1bb560ebfe1de">
  <xsd:schema xmlns:xsd="http://www.w3.org/2001/XMLSchema" xmlns:xs="http://www.w3.org/2001/XMLSchema" xmlns:p="http://schemas.microsoft.com/office/2006/metadata/properties" xmlns:ns1="c8de0594-42e2-4f26-8a69-9df094374455" xmlns:ns3="b33c6233-2ab6-44e4-b566-b78dc0012292" targetNamespace="http://schemas.microsoft.com/office/2006/metadata/properties" ma:root="true" ma:fieldsID="536610a4e366b03ab89e72e0829d8abf" ns1:_="" ns3:_="">
    <xsd:import namespace="c8de0594-42e2-4f26-8a69-9df094374455"/>
    <xsd:import namespace="b33c6233-2ab6-44e4-b566-b78dc0012292"/>
    <xsd:element name="properties">
      <xsd:complexType>
        <xsd:sequence>
          <xsd:element name="documentManagement">
            <xsd:complexType>
              <xsd:all>
                <xsd:element ref="ns1:TMB_CH_TipusDocu" minOccurs="0"/>
                <xsd:element ref="ns1:TMB_Perfil" minOccurs="0"/>
                <xsd:element ref="ns1:TMB_OP" minOccurs="0"/>
                <xsd:element ref="ns1:TMB_CA" minOccurs="0"/>
                <xsd:element ref="ns1:TMB_CC" minOccurs="0"/>
                <xsd:element ref="ns1:TMB_DataAltres" minOccurs="0"/>
                <xsd:element ref="ns1:TMB_Nota" minOccurs="0"/>
                <xsd:element ref="ns1:TMB_DataComiteWF" minOccurs="0"/>
                <xsd:element ref="ns1:TMB_seguimentWorkflow" minOccurs="0"/>
                <xsd:element ref="ns1:TMB_TitolLicitacio" minOccurs="0"/>
                <xsd:element ref="ns1:TMB_NumeroSolicitud" minOccurs="0"/>
                <xsd:element ref="ns1:TMB_IDLicitacio" minOccurs="0"/>
                <xsd:element ref="ns1:TaxCatchAllLabel" minOccurs="0"/>
                <xsd:element ref="ns1:b3a2275c509d4b0394d7e35eb2e777cd" minOccurs="0"/>
                <xsd:element ref="ns1:ecb982cbbbba49edba287c0296970fd2" minOccurs="0"/>
                <xsd:element ref="ns1:g93776c333e34272ab15451ee7fa82be" minOccurs="0"/>
                <xsd:element ref="ns1:TaxCatchAll" minOccurs="0"/>
                <xsd:element ref="ns1:h480fc279f9148aeb4afcdcf27073b87" minOccurs="0"/>
                <xsd:element ref="ns3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de0594-42e2-4f26-8a69-9df094374455" elementFormDefault="qualified">
    <xsd:import namespace="http://schemas.microsoft.com/office/2006/documentManagement/types"/>
    <xsd:import namespace="http://schemas.microsoft.com/office/infopath/2007/PartnerControls"/>
    <xsd:element name="TMB_CH_TipusDocu" ma:index="0" nillable="true" ma:displayName="TMB_CH_TipusDocu" ma:format="Dropdown" ma:internalName="TMB_CH_TipusDocu" ma:readOnly="false">
      <xsd:simpleType>
        <xsd:restriction base="dms:Choice">
          <xsd:enumeration value="Acta"/>
          <xsd:enumeration value="Acta ob s1"/>
          <xsd:enumeration value="Acta ob s2"/>
          <xsd:enumeration value="Acta ob s3"/>
          <xsd:enumeration value="Acta Rebuig"/>
          <xsd:enumeration value="Acta rec of"/>
          <xsd:enumeration value="Adj OP"/>
          <xsd:enumeration value="Adj CA"/>
          <xsd:enumeration value="Adj CC"/>
          <xsd:enumeration value="Adj CD"/>
          <xsd:enumeration value="Adj MC"/>
          <xsd:enumeration value="Adj Modif MC"/>
          <xsd:enumeration value="Adj Tanc MC"/>
          <xsd:enumeration value="Annexe"/>
          <xsd:enumeration value="Anunci"/>
          <xsd:enumeration value="Aprovisionaments"/>
          <xsd:enumeration value="Cert. Ofertes"/>
          <xsd:enumeration value="DEUC"/>
          <xsd:enumeration value="Esborranys i doc treball"/>
          <xsd:enumeration value="Inf Mod Adj"/>
          <xsd:enumeration value="Inf Mod Inic"/>
          <xsd:enumeration value="Inf negoc"/>
          <xsd:enumeration value="Inf Prov Únic"/>
          <xsd:enumeration value="Inf s1"/>
          <xsd:enumeration value="Inf s2"/>
          <xsd:enumeration value="Inf s3"/>
          <xsd:enumeration value="Inf Tanc Adj"/>
          <xsd:enumeration value="Inf Urgència"/>
          <xsd:enumeration value="Informe"/>
          <xsd:enumeration value="Inici CA"/>
          <xsd:enumeration value="Inici CC"/>
          <xsd:enumeration value="Inici OP"/>
          <xsd:enumeration value="JN"/>
          <xsd:enumeration value="Oferta Prov"/>
          <xsd:enumeration value="Organs de contractació"/>
          <xsd:enumeration value="Organs de Treball"/>
          <xsd:enumeration value="Proveidor"/>
          <xsd:enumeration value="Promotor"/>
          <xsd:enumeration value="PCP"/>
          <xsd:enumeration value="PPT"/>
          <xsd:enumeration value="PU"/>
          <xsd:enumeration value="QC"/>
          <xsd:enumeration value="Registre ob s1"/>
          <xsd:enumeration value="Registre ob s2"/>
          <xsd:enumeration value="Registre ob s3"/>
          <xsd:enumeration value="Resum"/>
          <xsd:enumeration value="Mod Adj CA"/>
          <xsd:enumeration value="Mod Adj CC"/>
          <xsd:enumeration value="Mod Adj OP"/>
          <xsd:enumeration value="Mod Inici CC"/>
          <xsd:enumeration value="Mod Inici CA"/>
          <xsd:enumeration value="Mod Inici OP"/>
          <xsd:enumeration value="Penal Inici CA"/>
          <xsd:enumeration value="Penal Inici CC"/>
          <xsd:enumeration value="Penal Def CA"/>
          <xsd:enumeration value="Penal Def CC"/>
          <xsd:enumeration value="Rev Preu Prov CA"/>
          <xsd:enumeration value="Rev Preu Prov CC"/>
          <xsd:enumeration value="Rev Preu Def CA"/>
          <xsd:enumeration value="Rev Preu Def CC"/>
          <xsd:enumeration value="Tanc CC"/>
          <xsd:enumeration value="Tanc CA"/>
          <xsd:enumeration value="Varis"/>
        </xsd:restriction>
      </xsd:simpleType>
    </xsd:element>
    <xsd:element name="TMB_Perfil" ma:index="3" nillable="true" ma:displayName="Perfil" ma:default="0" ma:internalName="TMB_Perfil" ma:readOnly="false">
      <xsd:simpleType>
        <xsd:restriction base="dms:Boolean"/>
      </xsd:simpleType>
    </xsd:element>
    <xsd:element name="TMB_OP" ma:index="4" nillable="true" ma:displayName="OP" ma:format="DateOnly" ma:indexed="true" ma:internalName="TMB_OP" ma:readOnly="false">
      <xsd:simpleType>
        <xsd:restriction base="dms:DateTime"/>
      </xsd:simpleType>
    </xsd:element>
    <xsd:element name="TMB_CA" ma:index="5" nillable="true" ma:displayName="CA" ma:format="DateOnly" ma:indexed="true" ma:internalName="TMB_CA" ma:readOnly="false">
      <xsd:simpleType>
        <xsd:restriction base="dms:DateTime"/>
      </xsd:simpleType>
    </xsd:element>
    <xsd:element name="TMB_CC" ma:index="6" nillable="true" ma:displayName="CC" ma:format="DateOnly" ma:indexed="true" ma:internalName="TMB_CC" ma:readOnly="false">
      <xsd:simpleType>
        <xsd:restriction base="dms:DateTime"/>
      </xsd:simpleType>
    </xsd:element>
    <xsd:element name="TMB_DataAltres" ma:index="7" nillable="true" ma:displayName="Altres" ma:format="DateOnly" ma:internalName="TMB_DataAltres" ma:readOnly="false">
      <xsd:simpleType>
        <xsd:restriction base="dms:DateTime"/>
      </xsd:simpleType>
    </xsd:element>
    <xsd:element name="TMB_Nota" ma:index="8" nillable="true" ma:displayName="Nota" ma:internalName="TMB_Nota" ma:readOnly="false">
      <xsd:simpleType>
        <xsd:restriction base="dms:Note">
          <xsd:maxLength value="255"/>
        </xsd:restriction>
      </xsd:simpleType>
    </xsd:element>
    <xsd:element name="TMB_DataComiteWF" ma:index="9" nillable="true" ma:displayName="Data Comité Workflow" ma:format="DateOnly" ma:internalName="TMB_DataComiteWF" ma:readOnly="false">
      <xsd:simpleType>
        <xsd:restriction base="dms:DateTime"/>
      </xsd:simpleType>
    </xsd:element>
    <xsd:element name="TMB_seguimentWorkflow" ma:index="10" nillable="true" ma:displayName="Seguiment Workflow" ma:internalName="TMB_seguimentWorkflow" ma:readOnly="false">
      <xsd:simpleType>
        <xsd:restriction base="dms:Note">
          <xsd:maxLength value="255"/>
        </xsd:restriction>
      </xsd:simpleType>
    </xsd:element>
    <xsd:element name="TMB_TitolLicitacio" ma:index="12" nillable="true" ma:displayName="Titol Licitacio" ma:indexed="true" ma:internalName="TMB_TitolLicitacio" ma:readOnly="false">
      <xsd:simpleType>
        <xsd:restriction base="dms:Text">
          <xsd:maxLength value="255"/>
        </xsd:restriction>
      </xsd:simpleType>
    </xsd:element>
    <xsd:element name="TMB_NumeroSolicitud" ma:index="14" nillable="true" ma:displayName="Sol·licitud" ma:indexed="true" ma:internalName="TMB_NumeroSolicitud" ma:readOnly="false">
      <xsd:simpleType>
        <xsd:restriction base="dms:Text">
          <xsd:maxLength value="255"/>
        </xsd:restriction>
      </xsd:simpleType>
    </xsd:element>
    <xsd:element name="TMB_IDLicitacio" ma:index="15" nillable="true" ma:displayName="IDLicitacio" ma:hidden="true" ma:internalName="TMB_IDLicitacio" ma:readOnly="false" ma:percentage="FALSE">
      <xsd:simpleType>
        <xsd:restriction base="dms:Number"/>
      </xsd:simpleType>
    </xsd:element>
    <xsd:element name="TaxCatchAllLabel" ma:index="21" nillable="true" ma:displayName="Taxonomy Catch All Column1" ma:hidden="true" ma:list="{f9e4213d-ed2a-47af-a33e-0837a4383def}" ma:internalName="TaxCatchAllLabel" ma:readOnly="true" ma:showField="CatchAllDataLabel" ma:web="c8de0594-42e2-4f26-8a69-9df09437445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b3a2275c509d4b0394d7e35eb2e777cd" ma:index="22" nillable="true" ma:displayName="TMB_Estat_0" ma:hidden="true" ma:internalName="b3a2275c509d4b0394d7e35eb2e777cd" ma:readOnly="false">
      <xsd:simpleType>
        <xsd:restriction base="dms:Note"/>
      </xsd:simpleType>
    </xsd:element>
    <xsd:element name="ecb982cbbbba49edba287c0296970fd2" ma:index="23" nillable="true" ma:taxonomy="true" ma:internalName="ecb982cbbbba49edba287c0296970fd2" ma:taxonomyFieldName="TMB_TipusDoc" ma:displayName="Tipus Docu." ma:readOnly="false" ma:default="" ma:fieldId="{ecb982cb-bbba-49ed-ba28-7c0296970fd2}" ma:sspId="c3f7846d-f0e6-4cc5-afcf-2c5780da8c96" ma:termSetId="57e38b99-a593-4f1c-b130-58a39ad263a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g93776c333e34272ab15451ee7fa82be" ma:index="24" nillable="true" ma:taxonomy="true" ma:internalName="g93776c333e34272ab15451ee7fa82be" ma:taxonomyFieldName="TMB_Fase" ma:displayName="Fase licitació" ma:indexed="true" ma:readOnly="false" ma:fieldId="{093776c3-33e3-4272-ab15-451ee7fa82be}" ma:sspId="c3f7846d-f0e6-4cc5-afcf-2c5780da8c96" ma:termSetId="0a3c70e4-a445-405e-9e86-2a73306d24d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26" nillable="true" ma:displayName="Taxonomy Catch All Column" ma:hidden="true" ma:list="{f9e4213d-ed2a-47af-a33e-0837a4383def}" ma:internalName="TaxCatchAll" ma:readOnly="false" ma:showField="CatchAllData" ma:web="c8de0594-42e2-4f26-8a69-9df09437445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h480fc279f9148aeb4afcdcf27073b87" ma:index="27" nillable="true" ma:taxonomy="true" ma:internalName="h480fc279f9148aeb4afcdcf27073b87" ma:taxonomyFieldName="TMB_Estat" ma:displayName="Estat doc." ma:readOnly="false" ma:default="" ma:fieldId="{1480fc27-9f91-48ae-b4af-cdcf27073b87}" ma:sspId="c3f7846d-f0e6-4cc5-afcf-2c5780da8c96" ma:termSetId="c9741bec-2e2c-46aa-b9c9-ee0466866e37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3c6233-2ab6-44e4-b566-b78dc0012292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29" nillable="true" ma:displayName="Etiquetes de la imatge_0" ma:hidden="true" ma:internalName="lcf76f155ced4ddcb4097134ff3c332f" ma:readOnly="fals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Tipus de contingut"/>
        <xsd:element ref="dc:title" minOccurs="0" maxOccurs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67EE0E3-9F73-47CD-BF75-3D4DC695B31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B68DCE3-C97E-4BF8-AA8B-AD6BD2D344B8}">
  <ds:schemaRefs>
    <ds:schemaRef ds:uri="http://purl.org/dc/dcmitype/"/>
    <ds:schemaRef ds:uri="http://schemas.openxmlformats.org/package/2006/metadata/core-properties"/>
    <ds:schemaRef ds:uri="http://schemas.microsoft.com/sharepoint/v3"/>
    <ds:schemaRef ds:uri="http://www.w3.org/XML/1998/namespace"/>
    <ds:schemaRef ds:uri="http://purl.org/dc/terms/"/>
    <ds:schemaRef ds:uri="c8de0594-42e2-4f26-8a69-9df094374455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b33c6233-2ab6-44e4-b566-b78dc0012292"/>
  </ds:schemaRefs>
</ds:datastoreItem>
</file>

<file path=customXml/itemProps3.xml><?xml version="1.0" encoding="utf-8"?>
<ds:datastoreItem xmlns:ds="http://schemas.openxmlformats.org/officeDocument/2006/customXml" ds:itemID="{0F722FAF-DF30-42DE-A36F-AE764179A82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Martinez Molinero, Daniel</dc:creator>
  <cp:keywords/>
  <dc:description/>
  <cp:lastModifiedBy>Leon Rubiano, Estefania</cp:lastModifiedBy>
  <cp:revision/>
  <cp:lastPrinted>2025-05-13T11:34:38Z</cp:lastPrinted>
  <dcterms:created xsi:type="dcterms:W3CDTF">2015-06-05T18:17:20Z</dcterms:created>
  <dcterms:modified xsi:type="dcterms:W3CDTF">2025-05-13T11:34:41Z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0x0101002D732CEEE4A84C40A2C127420ABC1A68003703299E51FD884E9720DE8D6877ACF4</vt:lpwstr>
  </property>
  <property fmtid="{D5CDD505-2E9C-101B-9397-08002B2CF9AE}" pid="3" name="eaedb32f61974917bc22b3946021685c">
    <vt:lpwstr/>
  </property>
  <property fmtid="{D5CDD505-2E9C-101B-9397-08002B2CF9AE}" pid="4" name="TMB_Docprov">
    <vt:lpwstr/>
  </property>
  <property fmtid="{D5CDD505-2E9C-101B-9397-08002B2CF9AE}" pid="5" name="MediaServiceImageTags">
    <vt:lpwstr/>
  </property>
  <property fmtid="{D5CDD505-2E9C-101B-9397-08002B2CF9AE}" pid="6" name="TMB_FaseDocProv">
    <vt:lpwstr/>
  </property>
  <property fmtid="{D5CDD505-2E9C-101B-9397-08002B2CF9AE}" pid="7" name="TMB_Proveidor">
    <vt:lpwstr/>
  </property>
  <property fmtid="{D5CDD505-2E9C-101B-9397-08002B2CF9AE}" pid="8" name="g93776c333e34272ab15451ee7fa82be">
    <vt:lpwstr/>
  </property>
  <property fmtid="{D5CDD505-2E9C-101B-9397-08002B2CF9AE}" pid="9" name="TMB_OrganC">
    <vt:lpwstr/>
  </property>
  <property fmtid="{D5CDD505-2E9C-101B-9397-08002B2CF9AE}" pid="10" name="TMB_TipusDoc">
    <vt:lpwstr>3090;#Annexe|43b533a1-e6e7-4f87-beee-0a0a58751aa8</vt:lpwstr>
  </property>
  <property fmtid="{D5CDD505-2E9C-101B-9397-08002B2CF9AE}" pid="11" name="TMB_Fase">
    <vt:lpwstr>3089;#Inici|1ed37523-d63e-4991-aef8-399e829bfef8</vt:lpwstr>
  </property>
  <property fmtid="{D5CDD505-2E9C-101B-9397-08002B2CF9AE}" pid="12" name="TMB_Sobres">
    <vt:lpwstr/>
  </property>
  <property fmtid="{D5CDD505-2E9C-101B-9397-08002B2CF9AE}" pid="13" name="ecb982cbbbba49edba287c0296970fd2">
    <vt:lpwstr/>
  </property>
  <property fmtid="{D5CDD505-2E9C-101B-9397-08002B2CF9AE}" pid="14" name="TMB_Estat">
    <vt:lpwstr>3159;#Public|5cd44708-a357-4aee-a9ab-ade886f4bbf7</vt:lpwstr>
  </property>
  <property fmtid="{D5CDD505-2E9C-101B-9397-08002B2CF9AE}" pid="15" name="b82b7a08db3a4ab5a955c48b15659d84">
    <vt:lpwstr/>
  </property>
  <property fmtid="{D5CDD505-2E9C-101B-9397-08002B2CF9AE}" pid="16" name="TMB_Plecs">
    <vt:lpwstr/>
  </property>
  <property fmtid="{D5CDD505-2E9C-101B-9397-08002B2CF9AE}" pid="17" name="TMB_IDLicitacio">
    <vt:r8>480000</vt:r8>
  </property>
  <property fmtid="{D5CDD505-2E9C-101B-9397-08002B2CF9AE}" pid="18" name="h80888fb7b914359b90c46b7c452b251">
    <vt:lpwstr/>
  </property>
  <property fmtid="{D5CDD505-2E9C-101B-9397-08002B2CF9AE}" pid="19" name="o0f6527fa5184dfa91381007b0eb82df">
    <vt:lpwstr/>
  </property>
  <property fmtid="{D5CDD505-2E9C-101B-9397-08002B2CF9AE}" pid="20" name="ba05a5f98ed745b98d9dacf37bda167c">
    <vt:lpwstr/>
  </property>
  <property fmtid="{D5CDD505-2E9C-101B-9397-08002B2CF9AE}" pid="21" name="h3e189544f4e4582960eb2fb36374928">
    <vt:lpwstr/>
  </property>
</Properties>
</file>