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avierVergé\Desktop\"/>
    </mc:Choice>
  </mc:AlternateContent>
  <xr:revisionPtr revIDLastSave="0" documentId="13_ncr:1_{5BC05233-11F3-4149-A1DB-AC1F337FA41D}" xr6:coauthVersionLast="47" xr6:coauthVersionMax="47" xr10:uidLastSave="{00000000-0000-0000-0000-000000000000}"/>
  <bookViews>
    <workbookView xWindow="28350" yWindow="1710" windowWidth="21600" windowHeight="11235" xr2:uid="{79FC893E-B52C-4B9E-933B-79D1D84DB58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" i="1" l="1"/>
  <c r="J5" i="1" s="1"/>
  <c r="F20" i="1" s="1"/>
  <c r="G7" i="1"/>
  <c r="J7" i="1" s="1"/>
  <c r="F22" i="1" s="1"/>
  <c r="G6" i="1"/>
  <c r="J6" i="1" s="1"/>
  <c r="F21" i="1" s="1"/>
  <c r="F14" i="1" l="1"/>
  <c r="I14" i="1" s="1"/>
  <c r="F16" i="1"/>
  <c r="I16" i="1" s="1"/>
  <c r="F15" i="1"/>
  <c r="I15" i="1" s="1"/>
</calcChain>
</file>

<file path=xl/sharedStrings.xml><?xml version="1.0" encoding="utf-8"?>
<sst xmlns="http://schemas.openxmlformats.org/spreadsheetml/2006/main" count="34" uniqueCount="16">
  <si>
    <t>Proposta econòmica (€)</t>
  </si>
  <si>
    <t>Millores en l’execució de les obres</t>
  </si>
  <si>
    <t>Ampliació del termini de garantia (addicional als 12 mesos mínim)</t>
  </si>
  <si>
    <t>6 mesos</t>
  </si>
  <si>
    <t>0 mesos</t>
  </si>
  <si>
    <t>licitació</t>
  </si>
  <si>
    <t>vp</t>
  </si>
  <si>
    <t>licitació més baix</t>
  </si>
  <si>
    <t>Millora 1: No Millora 2: Si</t>
  </si>
  <si>
    <t>Millora 1: No Millora 2: No</t>
  </si>
  <si>
    <t>Total</t>
  </si>
  <si>
    <t>EXPLOTACIONS SEIM, S.L.U.</t>
  </si>
  <si>
    <t>BOSCIREM S.L.</t>
  </si>
  <si>
    <t>FORGRAVEX, SL</t>
  </si>
  <si>
    <t>Annex declaració responsable</t>
  </si>
  <si>
    <t xml:space="preserve">Hi consta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</si>
</sst>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4" x14ac:knownFonts="1">
    <font>
      <sz val="11"/>
      <color theme="1"/>
      <name val="Aptos Narrow"/>
      <family val="2"/>
      <scheme val="minor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7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2" fontId="2" fillId="0" borderId="1" xfId="0" applyNumberFormat="1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left" vertical="center" readingOrder="1"/>
    </xf>
    <xf numFmtId="0" fontId="2" fillId="0" borderId="1" xfId="0" applyFont="1" applyBorder="1" applyAlignment="1">
      <alignment vertical="center" readingOrder="1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 wrapText="1" readingOrder="1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readingOrder="1"/>
    </xf>
    <xf numFmtId="0" fontId="2" fillId="0" borderId="1" xfId="0" applyFont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B8F15-48A8-44D6-9E3D-E7F0DB98299C}">
  <dimension ref="B4:J22"/>
  <sheetViews>
    <sheetView tabSelected="1" workbookViewId="0">
      <selection activeCell="B4" sqref="B4:F7"/>
    </sheetView>
  </sheetViews>
  <sheetFormatPr baseColWidth="10" defaultRowHeight="14.4" x14ac:dyDescent="0.3"/>
  <cols>
    <col min="2" max="3" width="25.33203125" customWidth="1"/>
    <col min="4" max="4" width="23.5546875" style="6" customWidth="1"/>
    <col min="5" max="5" width="32.21875" style="6" customWidth="1"/>
    <col min="6" max="6" width="34.21875" style="6" customWidth="1"/>
    <col min="7" max="7" width="14.6640625" style="7" bestFit="1" customWidth="1"/>
    <col min="8" max="10" width="11.5546875" style="6"/>
  </cols>
  <sheetData>
    <row r="4" spans="2:10" ht="61.2" x14ac:dyDescent="0.3">
      <c r="C4" s="11" t="s">
        <v>14</v>
      </c>
      <c r="D4" s="2" t="s">
        <v>0</v>
      </c>
      <c r="E4" s="2" t="s">
        <v>1</v>
      </c>
      <c r="F4" s="2" t="s">
        <v>2</v>
      </c>
      <c r="G4" s="3" t="s">
        <v>0</v>
      </c>
      <c r="H4" s="2" t="s">
        <v>1</v>
      </c>
      <c r="I4" s="2" t="s">
        <v>2</v>
      </c>
      <c r="J4" s="2" t="s">
        <v>10</v>
      </c>
    </row>
    <row r="5" spans="2:10" x14ac:dyDescent="0.3">
      <c r="B5" s="4" t="s">
        <v>11</v>
      </c>
      <c r="C5" s="12" t="s">
        <v>15</v>
      </c>
      <c r="D5" s="8">
        <v>290000</v>
      </c>
      <c r="E5" s="1" t="s">
        <v>8</v>
      </c>
      <c r="F5" s="1" t="s">
        <v>3</v>
      </c>
      <c r="G5" s="9">
        <f>50*(1 - ((D5 - D12)/D10)*(1/D11))</f>
        <v>50</v>
      </c>
      <c r="H5" s="10">
        <v>10</v>
      </c>
      <c r="I5" s="10">
        <v>5</v>
      </c>
      <c r="J5" s="9">
        <f>SUM(G5:I5)</f>
        <v>65</v>
      </c>
    </row>
    <row r="6" spans="2:10" x14ac:dyDescent="0.3">
      <c r="B6" s="5" t="s">
        <v>12</v>
      </c>
      <c r="C6" s="12" t="s">
        <v>15</v>
      </c>
      <c r="D6" s="8">
        <v>291258.82</v>
      </c>
      <c r="E6" s="1" t="s">
        <v>9</v>
      </c>
      <c r="F6" s="1" t="s">
        <v>4</v>
      </c>
      <c r="G6" s="9">
        <f>50*(1 - ((D6 - D12)/D10)*(1/D11))</f>
        <v>49.820040329082047</v>
      </c>
      <c r="H6" s="10">
        <v>0</v>
      </c>
      <c r="I6" s="10">
        <v>0</v>
      </c>
      <c r="J6" s="9">
        <f t="shared" ref="J6:J7" si="0">SUM(G6:I6)</f>
        <v>49.820040329082047</v>
      </c>
    </row>
    <row r="7" spans="2:10" x14ac:dyDescent="0.3">
      <c r="B7" s="5" t="s">
        <v>13</v>
      </c>
      <c r="C7" s="12" t="s">
        <v>15</v>
      </c>
      <c r="D7" s="8">
        <v>291000</v>
      </c>
      <c r="E7" s="1" t="s">
        <v>9</v>
      </c>
      <c r="F7" s="1" t="s">
        <v>4</v>
      </c>
      <c r="G7" s="9">
        <f>50*(1 - ((D7 - D12)/D10)*(1/D11))</f>
        <v>49.857040982095974</v>
      </c>
      <c r="H7" s="10">
        <v>0</v>
      </c>
      <c r="I7" s="10">
        <v>0</v>
      </c>
      <c r="J7" s="9">
        <f t="shared" si="0"/>
        <v>49.857040982095974</v>
      </c>
    </row>
    <row r="10" spans="2:10" x14ac:dyDescent="0.3">
      <c r="B10" t="s">
        <v>5</v>
      </c>
      <c r="D10" s="6">
        <v>291458.82</v>
      </c>
    </row>
    <row r="11" spans="2:10" x14ac:dyDescent="0.3">
      <c r="B11" t="s">
        <v>6</v>
      </c>
      <c r="D11" s="6">
        <v>1.2</v>
      </c>
    </row>
    <row r="12" spans="2:10" x14ac:dyDescent="0.3">
      <c r="B12" t="s">
        <v>7</v>
      </c>
      <c r="D12" s="6">
        <v>290000</v>
      </c>
    </row>
    <row r="13" spans="2:10" ht="61.2" x14ac:dyDescent="0.3">
      <c r="F13" s="3" t="s">
        <v>0</v>
      </c>
      <c r="G13" s="2" t="s">
        <v>1</v>
      </c>
      <c r="H13" s="2" t="s">
        <v>2</v>
      </c>
      <c r="I13" s="2" t="s">
        <v>10</v>
      </c>
    </row>
    <row r="14" spans="2:10" x14ac:dyDescent="0.3">
      <c r="E14" s="4" t="s">
        <v>11</v>
      </c>
      <c r="F14" s="9">
        <f>G5</f>
        <v>50</v>
      </c>
      <c r="G14" s="10">
        <v>10</v>
      </c>
      <c r="H14" s="10">
        <v>5</v>
      </c>
      <c r="I14" s="9">
        <f>SUM(F14:H14)</f>
        <v>65</v>
      </c>
    </row>
    <row r="15" spans="2:10" x14ac:dyDescent="0.3">
      <c r="E15" s="5" t="s">
        <v>12</v>
      </c>
      <c r="F15" s="9">
        <f t="shared" ref="F15:F16" si="1">G6</f>
        <v>49.820040329082047</v>
      </c>
      <c r="G15" s="10">
        <v>0</v>
      </c>
      <c r="H15" s="10">
        <v>0</v>
      </c>
      <c r="I15" s="9">
        <f t="shared" ref="I15:I16" si="2">SUM(F15:H15)</f>
        <v>49.820040329082047</v>
      </c>
    </row>
    <row r="16" spans="2:10" x14ac:dyDescent="0.3">
      <c r="E16" s="5" t="s">
        <v>13</v>
      </c>
      <c r="F16" s="9">
        <f t="shared" si="1"/>
        <v>49.857040982095974</v>
      </c>
      <c r="G16" s="10">
        <v>0</v>
      </c>
      <c r="H16" s="10">
        <v>0</v>
      </c>
      <c r="I16" s="9">
        <f t="shared" si="2"/>
        <v>49.857040982095974</v>
      </c>
    </row>
    <row r="19" spans="5:6" x14ac:dyDescent="0.3">
      <c r="E19"/>
      <c r="F19" s="2" t="s">
        <v>10</v>
      </c>
    </row>
    <row r="20" spans="5:6" x14ac:dyDescent="0.3">
      <c r="E20" s="4" t="s">
        <v>11</v>
      </c>
      <c r="F20" s="9">
        <f>J5</f>
        <v>65</v>
      </c>
    </row>
    <row r="21" spans="5:6" x14ac:dyDescent="0.3">
      <c r="E21" s="5" t="s">
        <v>12</v>
      </c>
      <c r="F21" s="9">
        <f t="shared" ref="F21:F22" si="3">J6</f>
        <v>49.820040329082047</v>
      </c>
    </row>
    <row r="22" spans="5:6" x14ac:dyDescent="0.3">
      <c r="E22" s="5" t="s">
        <v>13</v>
      </c>
      <c r="F22" s="9">
        <f t="shared" si="3"/>
        <v>49.857040982095974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Vergé</dc:creator>
  <cp:lastModifiedBy>Javier Vergé</cp:lastModifiedBy>
  <dcterms:created xsi:type="dcterms:W3CDTF">2025-05-27T07:41:22Z</dcterms:created>
  <dcterms:modified xsi:type="dcterms:W3CDTF">2025-05-27T08:54:44Z</dcterms:modified>
</cp:coreProperties>
</file>