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16"/>
  <workbookPr codeName="ThisWorkbook"/>
  <mc:AlternateContent xmlns:mc="http://schemas.openxmlformats.org/markup-compatibility/2006">
    <mc:Choice Requires="x15">
      <x15ac:absPath xmlns:x15ac="http://schemas.microsoft.com/office/spreadsheetml/2010/11/ac" url="K:\0 - N14 BAIXA TENSIÓ\01 COMANDES\PI_16070260_Retrofit LED Enllumenat 2024\doc licitació_v01\16079890.- Servei DO SiS\"/>
    </mc:Choice>
  </mc:AlternateContent>
  <xr:revisionPtr revIDLastSave="0" documentId="13_ncr:1_{4A29693F-C43D-4405-BE95-A623A6EFC240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16079890.- DO i CSiS" sheetId="5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5" l="1"/>
  <c r="E8" i="5"/>
  <c r="D8" i="5"/>
  <c r="F6" i="5"/>
  <c r="F7" i="5"/>
  <c r="F5" i="5"/>
  <c r="F12" i="5"/>
  <c r="F13" i="5" s="1"/>
  <c r="F8" i="5" l="1"/>
  <c r="D15" i="5" s="1"/>
</calcChain>
</file>

<file path=xl/sharedStrings.xml><?xml version="1.0" encoding="utf-8"?>
<sst xmlns="http://schemas.openxmlformats.org/spreadsheetml/2006/main" count="24" uniqueCount="18">
  <si>
    <t>EXECUCIÓ D’OBRES  - 24 MESOS -</t>
  </si>
  <si>
    <t>Dedicació</t>
  </si>
  <si>
    <t>Hores</t>
  </si>
  <si>
    <t xml:space="preserve">Import </t>
  </si>
  <si>
    <t>Import</t>
  </si>
  <si>
    <t>MENSUAL</t>
  </si>
  <si>
    <t>24 mesos</t>
  </si>
  <si>
    <t>Enginyer/a</t>
  </si>
  <si>
    <t>Director/a d’Obra,</t>
  </si>
  <si>
    <t>Coordinació de Seguretat i Salut,</t>
  </si>
  <si>
    <t>Tècnic/a  medi-ambient,</t>
  </si>
  <si>
    <t xml:space="preserve">Sub TOTAL (1) </t>
  </si>
  <si>
    <t>PER HORES</t>
  </si>
  <si>
    <t>Total</t>
  </si>
  <si>
    <t>Back Office</t>
  </si>
  <si>
    <t>Suport tècnic addicional puntual</t>
  </si>
  <si>
    <t>Sub TOTAL  (2)</t>
  </si>
  <si>
    <t>TOTAL LOT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</si>
</sst>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000\ &quot;h&quot;"/>
  </numFmts>
  <fonts count="7">
    <font>
      <sz val="11"/>
      <color rgb="FF000000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0"/>
      <color rgb="FF0070C0"/>
      <name val="Calibri"/>
      <family val="2"/>
    </font>
    <font>
      <b/>
      <sz val="10"/>
      <color rgb="FF00B050"/>
      <name val="Calibri"/>
      <family val="2"/>
    </font>
    <font>
      <sz val="10"/>
      <color rgb="FF0070C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NumberFormat="0" applyBorder="0" applyAlignment="0"/>
    <xf numFmtId="44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5" xfId="0" applyFont="1" applyBorder="1" applyAlignment="1">
      <alignment horizontal="left" vertical="center" wrapText="1" indent="3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9" fontId="1" fillId="0" borderId="7" xfId="0" applyNumberFormat="1" applyFont="1" applyBorder="1" applyAlignment="1">
      <alignment horizontal="center" vertical="center" wrapText="1"/>
    </xf>
    <xf numFmtId="0" fontId="2" fillId="2" borderId="6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9" fontId="2" fillId="2" borderId="8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left" vertical="center" wrapText="1" indent="3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9" fontId="1" fillId="0" borderId="15" xfId="0" applyNumberFormat="1" applyFont="1" applyBorder="1" applyAlignment="1">
      <alignment horizontal="center" vertical="center" wrapText="1"/>
    </xf>
    <xf numFmtId="44" fontId="1" fillId="0" borderId="7" xfId="1" applyFont="1" applyFill="1" applyBorder="1" applyAlignment="1" applyProtection="1">
      <alignment horizontal="center" vertical="center" wrapText="1"/>
    </xf>
    <xf numFmtId="164" fontId="1" fillId="0" borderId="7" xfId="0" applyNumberFormat="1" applyFont="1" applyBorder="1" applyAlignment="1">
      <alignment horizontal="center" vertical="center" wrapText="1"/>
    </xf>
    <xf numFmtId="164" fontId="2" fillId="2" borderId="8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Border="1" applyAlignment="1">
      <alignment horizontal="center" vertical="center" wrapText="1"/>
    </xf>
    <xf numFmtId="44" fontId="2" fillId="2" borderId="8" xfId="1" applyFont="1" applyFill="1" applyBorder="1" applyAlignment="1" applyProtection="1">
      <alignment horizontal="center" vertical="center" wrapText="1"/>
    </xf>
    <xf numFmtId="44" fontId="2" fillId="2" borderId="7" xfId="1" applyFont="1" applyFill="1" applyBorder="1" applyAlignment="1" applyProtection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44" fontId="2" fillId="3" borderId="19" xfId="0" applyNumberFormat="1" applyFont="1" applyFill="1" applyBorder="1" applyAlignment="1">
      <alignment vertical="center" wrapText="1"/>
    </xf>
    <xf numFmtId="0" fontId="2" fillId="3" borderId="20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left" vertical="center" wrapText="1" indent="1"/>
    </xf>
    <xf numFmtId="0" fontId="5" fillId="0" borderId="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2" xfId="0" applyFont="1" applyBorder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15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74FA-DCDA-46B4-AA86-E3B6B339F43F}">
  <dimension ref="A1:F15"/>
  <sheetViews>
    <sheetView tabSelected="1" workbookViewId="0">
      <selection activeCell="C17" sqref="A1:F17"/>
    </sheetView>
  </sheetViews>
  <sheetFormatPr defaultColWidth="11.42578125" defaultRowHeight="15"/>
  <cols>
    <col min="2" max="2" width="29.28515625" customWidth="1"/>
    <col min="3" max="3" width="19.85546875" customWidth="1"/>
    <col min="4" max="4" width="16.140625" customWidth="1"/>
  </cols>
  <sheetData>
    <row r="1" spans="1:6" ht="15.75" thickBot="1"/>
    <row r="2" spans="1:6" ht="15.75" thickBot="1">
      <c r="A2" s="29" t="s">
        <v>0</v>
      </c>
      <c r="B2" s="30"/>
      <c r="C2" s="30"/>
      <c r="D2" s="30"/>
      <c r="E2" s="30"/>
      <c r="F2" s="31"/>
    </row>
    <row r="3" spans="1:6">
      <c r="A3" s="32"/>
      <c r="B3" s="33"/>
      <c r="C3" s="36" t="s">
        <v>1</v>
      </c>
      <c r="D3" s="36" t="s">
        <v>2</v>
      </c>
      <c r="E3" s="2" t="s">
        <v>3</v>
      </c>
      <c r="F3" s="3" t="s">
        <v>4</v>
      </c>
    </row>
    <row r="4" spans="1:6" ht="15.75" thickBot="1">
      <c r="A4" s="34"/>
      <c r="B4" s="35"/>
      <c r="C4" s="37"/>
      <c r="D4" s="37"/>
      <c r="E4" s="26" t="s">
        <v>5</v>
      </c>
      <c r="F4" s="27" t="s">
        <v>6</v>
      </c>
    </row>
    <row r="5" spans="1:6" ht="15.75" thickBot="1">
      <c r="A5" s="4" t="s">
        <v>7</v>
      </c>
      <c r="B5" s="5" t="s">
        <v>8</v>
      </c>
      <c r="C5" s="6">
        <v>0.6</v>
      </c>
      <c r="D5" s="16">
        <v>2340</v>
      </c>
      <c r="E5" s="15">
        <v>0</v>
      </c>
      <c r="F5" s="15">
        <f>+D5*E5</f>
        <v>0</v>
      </c>
    </row>
    <row r="6" spans="1:6" ht="15.75" thickBot="1">
      <c r="A6" s="4" t="s">
        <v>7</v>
      </c>
      <c r="B6" s="5" t="s">
        <v>9</v>
      </c>
      <c r="C6" s="6">
        <v>0.35</v>
      </c>
      <c r="D6" s="16">
        <v>1365</v>
      </c>
      <c r="E6" s="15">
        <v>0</v>
      </c>
      <c r="F6" s="15">
        <f t="shared" ref="F6:F7" si="0">+D6*E6</f>
        <v>0</v>
      </c>
    </row>
    <row r="7" spans="1:6" ht="15.75" thickBot="1">
      <c r="A7" s="4" t="s">
        <v>7</v>
      </c>
      <c r="B7" s="5" t="s">
        <v>10</v>
      </c>
      <c r="C7" s="6">
        <v>0.05</v>
      </c>
      <c r="D7" s="16">
        <v>195</v>
      </c>
      <c r="E7" s="15">
        <v>0</v>
      </c>
      <c r="F7" s="15">
        <f t="shared" si="0"/>
        <v>0</v>
      </c>
    </row>
    <row r="8" spans="1:6" ht="15.75" thickBot="1">
      <c r="A8" s="7"/>
      <c r="B8" s="8" t="s">
        <v>11</v>
      </c>
      <c r="C8" s="9">
        <v>1</v>
      </c>
      <c r="D8" s="17">
        <f>SUM(D5:D7)</f>
        <v>3900</v>
      </c>
      <c r="E8" s="19">
        <f>SUM(E5:E7)</f>
        <v>0</v>
      </c>
      <c r="F8" s="20">
        <f>SUM(F5:F7)</f>
        <v>0</v>
      </c>
    </row>
    <row r="9" spans="1:6" ht="15.75" thickBot="1">
      <c r="A9" s="1"/>
      <c r="B9" s="1"/>
      <c r="C9" s="1"/>
      <c r="D9" s="1"/>
      <c r="E9" s="1"/>
      <c r="F9" s="1"/>
    </row>
    <row r="10" spans="1:6">
      <c r="A10" s="38"/>
      <c r="B10" s="39"/>
      <c r="C10" s="42" t="s">
        <v>1</v>
      </c>
      <c r="D10" s="42" t="s">
        <v>2</v>
      </c>
      <c r="E10" s="10" t="s">
        <v>3</v>
      </c>
      <c r="F10" s="11" t="s">
        <v>4</v>
      </c>
    </row>
    <row r="11" spans="1:6" ht="15.75" thickBot="1">
      <c r="A11" s="40"/>
      <c r="B11" s="41"/>
      <c r="C11" s="43"/>
      <c r="D11" s="43"/>
      <c r="E11" s="25" t="s">
        <v>12</v>
      </c>
      <c r="F11" s="28" t="s">
        <v>13</v>
      </c>
    </row>
    <row r="12" spans="1:6" ht="15.75" thickBot="1">
      <c r="A12" s="12" t="s">
        <v>14</v>
      </c>
      <c r="B12" s="13" t="s">
        <v>15</v>
      </c>
      <c r="C12" s="14">
        <v>0.05</v>
      </c>
      <c r="D12" s="18">
        <v>195</v>
      </c>
      <c r="E12" s="15">
        <v>0</v>
      </c>
      <c r="F12" s="15">
        <f>+D12*E12</f>
        <v>0</v>
      </c>
    </row>
    <row r="13" spans="1:6" ht="15.75" thickBot="1">
      <c r="A13" s="7"/>
      <c r="B13" s="8" t="s">
        <v>16</v>
      </c>
      <c r="C13" s="9">
        <v>0.05</v>
      </c>
      <c r="D13" s="17">
        <v>195</v>
      </c>
      <c r="E13" s="19">
        <f>+E12</f>
        <v>0</v>
      </c>
      <c r="F13" s="20">
        <f>SUM(F12)</f>
        <v>0</v>
      </c>
    </row>
    <row r="14" spans="1:6">
      <c r="A14" s="1"/>
      <c r="B14" s="1"/>
      <c r="C14" s="1"/>
      <c r="D14" s="1"/>
      <c r="E14" s="1"/>
      <c r="F14" s="1"/>
    </row>
    <row r="15" spans="1:6">
      <c r="A15" s="21"/>
      <c r="B15" s="22"/>
      <c r="C15" s="22" t="s">
        <v>17</v>
      </c>
      <c r="D15" s="23">
        <f>+F8+F13</f>
        <v>0</v>
      </c>
      <c r="E15" s="22"/>
      <c r="F15" s="24"/>
    </row>
  </sheetData>
  <mergeCells count="7">
    <mergeCell ref="A2:F2"/>
    <mergeCell ref="A3:B4"/>
    <mergeCell ref="C3:C4"/>
    <mergeCell ref="D3:D4"/>
    <mergeCell ref="A10:B11"/>
    <mergeCell ref="C10:C11"/>
    <mergeCell ref="D10:D1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omotor" ma:contentTypeID="0x0101004F9C3DA4EFA24741AD6D965779F91C0300D34374BB6F21F541B4FFA535A9FC66F6" ma:contentTypeVersion="36" ma:contentTypeDescription="Crea un document nou" ma:contentTypeScope="" ma:versionID="948bdda6fcd6fae3892f4a3590894ca4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ab0f68af916e5de7b051e019014f8323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IDLicitacio" minOccurs="0"/>
                <xsd:element ref="ns1:TaxCatchAll" minOccurs="0"/>
                <xsd:element ref="ns1:TMB_DataComiteWF" minOccurs="0"/>
                <xsd:element ref="ns1:TMB_seguimentWorkflow" minOccurs="0"/>
                <xsd:element ref="ns1:b82b7a08db3a4ab5a955c48b15659d84" minOccurs="0"/>
                <xsd:element ref="ns1:b3a2275c509d4b0394d7e35eb2e777cd" minOccurs="0"/>
                <xsd:element ref="ns1:ecb982cbbbba49edba287c0296970fd2" minOccurs="0"/>
                <xsd:element ref="ns1:TaxCatchAllLabel" minOccurs="0"/>
                <xsd:element ref="ns1:g93776c333e34272ab15451ee7fa82be" minOccurs="0"/>
                <xsd:element ref="ns1:TMB_TitolLicitacio" minOccurs="0"/>
                <xsd:element ref="ns1:h480fc279f9148aeb4afcdcf27073b87" minOccurs="0"/>
                <xsd:element ref="ns1:TMB_NumeroSolicitud" minOccurs="0"/>
                <xsd:element ref="ns3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IDLicitacio" ma:index="10" nillable="true" ma:displayName="IDLicitacio" ma:internalName="TMB_IDLicitacio" ma:readOnly="false" ma:percentage="FALSE">
      <xsd:simpleType>
        <xsd:restriction base="dms:Number"/>
      </xsd:simpleType>
    </xsd:element>
    <xsd:element name="TaxCatchAll" ma:index="14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MB_DataComiteWF" ma:index="1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2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b82b7a08db3a4ab5a955c48b15659d84" ma:index="22" nillable="true" ma:taxonomy="true" ma:internalName="b82b7a08db3a4ab5a955c48b15659d84" ma:taxonomyFieldName="TMB_Plecs" ma:displayName="Plecs" ma:readOnly="false" ma:fieldId="{b82b7a08-db3a-4ab5-a955-c48b15659d84}" ma:sspId="c3f7846d-f0e6-4cc5-afcf-2c5780da8c96" ma:termSetId="e13197b8-6577-42a1-8c14-590c785d38b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3a2275c509d4b0394d7e35eb2e777cd" ma:index="23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4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25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g93776c333e34272ab15451ee7fa82be" ma:index="26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TitolLicitacio" ma:index="27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h480fc279f9148aeb4afcdcf27073b87" ma:index="29" nillable="true" ma:taxonomy="true" ma:internalName="h480fc279f9148aeb4afcdcf27073b87" ma:taxonomyFieldName="TMB_Estat" ma:displayName="Estat doc.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NumeroSolicitud" ma:index="30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31" nillable="true" ma:displayName="Etiquetes de la imatge_0" ma:hidden="true" ma:internalName="lcf76f155ced4ddcb4097134ff3c332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B_seguimentWorkflow xmlns="c8de0594-42e2-4f26-8a69-9df094374455" xsi:nil="true"/>
    <TMB_NumeroSolicitud xmlns="c8de0594-42e2-4f26-8a69-9df094374455">16079890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16079890 - DO CSiS recond lluminaries FMB</TMB_TitolLicitacio>
    <TMB_DataComiteWF xmlns="c8de0594-42e2-4f26-8a69-9df094374455" xsi:nil="true"/>
    <lcf76f155ced4ddcb4097134ff3c332f xmlns="b33c6233-2ab6-44e4-b566-b78dc0012292" xsi:nil="true"/>
    <TaxCatchAll xmlns="c8de0594-42e2-4f26-8a69-9df094374455">
      <Value>3089</Value>
      <Value>3159</Value>
    </TaxCatchAll>
    <ecb982cbbbba49edba287c0296970fd2 xmlns="c8de0594-42e2-4f26-8a69-9df094374455">
      <Terms xmlns="http://schemas.microsoft.com/office/infopath/2007/PartnerControls"/>
    </ecb982cbbbba49edba287c0296970fd2>
    <TMB_CH_TipusDocu xmlns="c8de0594-42e2-4f26-8a69-9df094374455" xsi:nil="true"/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IDLicitacio xmlns="c8de0594-42e2-4f26-8a69-9df094374455">458548</TMB_IDLicitacio>
    <b82b7a08db3a4ab5a955c48b15659d84 xmlns="c8de0594-42e2-4f26-8a69-9df094374455">
      <Terms xmlns="http://schemas.microsoft.com/office/infopath/2007/PartnerControls"/>
    </b82b7a08db3a4ab5a955c48b15659d84>
    <TMB_Perfil xmlns="c8de0594-42e2-4f26-8a69-9df094374455">true</TMB_Perfil>
    <TMB_CA xmlns="c8de0594-42e2-4f26-8a69-9df094374455" xsi:nil="true"/>
    <b3a2275c509d4b0394d7e35eb2e777cd xmlns="c8de0594-42e2-4f26-8a69-9df094374455" xsi:nil="true"/>
    <TMB_DataAltres xmlns="c8de0594-42e2-4f26-8a69-9df094374455" xsi:nil="true"/>
    <TMB_OP xmlns="c8de0594-42e2-4f26-8a69-9df094374455">2025-05-04T22:00:00+00:00</TMB_OP>
    <TMB_CC xmlns="c8de0594-42e2-4f26-8a69-9df094374455" xsi:nil="true"/>
  </documentManagement>
</p:properties>
</file>

<file path=customXml/itemProps1.xml><?xml version="1.0" encoding="utf-8"?>
<ds:datastoreItem xmlns:ds="http://schemas.openxmlformats.org/officeDocument/2006/customXml" ds:itemID="{EDFCA9E9-1CA7-42CE-9596-AF567643AF15}"/>
</file>

<file path=customXml/itemProps2.xml><?xml version="1.0" encoding="utf-8"?>
<ds:datastoreItem xmlns:ds="http://schemas.openxmlformats.org/officeDocument/2006/customXml" ds:itemID="{DF38DFA3-9FD8-49EB-AC48-80DF61C836BF}"/>
</file>

<file path=customXml/itemProps3.xml><?xml version="1.0" encoding="utf-8"?>
<ds:datastoreItem xmlns:ds="http://schemas.openxmlformats.org/officeDocument/2006/customXml" ds:itemID="{5E73010F-87D9-46A8-84BB-AB0452A4C62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Arribas Hernandez, Ana</cp:lastModifiedBy>
  <cp:revision/>
  <dcterms:created xsi:type="dcterms:W3CDTF">2024-09-23T11:05:53Z</dcterms:created>
  <dcterms:modified xsi:type="dcterms:W3CDTF">2025-04-24T09:30:18Z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0x0101004F9C3DA4EFA24741AD6D965779F91C0300D34374BB6F21F541B4FFA535A9FC66F6</vt:lpwstr>
  </property>
  <property fmtid="{D5CDD505-2E9C-101B-9397-08002B2CF9AE}" pid="3" name="eaedb32f61974917bc22b3946021685c">
    <vt:lpwstr/>
  </property>
  <property fmtid="{D5CDD505-2E9C-101B-9397-08002B2CF9AE}" pid="4" name="TMB_Docprov">
    <vt:lpwstr/>
  </property>
  <property fmtid="{D5CDD505-2E9C-101B-9397-08002B2CF9AE}" pid="5" name="MediaServiceImageTags">
    <vt:lpwstr/>
  </property>
  <property fmtid="{D5CDD505-2E9C-101B-9397-08002B2CF9AE}" pid="6" name="TMB_FaseDocProv">
    <vt:lpwstr/>
  </property>
  <property fmtid="{D5CDD505-2E9C-101B-9397-08002B2CF9AE}" pid="8" name="TMB_Proveidor">
    <vt:lpwstr/>
  </property>
  <property fmtid="{D5CDD505-2E9C-101B-9397-08002B2CF9AE}" pid="9" name="g93776c333e34272ab15451ee7fa82be">
    <vt:lpwstr/>
  </property>
  <property fmtid="{D5CDD505-2E9C-101B-9397-08002B2CF9AE}" pid="10" name="TMB_OrganC">
    <vt:lpwstr/>
  </property>
  <property fmtid="{D5CDD505-2E9C-101B-9397-08002B2CF9AE}" pid="12" name="TMB_TipusDoc">
    <vt:lpwstr/>
  </property>
  <property fmtid="{D5CDD505-2E9C-101B-9397-08002B2CF9AE}" pid="14" name="TMB_Fase">
    <vt:lpwstr>3089;#Inici|1ed37523-d63e-4991-aef8-399e829bfef8</vt:lpwstr>
  </property>
  <property fmtid="{D5CDD505-2E9C-101B-9397-08002B2CF9AE}" pid="15" name="TMB_Sobres">
    <vt:lpwstr/>
  </property>
  <property fmtid="{D5CDD505-2E9C-101B-9397-08002B2CF9AE}" pid="17" name="TMB_Estat">
    <vt:lpwstr>3159;#Public|5cd44708-a357-4aee-a9ab-ade886f4bbf7</vt:lpwstr>
  </property>
  <property fmtid="{D5CDD505-2E9C-101B-9397-08002B2CF9AE}" pid="19" name="b82b7a08db3a4ab5a955c48b15659d84">
    <vt:lpwstr/>
  </property>
  <property fmtid="{D5CDD505-2E9C-101B-9397-08002B2CF9AE}" pid="20" name="TMB_Plecs">
    <vt:lpwstr/>
  </property>
  <property fmtid="{D5CDD505-2E9C-101B-9397-08002B2CF9AE}" pid="22" name="TMB_IDLicitacio">
    <vt:r8>458548</vt:r8>
  </property>
  <property fmtid="{D5CDD505-2E9C-101B-9397-08002B2CF9AE}" pid="23" name="h80888fb7b914359b90c46b7c452b251">
    <vt:lpwstr/>
  </property>
  <property fmtid="{D5CDD505-2E9C-101B-9397-08002B2CF9AE}" pid="24" name="o0f6527fa5184dfa91381007b0eb82df">
    <vt:lpwstr/>
  </property>
  <property fmtid="{D5CDD505-2E9C-101B-9397-08002B2CF9AE}" pid="25" name="ba05a5f98ed745b98d9dacf37bda167c">
    <vt:lpwstr/>
  </property>
  <property fmtid="{D5CDD505-2E9C-101B-9397-08002B2CF9AE}" pid="26" name="h3e189544f4e4582960eb2fb36374928">
    <vt:lpwstr/>
  </property>
</Properties>
</file>