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OSE00015_2025 AM ass. Legal Laboral\02. Plecs\"/>
    </mc:Choice>
  </mc:AlternateContent>
  <bookViews>
    <workbookView xWindow="0" yWindow="0" windowWidth="28800" windowHeight="12048"/>
  </bookViews>
  <sheets>
    <sheet name="Model CAT" sheetId="2" r:id="rId1"/>
  </sheets>
  <calcPr calcId="152511" concurrentCalc="0"/>
</workbook>
</file>

<file path=xl/calcChain.xml><?xml version="1.0" encoding="utf-8"?>
<calcChain xmlns="http://schemas.openxmlformats.org/spreadsheetml/2006/main">
  <c r="D35" i="2" l="1"/>
  <c r="D34" i="2"/>
  <c r="D33" i="2"/>
  <c r="D32" i="2"/>
  <c r="D30" i="2"/>
  <c r="D29" i="2"/>
  <c r="D28" i="2"/>
  <c r="J22" i="2"/>
  <c r="G22" i="2"/>
  <c r="J21" i="2"/>
  <c r="G21" i="2"/>
  <c r="D11" i="2"/>
  <c r="D10" i="2"/>
  <c r="D9" i="2"/>
  <c r="D8" i="2"/>
  <c r="D7" i="2"/>
</calcChain>
</file>

<file path=xl/sharedStrings.xml><?xml version="1.0" encoding="utf-8"?>
<sst xmlns="http://schemas.openxmlformats.org/spreadsheetml/2006/main" count="46" uniqueCount="42">
  <si>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</si>
  <si>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</si>
  <si>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</si>
  <si>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</si>
  <si>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</si>
  <si>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</si>
  <si>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</si>
  <si>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</si>
  <si>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</si>
  <si>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</si>
  <si>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</si>
  <si>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</si>
  <si>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</si>
  <si>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</si>
  <si>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</si>
  <si>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</si>
  <si>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</si>
  <si>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</si>
  <si>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</si>
  <si>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</si>
  <si>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</si>
  <si>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</si>
  <si>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</si>
  <si>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</si>
  <si>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</si>
  <si>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</si>
  <si>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</si>
  <si>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OSE00015/2025</t>
  </si>
  <si>
    <t xml:space="preserve">
Assessorament i defensa jurídica laboral, internacional i contra l'assetjament per a la Universitat Oberta de Catalunya</t>
  </si>
  <si>
    <t>Preu (€)</t>
  </si>
  <si>
    <t xml:space="preserve"> (€)</t>
  </si>
  <si>
    <t>Titular/director d’equip de treball</t>
  </si>
  <si>
    <t>Advocats/des de l’equip adscrit al contracte</t>
  </si>
  <si>
    <t>1. Millora sobre els anys mínims d’experiència sol·licitats respecte del titular/director d’equip de treball (marcar amb una X segons correspongui)</t>
  </si>
  <si>
    <t xml:space="preserve">1.1  No s’ofereix millora sobre l’experiència mínima exigida </t>
  </si>
  <si>
    <t>1.2  Des d’1 any fins a 4 anys més respecte de l’experiència exigida</t>
  </si>
  <si>
    <t>1.3 A partir de 4 anys més de l’experiència exigida</t>
  </si>
  <si>
    <t xml:space="preserve">2. Millora sobre els anys mínims d’experiència sol·licitats respecte dels advocats de l’equip adscrit al contracte (marcar amb una X segons correspongui)
</t>
  </si>
  <si>
    <t xml:space="preserve">2.1  No s’ofereix millora sobre l’experiència mínima exigida </t>
  </si>
  <si>
    <t>2.2  Des d’1 any fins a 4 anys més respecte de l’experiència exigida</t>
  </si>
  <si>
    <t>2.3 A partir de 4 anys més de l’experiència exigida</t>
  </si>
  <si>
    <t>3. Reduir temps de resposta de l’atenció a consultes a 48 hores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</si>
</sst>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b/>
      <sz val="10"/>
      <color rgb="FF000000"/>
      <name val="Arial"/>
      <family val="2"/>
      <scheme val="minor"/>
    </font>
    <font>
      <sz val="10"/>
      <color rgb="FF000000"/>
      <name val="Arial"/>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44" fontId="13" fillId="0" borderId="0" applyFont="0" applyFill="0" applyBorder="0" applyAlignment="0" applyProtection="0"/>
  </cellStyleXfs>
  <cellXfs count="52">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0" fillId="0" borderId="1" xfId="0" applyFont="1" applyBorder="1" applyAlignment="1">
      <alignment vertical="center"/>
    </xf>
    <xf numFmtId="0" fontId="10" fillId="0" borderId="1" xfId="0" applyFont="1" applyBorder="1" applyAlignment="1">
      <alignment horizontal="left" vertical="center"/>
    </xf>
    <xf numFmtId="0" fontId="8" fillId="0" borderId="4" xfId="0" applyFont="1" applyBorder="1" applyAlignment="1"/>
    <xf numFmtId="0" fontId="11" fillId="0" borderId="2" xfId="0" applyFont="1" applyBorder="1" applyAlignment="1">
      <alignment vertical="center"/>
    </xf>
    <xf numFmtId="0" fontId="10" fillId="0" borderId="6" xfId="0" applyFont="1" applyBorder="1" applyAlignment="1">
      <alignment horizontal="left" vertical="center"/>
    </xf>
    <xf numFmtId="164" fontId="2" fillId="0" borderId="6" xfId="0" applyNumberFormat="1" applyFont="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10" fillId="0" borderId="5" xfId="0" applyFont="1" applyBorder="1" applyAlignment="1">
      <alignment horizontal="left" vertical="center"/>
    </xf>
    <xf numFmtId="164" fontId="2" fillId="0" borderId="5" xfId="0" applyNumberFormat="1" applyFont="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12" fillId="0" borderId="5" xfId="0" applyFont="1" applyBorder="1" applyAlignment="1"/>
    <xf numFmtId="0" fontId="9" fillId="0" borderId="5" xfId="0" applyFont="1" applyBorder="1" applyAlignment="1"/>
    <xf numFmtId="0" fontId="11" fillId="0" borderId="2" xfId="0" applyFont="1" applyBorder="1" applyAlignment="1">
      <alignment vertical="center"/>
    </xf>
    <xf numFmtId="0" fontId="8" fillId="0" borderId="4" xfId="0" applyFont="1" applyBorder="1" applyAlignment="1"/>
    <xf numFmtId="164"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1" fillId="2" borderId="6" xfId="0" applyFont="1" applyFill="1" applyBorder="1" applyAlignment="1">
      <alignment horizontal="center" vertical="center"/>
    </xf>
    <xf numFmtId="44" fontId="9" fillId="0" borderId="5" xfId="1" applyFont="1" applyBorder="1" applyAlignment="1">
      <alignment vertical="center"/>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2">
    <cellStyle name="Moneda" xfId="1" builtinId="4"/>
    <cellStyle name="Normal" xfId="0" builtinId="0"/>
  </cellStyles>
  <dxfs count="1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3"/>
  <sheetViews>
    <sheetView tabSelected="1" topLeftCell="A19" zoomScale="145" zoomScaleNormal="145" workbookViewId="0">
      <selection activeCell="C36" sqref="C36"/>
    </sheetView>
  </sheetViews>
  <sheetFormatPr baseColWidth="10" defaultColWidth="12.5546875" defaultRowHeight="15.75" customHeight="1"/>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45" t="s">
        <v>0</v>
      </c>
      <c r="C3" s="46"/>
      <c r="D3" s="46"/>
      <c r="E3" s="46"/>
      <c r="F3" s="46"/>
      <c r="G3" s="46"/>
      <c r="H3" s="46"/>
      <c r="I3" s="46"/>
      <c r="J3" s="46"/>
    </row>
    <row r="4" spans="2:10" ht="13.2">
      <c r="B4" s="45" t="s">
        <v>1</v>
      </c>
      <c r="C4" s="46"/>
      <c r="D4" s="46"/>
      <c r="E4" s="46"/>
      <c r="F4" s="46"/>
      <c r="G4" s="46"/>
      <c r="H4" s="46"/>
      <c r="I4" s="46"/>
      <c r="J4" s="46"/>
    </row>
    <row r="5" spans="2:10" ht="15.75" customHeight="1">
      <c r="B5" s="1"/>
    </row>
    <row r="6" spans="2:10" ht="13.2">
      <c r="B6" s="4" t="s">
        <v>6</v>
      </c>
      <c r="C6" s="5" t="s">
        <v>7</v>
      </c>
      <c r="D6" s="5" t="s">
        <v>8</v>
      </c>
    </row>
    <row r="7" spans="2:10" ht="13.2">
      <c r="B7" s="10" t="s">
        <v>9</v>
      </c>
      <c r="C7" s="21"/>
      <c r="D7" s="11" t="str">
        <f t="shared" ref="D7:D9" si="0">IF(C7="","Pendent incloure informació","")</f>
        <v>Pendent incloure informació</v>
      </c>
    </row>
    <row r="8" spans="2:10" ht="13.2">
      <c r="B8" s="10" t="s">
        <v>10</v>
      </c>
      <c r="C8" s="21"/>
      <c r="D8" s="11" t="str">
        <f t="shared" si="0"/>
        <v>Pendent incloure informació</v>
      </c>
    </row>
    <row r="9" spans="2:10" ht="13.2">
      <c r="B9" s="12" t="s">
        <v>11</v>
      </c>
      <c r="C9" s="22"/>
      <c r="D9" s="11" t="str">
        <f t="shared" si="0"/>
        <v>Pendent incloure informació</v>
      </c>
      <c r="I9" s="1"/>
    </row>
    <row r="10" spans="2:10" ht="13.2">
      <c r="B10" s="12" t="s">
        <v>12</v>
      </c>
      <c r="C10" s="22"/>
      <c r="D10" s="11" t="str">
        <f t="shared" ref="D10:D11" si="1">IF(AND(C10="",$C$9="representació de l' empresa"),"Pendent incloure informació","")</f>
        <v/>
      </c>
      <c r="I10" s="1"/>
    </row>
    <row r="11" spans="2:10" ht="13.2">
      <c r="B11" s="12" t="s">
        <v>13</v>
      </c>
      <c r="C11" s="22"/>
      <c r="D11" s="11" t="str">
        <f t="shared" si="1"/>
        <v/>
      </c>
      <c r="I11" s="1"/>
    </row>
    <row r="12" spans="2:10" ht="66">
      <c r="B12" s="12" t="s">
        <v>14</v>
      </c>
      <c r="C12" s="23" t="s">
        <v>28</v>
      </c>
      <c r="D12" s="13"/>
      <c r="E12" s="2"/>
      <c r="F12" s="2"/>
      <c r="G12" s="2"/>
      <c r="H12" s="2"/>
      <c r="I12" s="1"/>
    </row>
    <row r="13" spans="2:10" ht="13.2">
      <c r="B13" s="12" t="s">
        <v>15</v>
      </c>
      <c r="C13" s="23" t="s">
        <v>27</v>
      </c>
      <c r="D13" s="13"/>
      <c r="E13" s="2"/>
      <c r="F13" s="2"/>
      <c r="G13" s="2"/>
      <c r="H13" s="2"/>
      <c r="I13" s="1"/>
    </row>
    <row r="14" spans="2:10" ht="15.75" customHeight="1">
      <c r="B14" s="2"/>
      <c r="C14" s="2"/>
      <c r="D14" s="2"/>
      <c r="E14" s="2"/>
      <c r="F14" s="2"/>
      <c r="G14" s="2"/>
      <c r="H14" s="2"/>
      <c r="I14" s="1"/>
    </row>
    <row r="15" spans="2:10" ht="53.1" customHeight="1">
      <c r="B15" s="47" t="s">
        <v>26</v>
      </c>
      <c r="C15" s="47"/>
      <c r="D15" s="47"/>
      <c r="E15" s="47"/>
      <c r="F15" s="47"/>
      <c r="G15" s="47"/>
      <c r="H15" s="47"/>
    </row>
    <row r="16" spans="2:10" ht="13.2">
      <c r="B16" s="3"/>
    </row>
    <row r="17" spans="2:10" ht="13.8">
      <c r="B17" s="14"/>
    </row>
    <row r="18" spans="2:10" ht="13.2">
      <c r="B18" s="3"/>
    </row>
    <row r="19" spans="2:10" ht="13.2">
      <c r="B19" s="3"/>
      <c r="C19" s="48" t="s">
        <v>16</v>
      </c>
      <c r="D19" s="49"/>
      <c r="E19" s="50"/>
      <c r="F19" s="51" t="s">
        <v>17</v>
      </c>
      <c r="G19" s="49"/>
      <c r="H19" s="49"/>
      <c r="I19" s="50"/>
    </row>
    <row r="20" spans="2:10" ht="15.75" customHeight="1">
      <c r="B20" s="15" t="s">
        <v>2</v>
      </c>
      <c r="C20" s="16" t="s">
        <v>18</v>
      </c>
      <c r="D20" s="41" t="s">
        <v>19</v>
      </c>
      <c r="E20" s="16" t="s">
        <v>20</v>
      </c>
      <c r="F20" s="16" t="s">
        <v>21</v>
      </c>
      <c r="G20" s="16" t="s">
        <v>20</v>
      </c>
      <c r="H20" s="16" t="s">
        <v>22</v>
      </c>
      <c r="I20" s="16" t="s">
        <v>23</v>
      </c>
      <c r="J20" s="16" t="s">
        <v>3</v>
      </c>
    </row>
    <row r="21" spans="2:10" ht="45.9" customHeight="1">
      <c r="B21" s="25" t="s">
        <v>31</v>
      </c>
      <c r="C21" s="39" t="s">
        <v>29</v>
      </c>
      <c r="D21" s="42">
        <v>140</v>
      </c>
      <c r="E21" s="40" t="s">
        <v>30</v>
      </c>
      <c r="F21" s="20"/>
      <c r="G21" s="17" t="str">
        <f t="shared" ref="G21:G22" si="2">E21</f>
        <v xml:space="preserve"> (€)</v>
      </c>
      <c r="H21" s="20"/>
      <c r="I21" s="20"/>
      <c r="J21" s="6" t="str">
        <f t="shared" ref="J21:J22"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9.6">
      <c r="B22" s="25" t="s">
        <v>32</v>
      </c>
      <c r="C22" s="39" t="s">
        <v>29</v>
      </c>
      <c r="D22" s="42">
        <v>130</v>
      </c>
      <c r="E22" s="40" t="s">
        <v>30</v>
      </c>
      <c r="F22" s="20"/>
      <c r="G22" s="17" t="str">
        <f t="shared" si="2"/>
        <v xml:space="preserve"> (€)</v>
      </c>
      <c r="H22" s="20"/>
      <c r="I22" s="20"/>
      <c r="J22" s="6" t="str">
        <f t="shared" si="3"/>
        <v>Pendent incloure import ofertat.S'han d'informar tots els conceptes que componen l'oferta</v>
      </c>
    </row>
    <row r="25" spans="2:10" ht="13.8">
      <c r="B25" s="14"/>
    </row>
    <row r="26" spans="2:10" ht="13.2">
      <c r="B26" s="4" t="s">
        <v>24</v>
      </c>
      <c r="C26" s="5" t="s">
        <v>25</v>
      </c>
      <c r="D26" s="5" t="s">
        <v>8</v>
      </c>
    </row>
    <row r="27" spans="2:10" ht="15.75" customHeight="1">
      <c r="B27" s="37" t="s">
        <v>33</v>
      </c>
      <c r="C27" s="38"/>
      <c r="D27" s="18"/>
    </row>
    <row r="28" spans="2:10" ht="15.75" customHeight="1">
      <c r="B28" s="26" t="s">
        <v>34</v>
      </c>
      <c r="C28" s="24"/>
      <c r="D28" s="18" t="str">
        <f t="shared" ref="D28:D30" si="4">IF(C28="","Pendent resposta","")</f>
        <v>Pendent resposta</v>
      </c>
    </row>
    <row r="29" spans="2:10" ht="15.75" customHeight="1">
      <c r="B29" s="26" t="s">
        <v>35</v>
      </c>
      <c r="C29" s="24"/>
      <c r="D29" s="18" t="str">
        <f t="shared" si="4"/>
        <v>Pendent resposta</v>
      </c>
    </row>
    <row r="30" spans="2:10" ht="15.75" customHeight="1">
      <c r="B30" s="26" t="s">
        <v>36</v>
      </c>
      <c r="C30" s="24"/>
      <c r="D30" s="18" t="str">
        <f t="shared" si="4"/>
        <v>Pendent resposta</v>
      </c>
    </row>
    <row r="31" spans="2:10" ht="15.75" customHeight="1">
      <c r="B31" s="28" t="s">
        <v>37</v>
      </c>
      <c r="C31" s="27"/>
      <c r="D31" s="18"/>
    </row>
    <row r="32" spans="2:10" ht="15.75" customHeight="1">
      <c r="B32" s="26" t="s">
        <v>38</v>
      </c>
      <c r="C32" s="24"/>
      <c r="D32" s="18" t="str">
        <f t="shared" ref="D32:D35" si="5">IF(C32="","Pendent resposta","")</f>
        <v>Pendent resposta</v>
      </c>
    </row>
    <row r="33" spans="2:8" ht="15.75" customHeight="1">
      <c r="B33" s="29" t="s">
        <v>39</v>
      </c>
      <c r="C33" s="30"/>
      <c r="D33" s="31" t="str">
        <f t="shared" si="5"/>
        <v>Pendent resposta</v>
      </c>
    </row>
    <row r="34" spans="2:8" ht="15.75" customHeight="1">
      <c r="B34" s="32" t="s">
        <v>40</v>
      </c>
      <c r="C34" s="33"/>
      <c r="D34" s="34" t="str">
        <f t="shared" si="5"/>
        <v>Pendent resposta</v>
      </c>
    </row>
    <row r="35" spans="2:8" ht="15.75" customHeight="1">
      <c r="B35" s="35" t="s">
        <v>41</v>
      </c>
      <c r="C35" s="36"/>
      <c r="D35" s="34" t="str">
        <f t="shared" si="5"/>
        <v>Pendent resposta</v>
      </c>
    </row>
    <row r="36" spans="2:8" ht="37.5" customHeight="1">
      <c r="B36" s="19" t="s">
        <v>4</v>
      </c>
    </row>
    <row r="37" spans="2:8" ht="13.2">
      <c r="B37" s="7"/>
    </row>
    <row r="38" spans="2:8" ht="50.1" customHeight="1">
      <c r="B38" s="43" t="s">
        <v>5</v>
      </c>
      <c r="C38" s="44"/>
      <c r="D38" s="44"/>
      <c r="E38" s="44"/>
      <c r="F38" s="44"/>
      <c r="G38" s="44"/>
      <c r="H38" s="44"/>
    </row>
    <row r="41" spans="2:8" ht="13.2">
      <c r="B41" s="8"/>
    </row>
    <row r="42" spans="2:8" ht="15">
      <c r="B42" s="9"/>
    </row>
    <row r="43" spans="2:8" ht="13.2">
      <c r="B43" s="8"/>
    </row>
  </sheetData>
  <mergeCells count="6">
    <mergeCell ref="B38:H38"/>
    <mergeCell ref="B3:J3"/>
    <mergeCell ref="B4:J4"/>
    <mergeCell ref="B15:H15"/>
    <mergeCell ref="C19:E19"/>
    <mergeCell ref="F19:I19"/>
  </mergeCells>
  <conditionalFormatting sqref="D7:F11 D27:D34 F27:F35">
    <cfRule type="cellIs" dxfId="9" priority="7" operator="equal">
      <formula>"Correcte"</formula>
    </cfRule>
  </conditionalFormatting>
  <conditionalFormatting sqref="D7:F11 D27:D34 F27:F35">
    <cfRule type="cellIs" dxfId="8" priority="8" operator="equal">
      <formula>"Pendent incloure informació"</formula>
    </cfRule>
  </conditionalFormatting>
  <conditionalFormatting sqref="J21:J22">
    <cfRule type="cellIs" dxfId="7" priority="9" operator="equal">
      <formula>"Correcte"</formula>
    </cfRule>
  </conditionalFormatting>
  <conditionalFormatting sqref="J21:J22">
    <cfRule type="notContainsBlanks" dxfId="6" priority="10">
      <formula>LEN(TRIM(J21))&gt;0</formula>
    </cfRule>
  </conditionalFormatting>
  <conditionalFormatting sqref="D35">
    <cfRule type="cellIs" dxfId="3" priority="1" operator="equal">
      <formula>"Correcte"</formula>
    </cfRule>
  </conditionalFormatting>
  <conditionalFormatting sqref="D35">
    <cfRule type="cellIs" dxfId="2"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8:C30 C32:C35">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H21:I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2025-05-23T14:25:07Z</dcterms:modified>
</cp:coreProperties>
</file>