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uario\Dropbox\Igualada_PPT\02.- FASE II. Redacció PPT\LOT 1\Annexes Lot 1. Cap amb annexes\Ann. CAP 4. Recollida\"/>
    </mc:Choice>
  </mc:AlternateContent>
  <xr:revisionPtr revIDLastSave="0" documentId="13_ncr:1_{6EC65F37-3E09-4514-8EEB-1FF9433D423D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COMERCIAL" sheetId="6" r:id="rId1"/>
    <sheet name="mercat SEDENTARI" sheetId="8" r:id="rId2"/>
  </sheets>
  <definedNames>
    <definedName name="_xlnm._FilterDatabase" localSheetId="0" hidden="1">COMERCIAL!$D$2:$AO$1083</definedName>
    <definedName name="_xlnm._FilterDatabase" localSheetId="1" hidden="1">'mercat SEDENTARI'!$A$3:$AS$1083</definedName>
    <definedName name="_xlnm.Print_Titles" localSheetId="0">COMERCIAL!$2:$3</definedName>
    <definedName name="_xlnm.Print_Titles" localSheetId="1">'mercat SEDENTARI'!$2:$3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84" i="8" l="1"/>
  <c r="T1084" i="8"/>
  <c r="U1084" i="8"/>
  <c r="V1084" i="8"/>
  <c r="W1084" i="8"/>
  <c r="X1084" i="8"/>
  <c r="Y1084" i="8"/>
  <c r="Z1084" i="8"/>
  <c r="AA1084" i="8"/>
  <c r="AB1084" i="8"/>
  <c r="AC1084" i="8"/>
  <c r="AD1084" i="8"/>
  <c r="AE1084" i="8"/>
  <c r="AF1084" i="8"/>
  <c r="AG1084" i="8"/>
  <c r="AH1084" i="8"/>
  <c r="AI1084" i="8"/>
  <c r="AJ1084" i="8"/>
  <c r="AK1084" i="8"/>
  <c r="AL1084" i="8"/>
  <c r="AM1084" i="8"/>
  <c r="AN1084" i="8"/>
  <c r="AO1084" i="8"/>
  <c r="S1084" i="6"/>
  <c r="T1084" i="6"/>
  <c r="U1084" i="6"/>
  <c r="V1084" i="6"/>
  <c r="W1084" i="6"/>
  <c r="X1084" i="6"/>
  <c r="Y1084" i="6"/>
  <c r="Z1084" i="6"/>
  <c r="AA1084" i="6"/>
  <c r="AB1084" i="6"/>
  <c r="AC1084" i="6"/>
  <c r="AD1084" i="6"/>
  <c r="AE1084" i="6"/>
  <c r="AF1084" i="6"/>
  <c r="AG1084" i="6"/>
  <c r="AH1084" i="6"/>
  <c r="AI1084" i="6"/>
  <c r="AJ1084" i="6"/>
  <c r="AK1084" i="6"/>
  <c r="AL1084" i="6"/>
  <c r="AM1084" i="6"/>
  <c r="AN1084" i="6"/>
  <c r="AO1084" i="6"/>
  <c r="AO1086" i="8"/>
  <c r="AN1086" i="8"/>
  <c r="AM1086" i="8"/>
  <c r="AL1086" i="8"/>
  <c r="AK1086" i="8"/>
  <c r="AJ1086" i="8"/>
  <c r="AI1086" i="8"/>
  <c r="AH1086" i="8"/>
  <c r="AG1086" i="8"/>
  <c r="AF1086" i="8"/>
  <c r="AE1086" i="8"/>
  <c r="AD1086" i="8"/>
  <c r="AC1086" i="8"/>
  <c r="AB1086" i="8"/>
  <c r="AA1086" i="8"/>
  <c r="Z1086" i="8"/>
  <c r="Y1086" i="8"/>
  <c r="X1086" i="8"/>
  <c r="W1086" i="8"/>
  <c r="V1086" i="8"/>
  <c r="U1086" i="8"/>
  <c r="T1086" i="8"/>
  <c r="S1086" i="8"/>
  <c r="R1083" i="8"/>
  <c r="Q1083" i="8"/>
  <c r="P1083" i="8"/>
  <c r="O1083" i="8"/>
  <c r="N1083" i="8"/>
  <c r="M1083" i="8"/>
  <c r="L1083" i="8"/>
  <c r="K1083" i="8"/>
  <c r="J1083" i="8"/>
  <c r="I1083" i="8"/>
  <c r="H1083" i="8"/>
  <c r="G1083" i="8"/>
  <c r="R1082" i="8"/>
  <c r="R1081" i="8"/>
  <c r="R1080" i="8"/>
  <c r="R1079" i="8"/>
  <c r="R1078" i="8"/>
  <c r="R1077" i="8"/>
  <c r="R1076" i="8"/>
  <c r="R1075" i="8"/>
  <c r="R1074" i="8"/>
  <c r="R1073" i="8"/>
  <c r="R1072" i="8"/>
  <c r="R1071" i="8"/>
  <c r="Q1071" i="8"/>
  <c r="P1071" i="8"/>
  <c r="O1071" i="8"/>
  <c r="N1071" i="8"/>
  <c r="M1071" i="8"/>
  <c r="L1071" i="8"/>
  <c r="K1071" i="8"/>
  <c r="J1071" i="8"/>
  <c r="I1071" i="8"/>
  <c r="H1071" i="8"/>
  <c r="G1071" i="8"/>
  <c r="R1070" i="8"/>
  <c r="R1069" i="8"/>
  <c r="R1068" i="8"/>
  <c r="R1067" i="8"/>
  <c r="R1066" i="8"/>
  <c r="R1065" i="8"/>
  <c r="R1064" i="8"/>
  <c r="R1063" i="8"/>
  <c r="R1062" i="8"/>
  <c r="R1061" i="8"/>
  <c r="R1060" i="8"/>
  <c r="R1059" i="8"/>
  <c r="R1058" i="8"/>
  <c r="R1057" i="8"/>
  <c r="R1056" i="8"/>
  <c r="R1055" i="8"/>
  <c r="R1054" i="8"/>
  <c r="R1053" i="8"/>
  <c r="R1052" i="8"/>
  <c r="R1051" i="8"/>
  <c r="R1050" i="8"/>
  <c r="R1049" i="8"/>
  <c r="R1048" i="8"/>
  <c r="R1047" i="8"/>
  <c r="R1046" i="8"/>
  <c r="R1045" i="8"/>
  <c r="R1044" i="8"/>
  <c r="R1043" i="8"/>
  <c r="R1042" i="8"/>
  <c r="R1041" i="8"/>
  <c r="R1040" i="8"/>
  <c r="R1039" i="8"/>
  <c r="R1038" i="8"/>
  <c r="R1037" i="8"/>
  <c r="R1036" i="8"/>
  <c r="R1035" i="8"/>
  <c r="R1034" i="8"/>
  <c r="R1033" i="8"/>
  <c r="R1032" i="8"/>
  <c r="R1031" i="8"/>
  <c r="R1030" i="8"/>
  <c r="R1029" i="8"/>
  <c r="R1028" i="8"/>
  <c r="R1027" i="8"/>
  <c r="R1026" i="8"/>
  <c r="R1025" i="8"/>
  <c r="R1024" i="8"/>
  <c r="R1023" i="8"/>
  <c r="R1022" i="8"/>
  <c r="R1021" i="8"/>
  <c r="R1020" i="8"/>
  <c r="R1019" i="8"/>
  <c r="R1018" i="8"/>
  <c r="R1017" i="8"/>
  <c r="R1016" i="8"/>
  <c r="R1015" i="8"/>
  <c r="R1014" i="8"/>
  <c r="Q1014" i="8"/>
  <c r="P1014" i="8"/>
  <c r="O1014" i="8"/>
  <c r="N1014" i="8"/>
  <c r="M1014" i="8"/>
  <c r="L1014" i="8"/>
  <c r="K1014" i="8"/>
  <c r="J1014" i="8"/>
  <c r="I1014" i="8"/>
  <c r="H1014" i="8"/>
  <c r="G1014" i="8"/>
  <c r="R1013" i="8"/>
  <c r="R1012" i="8"/>
  <c r="R1011" i="8"/>
  <c r="Q1011" i="8"/>
  <c r="P1011" i="8"/>
  <c r="O1011" i="8"/>
  <c r="N1011" i="8"/>
  <c r="M1011" i="8"/>
  <c r="L1011" i="8"/>
  <c r="K1011" i="8"/>
  <c r="J1011" i="8"/>
  <c r="I1011" i="8"/>
  <c r="H1011" i="8"/>
  <c r="G1011" i="8"/>
  <c r="R1010" i="8"/>
  <c r="R1009" i="8"/>
  <c r="R1008" i="8"/>
  <c r="R1007" i="8"/>
  <c r="R1006" i="8"/>
  <c r="Q1006" i="8"/>
  <c r="P1006" i="8"/>
  <c r="O1006" i="8"/>
  <c r="N1006" i="8"/>
  <c r="M1006" i="8"/>
  <c r="L1006" i="8"/>
  <c r="K1006" i="8"/>
  <c r="J1006" i="8"/>
  <c r="I1006" i="8"/>
  <c r="H1006" i="8"/>
  <c r="G1006" i="8"/>
  <c r="R1005" i="8"/>
  <c r="R1004" i="8"/>
  <c r="Q1004" i="8"/>
  <c r="P1004" i="8"/>
  <c r="O1004" i="8"/>
  <c r="N1004" i="8"/>
  <c r="M1004" i="8"/>
  <c r="L1004" i="8"/>
  <c r="K1004" i="8"/>
  <c r="J1004" i="8"/>
  <c r="I1004" i="8"/>
  <c r="H1004" i="8"/>
  <c r="G1004" i="8"/>
  <c r="R1003" i="8"/>
  <c r="R1002" i="8"/>
  <c r="R1001" i="8"/>
  <c r="R1000" i="8"/>
  <c r="R999" i="8"/>
  <c r="R998" i="8"/>
  <c r="R997" i="8"/>
  <c r="R996" i="8"/>
  <c r="R995" i="8"/>
  <c r="R994" i="8"/>
  <c r="R993" i="8"/>
  <c r="R992" i="8"/>
  <c r="R991" i="8"/>
  <c r="R990" i="8"/>
  <c r="R989" i="8"/>
  <c r="R988" i="8"/>
  <c r="R987" i="8"/>
  <c r="R986" i="8"/>
  <c r="R985" i="8"/>
  <c r="R984" i="8"/>
  <c r="R983" i="8"/>
  <c r="R982" i="8"/>
  <c r="R981" i="8"/>
  <c r="R980" i="8"/>
  <c r="R979" i="8"/>
  <c r="R978" i="8"/>
  <c r="R977" i="8"/>
  <c r="R976" i="8"/>
  <c r="R975" i="8"/>
  <c r="R974" i="8"/>
  <c r="R973" i="8"/>
  <c r="R972" i="8"/>
  <c r="R971" i="8"/>
  <c r="Q971" i="8"/>
  <c r="P971" i="8"/>
  <c r="O971" i="8"/>
  <c r="N971" i="8"/>
  <c r="M971" i="8"/>
  <c r="L971" i="8"/>
  <c r="K971" i="8"/>
  <c r="J971" i="8"/>
  <c r="I971" i="8"/>
  <c r="H971" i="8"/>
  <c r="G971" i="8"/>
  <c r="R970" i="8"/>
  <c r="R969" i="8"/>
  <c r="R968" i="8"/>
  <c r="R967" i="8"/>
  <c r="R966" i="8"/>
  <c r="R965" i="8"/>
  <c r="R964" i="8"/>
  <c r="R963" i="8"/>
  <c r="R962" i="8"/>
  <c r="R961" i="8"/>
  <c r="R960" i="8"/>
  <c r="R959" i="8"/>
  <c r="R958" i="8"/>
  <c r="R957" i="8"/>
  <c r="R956" i="8"/>
  <c r="R955" i="8"/>
  <c r="R954" i="8"/>
  <c r="R953" i="8"/>
  <c r="R952" i="8"/>
  <c r="R951" i="8"/>
  <c r="R950" i="8"/>
  <c r="R949" i="8"/>
  <c r="Q949" i="8"/>
  <c r="P949" i="8"/>
  <c r="O949" i="8"/>
  <c r="N949" i="8"/>
  <c r="M949" i="8"/>
  <c r="L949" i="8"/>
  <c r="K949" i="8"/>
  <c r="J949" i="8"/>
  <c r="I949" i="8"/>
  <c r="H949" i="8"/>
  <c r="G949" i="8"/>
  <c r="R948" i="8"/>
  <c r="R947" i="8"/>
  <c r="R946" i="8"/>
  <c r="R945" i="8"/>
  <c r="R944" i="8"/>
  <c r="R943" i="8"/>
  <c r="R942" i="8"/>
  <c r="Q942" i="8"/>
  <c r="P942" i="8"/>
  <c r="O942" i="8"/>
  <c r="N942" i="8"/>
  <c r="M942" i="8"/>
  <c r="L942" i="8"/>
  <c r="K942" i="8"/>
  <c r="J942" i="8"/>
  <c r="I942" i="8"/>
  <c r="H942" i="8"/>
  <c r="G942" i="8"/>
  <c r="R941" i="8"/>
  <c r="R940" i="8"/>
  <c r="R939" i="8"/>
  <c r="R938" i="8"/>
  <c r="R937" i="8"/>
  <c r="R936" i="8"/>
  <c r="R935" i="8"/>
  <c r="R934" i="8"/>
  <c r="Q934" i="8"/>
  <c r="P934" i="8"/>
  <c r="O934" i="8"/>
  <c r="N934" i="8"/>
  <c r="M934" i="8"/>
  <c r="L934" i="8"/>
  <c r="K934" i="8"/>
  <c r="J934" i="8"/>
  <c r="I934" i="8"/>
  <c r="H934" i="8"/>
  <c r="G934" i="8"/>
  <c r="R933" i="8"/>
  <c r="Q933" i="8"/>
  <c r="P933" i="8"/>
  <c r="O933" i="8"/>
  <c r="N933" i="8"/>
  <c r="M933" i="8"/>
  <c r="L933" i="8"/>
  <c r="K933" i="8"/>
  <c r="J933" i="8"/>
  <c r="I933" i="8"/>
  <c r="H933" i="8"/>
  <c r="G933" i="8"/>
  <c r="R932" i="8"/>
  <c r="R931" i="8"/>
  <c r="R930" i="8"/>
  <c r="R929" i="8"/>
  <c r="R928" i="8"/>
  <c r="Q928" i="8"/>
  <c r="P928" i="8"/>
  <c r="O928" i="8"/>
  <c r="N928" i="8"/>
  <c r="M928" i="8"/>
  <c r="L928" i="8"/>
  <c r="K928" i="8"/>
  <c r="J928" i="8"/>
  <c r="I928" i="8"/>
  <c r="H928" i="8"/>
  <c r="G928" i="8"/>
  <c r="R927" i="8"/>
  <c r="R926" i="8"/>
  <c r="Q926" i="8"/>
  <c r="P926" i="8"/>
  <c r="O926" i="8"/>
  <c r="N926" i="8"/>
  <c r="M926" i="8"/>
  <c r="L926" i="8"/>
  <c r="K926" i="8"/>
  <c r="J926" i="8"/>
  <c r="I926" i="8"/>
  <c r="H926" i="8"/>
  <c r="G926" i="8"/>
  <c r="R925" i="8"/>
  <c r="Q925" i="8"/>
  <c r="P925" i="8"/>
  <c r="O925" i="8"/>
  <c r="N925" i="8"/>
  <c r="M925" i="8"/>
  <c r="L925" i="8"/>
  <c r="K925" i="8"/>
  <c r="J925" i="8"/>
  <c r="I925" i="8"/>
  <c r="H925" i="8"/>
  <c r="G925" i="8"/>
  <c r="R924" i="8"/>
  <c r="Q924" i="8"/>
  <c r="P924" i="8"/>
  <c r="O924" i="8"/>
  <c r="N924" i="8"/>
  <c r="M924" i="8"/>
  <c r="L924" i="8"/>
  <c r="K924" i="8"/>
  <c r="J924" i="8"/>
  <c r="I924" i="8"/>
  <c r="H924" i="8"/>
  <c r="G924" i="8"/>
  <c r="R923" i="8"/>
  <c r="R922" i="8"/>
  <c r="R921" i="8"/>
  <c r="R920" i="8"/>
  <c r="Q920" i="8"/>
  <c r="P920" i="8"/>
  <c r="O920" i="8"/>
  <c r="N920" i="8"/>
  <c r="M920" i="8"/>
  <c r="L920" i="8"/>
  <c r="K920" i="8"/>
  <c r="J920" i="8"/>
  <c r="I920" i="8"/>
  <c r="H920" i="8"/>
  <c r="G920" i="8"/>
  <c r="R919" i="8"/>
  <c r="R918" i="8"/>
  <c r="R917" i="8"/>
  <c r="R916" i="8"/>
  <c r="R915" i="8"/>
  <c r="Q915" i="8"/>
  <c r="P915" i="8"/>
  <c r="O915" i="8"/>
  <c r="N915" i="8"/>
  <c r="M915" i="8"/>
  <c r="L915" i="8"/>
  <c r="K915" i="8"/>
  <c r="J915" i="8"/>
  <c r="I915" i="8"/>
  <c r="H915" i="8"/>
  <c r="G915" i="8"/>
  <c r="R914" i="8"/>
  <c r="R913" i="8"/>
  <c r="R912" i="8"/>
  <c r="R911" i="8"/>
  <c r="R910" i="8"/>
  <c r="R909" i="8"/>
  <c r="R908" i="8"/>
  <c r="R907" i="8"/>
  <c r="R906" i="8"/>
  <c r="R905" i="8"/>
  <c r="Q905" i="8"/>
  <c r="P905" i="8"/>
  <c r="O905" i="8"/>
  <c r="N905" i="8"/>
  <c r="M905" i="8"/>
  <c r="L905" i="8"/>
  <c r="K905" i="8"/>
  <c r="J905" i="8"/>
  <c r="I905" i="8"/>
  <c r="H905" i="8"/>
  <c r="G905" i="8"/>
  <c r="R904" i="8"/>
  <c r="Q904" i="8"/>
  <c r="P904" i="8"/>
  <c r="O904" i="8"/>
  <c r="N904" i="8"/>
  <c r="M904" i="8"/>
  <c r="L904" i="8"/>
  <c r="K904" i="8"/>
  <c r="J904" i="8"/>
  <c r="I904" i="8"/>
  <c r="H904" i="8"/>
  <c r="G904" i="8"/>
  <c r="R903" i="8"/>
  <c r="R902" i="8"/>
  <c r="Q902" i="8"/>
  <c r="P902" i="8"/>
  <c r="O902" i="8"/>
  <c r="N902" i="8"/>
  <c r="M902" i="8"/>
  <c r="L902" i="8"/>
  <c r="K902" i="8"/>
  <c r="J902" i="8"/>
  <c r="I902" i="8"/>
  <c r="H902" i="8"/>
  <c r="G902" i="8"/>
  <c r="R901" i="8"/>
  <c r="R900" i="8"/>
  <c r="R899" i="8"/>
  <c r="Q899" i="8"/>
  <c r="P899" i="8"/>
  <c r="O899" i="8"/>
  <c r="N899" i="8"/>
  <c r="M899" i="8"/>
  <c r="L899" i="8"/>
  <c r="K899" i="8"/>
  <c r="J899" i="8"/>
  <c r="I899" i="8"/>
  <c r="H899" i="8"/>
  <c r="G899" i="8"/>
  <c r="R898" i="8"/>
  <c r="R897" i="8"/>
  <c r="R896" i="8"/>
  <c r="R895" i="8"/>
  <c r="R894" i="8"/>
  <c r="Q894" i="8"/>
  <c r="P894" i="8"/>
  <c r="O894" i="8"/>
  <c r="N894" i="8"/>
  <c r="M894" i="8"/>
  <c r="L894" i="8"/>
  <c r="K894" i="8"/>
  <c r="J894" i="8"/>
  <c r="I894" i="8"/>
  <c r="H894" i="8"/>
  <c r="G894" i="8"/>
  <c r="R893" i="8"/>
  <c r="R892" i="8"/>
  <c r="R891" i="8"/>
  <c r="R890" i="8"/>
  <c r="R889" i="8"/>
  <c r="R888" i="8"/>
  <c r="R887" i="8"/>
  <c r="Q887" i="8"/>
  <c r="P887" i="8"/>
  <c r="O887" i="8"/>
  <c r="N887" i="8"/>
  <c r="M887" i="8"/>
  <c r="L887" i="8"/>
  <c r="K887" i="8"/>
  <c r="J887" i="8"/>
  <c r="I887" i="8"/>
  <c r="H887" i="8"/>
  <c r="G887" i="8"/>
  <c r="R886" i="8"/>
  <c r="R885" i="8"/>
  <c r="Q885" i="8"/>
  <c r="P885" i="8"/>
  <c r="O885" i="8"/>
  <c r="N885" i="8"/>
  <c r="M885" i="8"/>
  <c r="L885" i="8"/>
  <c r="K885" i="8"/>
  <c r="J885" i="8"/>
  <c r="I885" i="8"/>
  <c r="H885" i="8"/>
  <c r="G885" i="8"/>
  <c r="R884" i="8"/>
  <c r="Q884" i="8"/>
  <c r="P884" i="8"/>
  <c r="O884" i="8"/>
  <c r="N884" i="8"/>
  <c r="M884" i="8"/>
  <c r="L884" i="8"/>
  <c r="K884" i="8"/>
  <c r="J884" i="8"/>
  <c r="I884" i="8"/>
  <c r="H884" i="8"/>
  <c r="G884" i="8"/>
  <c r="R883" i="8"/>
  <c r="R882" i="8"/>
  <c r="Q882" i="8"/>
  <c r="P882" i="8"/>
  <c r="O882" i="8"/>
  <c r="N882" i="8"/>
  <c r="M882" i="8"/>
  <c r="L882" i="8"/>
  <c r="K882" i="8"/>
  <c r="J882" i="8"/>
  <c r="I882" i="8"/>
  <c r="H882" i="8"/>
  <c r="G882" i="8"/>
  <c r="R881" i="8"/>
  <c r="R880" i="8"/>
  <c r="R879" i="8"/>
  <c r="R878" i="8"/>
  <c r="R877" i="8"/>
  <c r="R876" i="8"/>
  <c r="R875" i="8"/>
  <c r="Q875" i="8"/>
  <c r="P875" i="8"/>
  <c r="O875" i="8"/>
  <c r="N875" i="8"/>
  <c r="M875" i="8"/>
  <c r="L875" i="8"/>
  <c r="K875" i="8"/>
  <c r="J875" i="8"/>
  <c r="I875" i="8"/>
  <c r="H875" i="8"/>
  <c r="G875" i="8"/>
  <c r="R874" i="8"/>
  <c r="R873" i="8"/>
  <c r="R872" i="8"/>
  <c r="R871" i="8"/>
  <c r="R870" i="8"/>
  <c r="R869" i="8"/>
  <c r="R868" i="8"/>
  <c r="R867" i="8"/>
  <c r="R866" i="8"/>
  <c r="R865" i="8"/>
  <c r="R864" i="8"/>
  <c r="R863" i="8"/>
  <c r="R862" i="8"/>
  <c r="R861" i="8"/>
  <c r="R860" i="8"/>
  <c r="R859" i="8"/>
  <c r="R858" i="8"/>
  <c r="R857" i="8"/>
  <c r="R856" i="8"/>
  <c r="R855" i="8"/>
  <c r="R854" i="8"/>
  <c r="R853" i="8"/>
  <c r="R852" i="8"/>
  <c r="R851" i="8"/>
  <c r="R850" i="8"/>
  <c r="R849" i="8"/>
  <c r="R848" i="8"/>
  <c r="R847" i="8"/>
  <c r="R846" i="8"/>
  <c r="R845" i="8"/>
  <c r="R844" i="8"/>
  <c r="R843" i="8"/>
  <c r="R842" i="8"/>
  <c r="R841" i="8"/>
  <c r="R840" i="8"/>
  <c r="R839" i="8"/>
  <c r="R838" i="8"/>
  <c r="R837" i="8"/>
  <c r="R836" i="8"/>
  <c r="R835" i="8"/>
  <c r="R834" i="8"/>
  <c r="R833" i="8"/>
  <c r="R832" i="8"/>
  <c r="R831" i="8"/>
  <c r="R830" i="8"/>
  <c r="R829" i="8"/>
  <c r="R828" i="8"/>
  <c r="R827" i="8"/>
  <c r="R826" i="8"/>
  <c r="R825" i="8"/>
  <c r="R824" i="8"/>
  <c r="R823" i="8"/>
  <c r="R822" i="8"/>
  <c r="R821" i="8"/>
  <c r="R820" i="8"/>
  <c r="R819" i="8"/>
  <c r="R818" i="8"/>
  <c r="R817" i="8"/>
  <c r="R816" i="8"/>
  <c r="R815" i="8"/>
  <c r="R814" i="8"/>
  <c r="R813" i="8"/>
  <c r="R812" i="8"/>
  <c r="R811" i="8"/>
  <c r="R810" i="8"/>
  <c r="R809" i="8"/>
  <c r="R808" i="8"/>
  <c r="R807" i="8"/>
  <c r="R806" i="8"/>
  <c r="R805" i="8"/>
  <c r="R804" i="8"/>
  <c r="R803" i="8"/>
  <c r="R802" i="8"/>
  <c r="R801" i="8"/>
  <c r="R800" i="8"/>
  <c r="R799" i="8"/>
  <c r="R798" i="8"/>
  <c r="R797" i="8"/>
  <c r="R796" i="8"/>
  <c r="R795" i="8"/>
  <c r="R794" i="8"/>
  <c r="R793" i="8"/>
  <c r="R792" i="8"/>
  <c r="R791" i="8"/>
  <c r="R790" i="8"/>
  <c r="R789" i="8"/>
  <c r="R788" i="8"/>
  <c r="R787" i="8"/>
  <c r="R786" i="8"/>
  <c r="R785" i="8"/>
  <c r="R784" i="8"/>
  <c r="R783" i="8"/>
  <c r="R782" i="8"/>
  <c r="R781" i="8"/>
  <c r="R780" i="8"/>
  <c r="R779" i="8"/>
  <c r="R778" i="8"/>
  <c r="R777" i="8"/>
  <c r="R776" i="8"/>
  <c r="R775" i="8"/>
  <c r="R774" i="8"/>
  <c r="R773" i="8"/>
  <c r="R772" i="8"/>
  <c r="R771" i="8"/>
  <c r="R770" i="8"/>
  <c r="Q770" i="8"/>
  <c r="P770" i="8"/>
  <c r="O770" i="8"/>
  <c r="N770" i="8"/>
  <c r="M770" i="8"/>
  <c r="L770" i="8"/>
  <c r="K770" i="8"/>
  <c r="J770" i="8"/>
  <c r="I770" i="8"/>
  <c r="H770" i="8"/>
  <c r="G770" i="8"/>
  <c r="R769" i="8"/>
  <c r="Q769" i="8"/>
  <c r="P769" i="8"/>
  <c r="O769" i="8"/>
  <c r="N769" i="8"/>
  <c r="M769" i="8"/>
  <c r="L769" i="8"/>
  <c r="K769" i="8"/>
  <c r="J769" i="8"/>
  <c r="I769" i="8"/>
  <c r="H769" i="8"/>
  <c r="G769" i="8"/>
  <c r="R768" i="8"/>
  <c r="Q768" i="8"/>
  <c r="P768" i="8"/>
  <c r="O768" i="8"/>
  <c r="N768" i="8"/>
  <c r="M768" i="8"/>
  <c r="L768" i="8"/>
  <c r="K768" i="8"/>
  <c r="J768" i="8"/>
  <c r="I768" i="8"/>
  <c r="H768" i="8"/>
  <c r="G768" i="8"/>
  <c r="R767" i="8"/>
  <c r="R766" i="8"/>
  <c r="R765" i="8"/>
  <c r="R764" i="8"/>
  <c r="R763" i="8"/>
  <c r="R762" i="8"/>
  <c r="Q762" i="8"/>
  <c r="P762" i="8"/>
  <c r="O762" i="8"/>
  <c r="N762" i="8"/>
  <c r="M762" i="8"/>
  <c r="L762" i="8"/>
  <c r="K762" i="8"/>
  <c r="J762" i="8"/>
  <c r="I762" i="8"/>
  <c r="H762" i="8"/>
  <c r="G762" i="8"/>
  <c r="R761" i="8"/>
  <c r="Q761" i="8"/>
  <c r="P761" i="8"/>
  <c r="O761" i="8"/>
  <c r="N761" i="8"/>
  <c r="M761" i="8"/>
  <c r="L761" i="8"/>
  <c r="K761" i="8"/>
  <c r="J761" i="8"/>
  <c r="I761" i="8"/>
  <c r="H761" i="8"/>
  <c r="G761" i="8"/>
  <c r="R760" i="8"/>
  <c r="R759" i="8"/>
  <c r="R758" i="8"/>
  <c r="R757" i="8"/>
  <c r="R756" i="8"/>
  <c r="Q756" i="8"/>
  <c r="P756" i="8"/>
  <c r="O756" i="8"/>
  <c r="N756" i="8"/>
  <c r="M756" i="8"/>
  <c r="L756" i="8"/>
  <c r="K756" i="8"/>
  <c r="J756" i="8"/>
  <c r="I756" i="8"/>
  <c r="H756" i="8"/>
  <c r="G756" i="8"/>
  <c r="R755" i="8"/>
  <c r="Q755" i="8"/>
  <c r="P755" i="8"/>
  <c r="O755" i="8"/>
  <c r="N755" i="8"/>
  <c r="M755" i="8"/>
  <c r="L755" i="8"/>
  <c r="K755" i="8"/>
  <c r="J755" i="8"/>
  <c r="I755" i="8"/>
  <c r="H755" i="8"/>
  <c r="G755" i="8"/>
  <c r="R754" i="8"/>
  <c r="R753" i="8"/>
  <c r="Q753" i="8"/>
  <c r="P753" i="8"/>
  <c r="O753" i="8"/>
  <c r="N753" i="8"/>
  <c r="M753" i="8"/>
  <c r="L753" i="8"/>
  <c r="K753" i="8"/>
  <c r="J753" i="8"/>
  <c r="I753" i="8"/>
  <c r="H753" i="8"/>
  <c r="G753" i="8"/>
  <c r="R752" i="8"/>
  <c r="R751" i="8"/>
  <c r="Q751" i="8"/>
  <c r="P751" i="8"/>
  <c r="O751" i="8"/>
  <c r="N751" i="8"/>
  <c r="M751" i="8"/>
  <c r="L751" i="8"/>
  <c r="K751" i="8"/>
  <c r="J751" i="8"/>
  <c r="I751" i="8"/>
  <c r="H751" i="8"/>
  <c r="G751" i="8"/>
  <c r="R750" i="8"/>
  <c r="R749" i="8"/>
  <c r="Q749" i="8"/>
  <c r="P749" i="8"/>
  <c r="O749" i="8"/>
  <c r="N749" i="8"/>
  <c r="M749" i="8"/>
  <c r="L749" i="8"/>
  <c r="K749" i="8"/>
  <c r="J749" i="8"/>
  <c r="I749" i="8"/>
  <c r="H749" i="8"/>
  <c r="G749" i="8"/>
  <c r="R748" i="8"/>
  <c r="R747" i="8"/>
  <c r="R746" i="8"/>
  <c r="R745" i="8"/>
  <c r="R744" i="8"/>
  <c r="R743" i="8"/>
  <c r="R742" i="8"/>
  <c r="R741" i="8"/>
  <c r="R740" i="8"/>
  <c r="R739" i="8"/>
  <c r="R738" i="8"/>
  <c r="R737" i="8"/>
  <c r="R736" i="8"/>
  <c r="R735" i="8"/>
  <c r="R734" i="8"/>
  <c r="R733" i="8"/>
  <c r="R732" i="8"/>
  <c r="R731" i="8"/>
  <c r="R730" i="8"/>
  <c r="R729" i="8"/>
  <c r="R728" i="8"/>
  <c r="R727" i="8"/>
  <c r="R726" i="8"/>
  <c r="R725" i="8"/>
  <c r="R724" i="8"/>
  <c r="R723" i="8"/>
  <c r="Q723" i="8"/>
  <c r="P723" i="8"/>
  <c r="O723" i="8"/>
  <c r="N723" i="8"/>
  <c r="M723" i="8"/>
  <c r="L723" i="8"/>
  <c r="K723" i="8"/>
  <c r="J723" i="8"/>
  <c r="I723" i="8"/>
  <c r="H723" i="8"/>
  <c r="G723" i="8"/>
  <c r="R722" i="8"/>
  <c r="R721" i="8"/>
  <c r="Q721" i="8"/>
  <c r="P721" i="8"/>
  <c r="O721" i="8"/>
  <c r="N721" i="8"/>
  <c r="M721" i="8"/>
  <c r="L721" i="8"/>
  <c r="K721" i="8"/>
  <c r="J721" i="8"/>
  <c r="I721" i="8"/>
  <c r="H721" i="8"/>
  <c r="G721" i="8"/>
  <c r="R720" i="8"/>
  <c r="Q720" i="8"/>
  <c r="P720" i="8"/>
  <c r="O720" i="8"/>
  <c r="N720" i="8"/>
  <c r="M720" i="8"/>
  <c r="L720" i="8"/>
  <c r="K720" i="8"/>
  <c r="J720" i="8"/>
  <c r="I720" i="8"/>
  <c r="H720" i="8"/>
  <c r="G720" i="8"/>
  <c r="R719" i="8"/>
  <c r="Q719" i="8"/>
  <c r="P719" i="8"/>
  <c r="O719" i="8"/>
  <c r="N719" i="8"/>
  <c r="M719" i="8"/>
  <c r="L719" i="8"/>
  <c r="K719" i="8"/>
  <c r="J719" i="8"/>
  <c r="I719" i="8"/>
  <c r="H719" i="8"/>
  <c r="G719" i="8"/>
  <c r="R718" i="8"/>
  <c r="R717" i="8"/>
  <c r="R716" i="8"/>
  <c r="R715" i="8"/>
  <c r="R714" i="8"/>
  <c r="R713" i="8"/>
  <c r="R712" i="8"/>
  <c r="R711" i="8"/>
  <c r="R710" i="8"/>
  <c r="R709" i="8"/>
  <c r="R708" i="8"/>
  <c r="R707" i="8"/>
  <c r="R706" i="8"/>
  <c r="R705" i="8"/>
  <c r="R704" i="8"/>
  <c r="R703" i="8"/>
  <c r="R702" i="8"/>
  <c r="R701" i="8"/>
  <c r="R700" i="8"/>
  <c r="R699" i="8"/>
  <c r="R698" i="8"/>
  <c r="R697" i="8"/>
  <c r="R696" i="8"/>
  <c r="R695" i="8"/>
  <c r="R694" i="8"/>
  <c r="R693" i="8"/>
  <c r="R692" i="8"/>
  <c r="R691" i="8"/>
  <c r="R690" i="8"/>
  <c r="R689" i="8"/>
  <c r="R688" i="8"/>
  <c r="R687" i="8"/>
  <c r="R686" i="8"/>
  <c r="R685" i="8"/>
  <c r="R684" i="8"/>
  <c r="R683" i="8"/>
  <c r="R682" i="8"/>
  <c r="R681" i="8"/>
  <c r="R680" i="8"/>
  <c r="R679" i="8"/>
  <c r="R678" i="8"/>
  <c r="R677" i="8"/>
  <c r="R676" i="8"/>
  <c r="R675" i="8"/>
  <c r="R674" i="8"/>
  <c r="R673" i="8"/>
  <c r="R672" i="8"/>
  <c r="R671" i="8"/>
  <c r="R670" i="8"/>
  <c r="R669" i="8"/>
  <c r="R668" i="8"/>
  <c r="R667" i="8"/>
  <c r="R666" i="8"/>
  <c r="R665" i="8"/>
  <c r="R664" i="8"/>
  <c r="R663" i="8"/>
  <c r="R662" i="8"/>
  <c r="R661" i="8"/>
  <c r="Q661" i="8"/>
  <c r="P661" i="8"/>
  <c r="O661" i="8"/>
  <c r="N661" i="8"/>
  <c r="M661" i="8"/>
  <c r="L661" i="8"/>
  <c r="K661" i="8"/>
  <c r="J661" i="8"/>
  <c r="I661" i="8"/>
  <c r="H661" i="8"/>
  <c r="G661" i="8"/>
  <c r="R660" i="8"/>
  <c r="R659" i="8"/>
  <c r="R658" i="8"/>
  <c r="R657" i="8"/>
  <c r="R656" i="8"/>
  <c r="R655" i="8"/>
  <c r="R654" i="8"/>
  <c r="R653" i="8"/>
  <c r="R652" i="8"/>
  <c r="R651" i="8"/>
  <c r="R650" i="8"/>
  <c r="R649" i="8"/>
  <c r="Q649" i="8"/>
  <c r="P649" i="8"/>
  <c r="O649" i="8"/>
  <c r="N649" i="8"/>
  <c r="M649" i="8"/>
  <c r="L649" i="8"/>
  <c r="K649" i="8"/>
  <c r="J649" i="8"/>
  <c r="I649" i="8"/>
  <c r="H649" i="8"/>
  <c r="G649" i="8"/>
  <c r="R648" i="8"/>
  <c r="R647" i="8"/>
  <c r="R646" i="8"/>
  <c r="R645" i="8"/>
  <c r="Q645" i="8"/>
  <c r="P645" i="8"/>
  <c r="O645" i="8"/>
  <c r="N645" i="8"/>
  <c r="M645" i="8"/>
  <c r="L645" i="8"/>
  <c r="K645" i="8"/>
  <c r="J645" i="8"/>
  <c r="I645" i="8"/>
  <c r="H645" i="8"/>
  <c r="G645" i="8"/>
  <c r="R644" i="8"/>
  <c r="R643" i="8"/>
  <c r="Q643" i="8"/>
  <c r="P643" i="8"/>
  <c r="O643" i="8"/>
  <c r="N643" i="8"/>
  <c r="M643" i="8"/>
  <c r="L643" i="8"/>
  <c r="K643" i="8"/>
  <c r="J643" i="8"/>
  <c r="I643" i="8"/>
  <c r="H643" i="8"/>
  <c r="G643" i="8"/>
  <c r="R642" i="8"/>
  <c r="R641" i="8"/>
  <c r="Q641" i="8"/>
  <c r="P641" i="8"/>
  <c r="O641" i="8"/>
  <c r="N641" i="8"/>
  <c r="M641" i="8"/>
  <c r="L641" i="8"/>
  <c r="K641" i="8"/>
  <c r="J641" i="8"/>
  <c r="I641" i="8"/>
  <c r="H641" i="8"/>
  <c r="G641" i="8"/>
  <c r="R640" i="8"/>
  <c r="R639" i="8"/>
  <c r="Q639" i="8"/>
  <c r="P639" i="8"/>
  <c r="O639" i="8"/>
  <c r="N639" i="8"/>
  <c r="M639" i="8"/>
  <c r="L639" i="8"/>
  <c r="K639" i="8"/>
  <c r="J639" i="8"/>
  <c r="I639" i="8"/>
  <c r="H639" i="8"/>
  <c r="G639" i="8"/>
  <c r="R638" i="8"/>
  <c r="Q638" i="8"/>
  <c r="P638" i="8"/>
  <c r="O638" i="8"/>
  <c r="N638" i="8"/>
  <c r="M638" i="8"/>
  <c r="L638" i="8"/>
  <c r="K638" i="8"/>
  <c r="J638" i="8"/>
  <c r="I638" i="8"/>
  <c r="H638" i="8"/>
  <c r="G638" i="8"/>
  <c r="R637" i="8"/>
  <c r="R636" i="8"/>
  <c r="Q636" i="8"/>
  <c r="P636" i="8"/>
  <c r="O636" i="8"/>
  <c r="N636" i="8"/>
  <c r="M636" i="8"/>
  <c r="L636" i="8"/>
  <c r="K636" i="8"/>
  <c r="J636" i="8"/>
  <c r="I636" i="8"/>
  <c r="H636" i="8"/>
  <c r="G636" i="8"/>
  <c r="R635" i="8"/>
  <c r="R634" i="8"/>
  <c r="R633" i="8"/>
  <c r="R632" i="8"/>
  <c r="R631" i="8"/>
  <c r="R630" i="8"/>
  <c r="R629" i="8"/>
  <c r="R628" i="8"/>
  <c r="R627" i="8"/>
  <c r="R626" i="8"/>
  <c r="R625" i="8"/>
  <c r="R624" i="8"/>
  <c r="R623" i="8"/>
  <c r="R622" i="8"/>
  <c r="R621" i="8"/>
  <c r="R620" i="8"/>
  <c r="R619" i="8"/>
  <c r="R618" i="8"/>
  <c r="R617" i="8"/>
  <c r="R616" i="8"/>
  <c r="R615" i="8"/>
  <c r="R614" i="8"/>
  <c r="R613" i="8"/>
  <c r="R612" i="8"/>
  <c r="R611" i="8"/>
  <c r="R610" i="8"/>
  <c r="R609" i="8"/>
  <c r="R608" i="8"/>
  <c r="R607" i="8"/>
  <c r="R606" i="8"/>
  <c r="R605" i="8"/>
  <c r="R604" i="8"/>
  <c r="R603" i="8"/>
  <c r="R602" i="8"/>
  <c r="Q602" i="8"/>
  <c r="P602" i="8"/>
  <c r="O602" i="8"/>
  <c r="N602" i="8"/>
  <c r="M602" i="8"/>
  <c r="L602" i="8"/>
  <c r="K602" i="8"/>
  <c r="J602" i="8"/>
  <c r="I602" i="8"/>
  <c r="H602" i="8"/>
  <c r="G602" i="8"/>
  <c r="R601" i="8"/>
  <c r="R600" i="8"/>
  <c r="R599" i="8"/>
  <c r="R598" i="8"/>
  <c r="Q598" i="8"/>
  <c r="P598" i="8"/>
  <c r="O598" i="8"/>
  <c r="N598" i="8"/>
  <c r="M598" i="8"/>
  <c r="L598" i="8"/>
  <c r="K598" i="8"/>
  <c r="J598" i="8"/>
  <c r="I598" i="8"/>
  <c r="H598" i="8"/>
  <c r="G598" i="8"/>
  <c r="R597" i="8"/>
  <c r="R596" i="8"/>
  <c r="R595" i="8"/>
  <c r="R594" i="8"/>
  <c r="Q594" i="8"/>
  <c r="P594" i="8"/>
  <c r="O594" i="8"/>
  <c r="N594" i="8"/>
  <c r="M594" i="8"/>
  <c r="L594" i="8"/>
  <c r="K594" i="8"/>
  <c r="J594" i="8"/>
  <c r="I594" i="8"/>
  <c r="H594" i="8"/>
  <c r="G594" i="8"/>
  <c r="R593" i="8"/>
  <c r="R592" i="8"/>
  <c r="R591" i="8"/>
  <c r="R590" i="8"/>
  <c r="R589" i="8"/>
  <c r="Q589" i="8"/>
  <c r="P589" i="8"/>
  <c r="O589" i="8"/>
  <c r="N589" i="8"/>
  <c r="M589" i="8"/>
  <c r="L589" i="8"/>
  <c r="K589" i="8"/>
  <c r="J589" i="8"/>
  <c r="I589" i="8"/>
  <c r="H589" i="8"/>
  <c r="G589" i="8"/>
  <c r="R588" i="8"/>
  <c r="R587" i="8"/>
  <c r="R586" i="8"/>
  <c r="R585" i="8"/>
  <c r="R584" i="8"/>
  <c r="Q584" i="8"/>
  <c r="P584" i="8"/>
  <c r="O584" i="8"/>
  <c r="N584" i="8"/>
  <c r="M584" i="8"/>
  <c r="L584" i="8"/>
  <c r="K584" i="8"/>
  <c r="J584" i="8"/>
  <c r="I584" i="8"/>
  <c r="H584" i="8"/>
  <c r="G584" i="8"/>
  <c r="R583" i="8"/>
  <c r="R582" i="8"/>
  <c r="Q582" i="8"/>
  <c r="P582" i="8"/>
  <c r="O582" i="8"/>
  <c r="N582" i="8"/>
  <c r="M582" i="8"/>
  <c r="L582" i="8"/>
  <c r="K582" i="8"/>
  <c r="J582" i="8"/>
  <c r="I582" i="8"/>
  <c r="H582" i="8"/>
  <c r="G582" i="8"/>
  <c r="R581" i="8"/>
  <c r="Q581" i="8"/>
  <c r="P581" i="8"/>
  <c r="O581" i="8"/>
  <c r="N581" i="8"/>
  <c r="M581" i="8"/>
  <c r="L581" i="8"/>
  <c r="K581" i="8"/>
  <c r="J581" i="8"/>
  <c r="I581" i="8"/>
  <c r="H581" i="8"/>
  <c r="G581" i="8"/>
  <c r="R580" i="8"/>
  <c r="Q580" i="8"/>
  <c r="P580" i="8"/>
  <c r="O580" i="8"/>
  <c r="N580" i="8"/>
  <c r="M580" i="8"/>
  <c r="L580" i="8"/>
  <c r="K580" i="8"/>
  <c r="J580" i="8"/>
  <c r="I580" i="8"/>
  <c r="H580" i="8"/>
  <c r="G580" i="8"/>
  <c r="R579" i="8"/>
  <c r="R578" i="8"/>
  <c r="R577" i="8"/>
  <c r="R576" i="8"/>
  <c r="R575" i="8"/>
  <c r="Q575" i="8"/>
  <c r="P575" i="8"/>
  <c r="O575" i="8"/>
  <c r="N575" i="8"/>
  <c r="M575" i="8"/>
  <c r="L575" i="8"/>
  <c r="K575" i="8"/>
  <c r="J575" i="8"/>
  <c r="I575" i="8"/>
  <c r="H575" i="8"/>
  <c r="G575" i="8"/>
  <c r="R574" i="8"/>
  <c r="R573" i="8"/>
  <c r="Q573" i="8"/>
  <c r="P573" i="8"/>
  <c r="O573" i="8"/>
  <c r="N573" i="8"/>
  <c r="M573" i="8"/>
  <c r="L573" i="8"/>
  <c r="K573" i="8"/>
  <c r="J573" i="8"/>
  <c r="I573" i="8"/>
  <c r="H573" i="8"/>
  <c r="G573" i="8"/>
  <c r="R572" i="8"/>
  <c r="Q572" i="8"/>
  <c r="P572" i="8"/>
  <c r="O572" i="8"/>
  <c r="N572" i="8"/>
  <c r="M572" i="8"/>
  <c r="L572" i="8"/>
  <c r="K572" i="8"/>
  <c r="J572" i="8"/>
  <c r="I572" i="8"/>
  <c r="H572" i="8"/>
  <c r="G572" i="8"/>
  <c r="R571" i="8"/>
  <c r="R570" i="8"/>
  <c r="R569" i="8"/>
  <c r="Q569" i="8"/>
  <c r="P569" i="8"/>
  <c r="O569" i="8"/>
  <c r="N569" i="8"/>
  <c r="M569" i="8"/>
  <c r="L569" i="8"/>
  <c r="K569" i="8"/>
  <c r="J569" i="8"/>
  <c r="I569" i="8"/>
  <c r="H569" i="8"/>
  <c r="G569" i="8"/>
  <c r="R568" i="8"/>
  <c r="R567" i="8"/>
  <c r="R566" i="8"/>
  <c r="R565" i="8"/>
  <c r="R564" i="8"/>
  <c r="Q564" i="8"/>
  <c r="P564" i="8"/>
  <c r="O564" i="8"/>
  <c r="N564" i="8"/>
  <c r="M564" i="8"/>
  <c r="L564" i="8"/>
  <c r="K564" i="8"/>
  <c r="J564" i="8"/>
  <c r="I564" i="8"/>
  <c r="H564" i="8"/>
  <c r="G564" i="8"/>
  <c r="R563" i="8"/>
  <c r="R562" i="8"/>
  <c r="R561" i="8"/>
  <c r="R560" i="8"/>
  <c r="Q560" i="8"/>
  <c r="P560" i="8"/>
  <c r="O560" i="8"/>
  <c r="N560" i="8"/>
  <c r="M560" i="8"/>
  <c r="L560" i="8"/>
  <c r="K560" i="8"/>
  <c r="J560" i="8"/>
  <c r="I560" i="8"/>
  <c r="H560" i="8"/>
  <c r="G560" i="8"/>
  <c r="R559" i="8"/>
  <c r="R558" i="8"/>
  <c r="R557" i="8"/>
  <c r="R556" i="8"/>
  <c r="R555" i="8"/>
  <c r="R554" i="8"/>
  <c r="R553" i="8"/>
  <c r="R552" i="8"/>
  <c r="R551" i="8"/>
  <c r="R550" i="8"/>
  <c r="Q550" i="8"/>
  <c r="P550" i="8"/>
  <c r="O550" i="8"/>
  <c r="N550" i="8"/>
  <c r="M550" i="8"/>
  <c r="L550" i="8"/>
  <c r="K550" i="8"/>
  <c r="J550" i="8"/>
  <c r="I550" i="8"/>
  <c r="H550" i="8"/>
  <c r="G550" i="8"/>
  <c r="R549" i="8"/>
  <c r="R548" i="8"/>
  <c r="Q548" i="8"/>
  <c r="P548" i="8"/>
  <c r="O548" i="8"/>
  <c r="N548" i="8"/>
  <c r="M548" i="8"/>
  <c r="L548" i="8"/>
  <c r="K548" i="8"/>
  <c r="J548" i="8"/>
  <c r="I548" i="8"/>
  <c r="H548" i="8"/>
  <c r="G548" i="8"/>
  <c r="R547" i="8"/>
  <c r="R546" i="8"/>
  <c r="R545" i="8"/>
  <c r="Q545" i="8"/>
  <c r="P545" i="8"/>
  <c r="O545" i="8"/>
  <c r="N545" i="8"/>
  <c r="M545" i="8"/>
  <c r="L545" i="8"/>
  <c r="K545" i="8"/>
  <c r="J545" i="8"/>
  <c r="I545" i="8"/>
  <c r="H545" i="8"/>
  <c r="G545" i="8"/>
  <c r="R544" i="8"/>
  <c r="R543" i="8"/>
  <c r="R542" i="8"/>
  <c r="R541" i="8"/>
  <c r="R540" i="8"/>
  <c r="R539" i="8"/>
  <c r="R538" i="8"/>
  <c r="R537" i="8"/>
  <c r="R536" i="8"/>
  <c r="R535" i="8"/>
  <c r="R534" i="8"/>
  <c r="R533" i="8"/>
  <c r="R532" i="8"/>
  <c r="R531" i="8"/>
  <c r="R530" i="8"/>
  <c r="R529" i="8"/>
  <c r="R528" i="8"/>
  <c r="R527" i="8"/>
  <c r="R526" i="8"/>
  <c r="R525" i="8"/>
  <c r="R524" i="8"/>
  <c r="R523" i="8"/>
  <c r="R522" i="8"/>
  <c r="R521" i="8"/>
  <c r="R520" i="8"/>
  <c r="R519" i="8"/>
  <c r="R518" i="8"/>
  <c r="Q518" i="8"/>
  <c r="P518" i="8"/>
  <c r="O518" i="8"/>
  <c r="N518" i="8"/>
  <c r="M518" i="8"/>
  <c r="L518" i="8"/>
  <c r="K518" i="8"/>
  <c r="J518" i="8"/>
  <c r="I518" i="8"/>
  <c r="H518" i="8"/>
  <c r="G518" i="8"/>
  <c r="R517" i="8"/>
  <c r="R516" i="8"/>
  <c r="Q516" i="8"/>
  <c r="P516" i="8"/>
  <c r="O516" i="8"/>
  <c r="N516" i="8"/>
  <c r="M516" i="8"/>
  <c r="L516" i="8"/>
  <c r="K516" i="8"/>
  <c r="J516" i="8"/>
  <c r="I516" i="8"/>
  <c r="H516" i="8"/>
  <c r="G516" i="8"/>
  <c r="R515" i="8"/>
  <c r="Q515" i="8"/>
  <c r="P515" i="8"/>
  <c r="O515" i="8"/>
  <c r="N515" i="8"/>
  <c r="M515" i="8"/>
  <c r="L515" i="8"/>
  <c r="K515" i="8"/>
  <c r="J515" i="8"/>
  <c r="I515" i="8"/>
  <c r="H515" i="8"/>
  <c r="G515" i="8"/>
  <c r="R514" i="8"/>
  <c r="R513" i="8"/>
  <c r="R512" i="8"/>
  <c r="Q512" i="8"/>
  <c r="P512" i="8"/>
  <c r="O512" i="8"/>
  <c r="N512" i="8"/>
  <c r="M512" i="8"/>
  <c r="L512" i="8"/>
  <c r="K512" i="8"/>
  <c r="J512" i="8"/>
  <c r="I512" i="8"/>
  <c r="H512" i="8"/>
  <c r="G512" i="8"/>
  <c r="R511" i="8"/>
  <c r="R510" i="8"/>
  <c r="R509" i="8"/>
  <c r="R508" i="8"/>
  <c r="R507" i="8"/>
  <c r="R506" i="8"/>
  <c r="R505" i="8"/>
  <c r="Q505" i="8"/>
  <c r="P505" i="8"/>
  <c r="O505" i="8"/>
  <c r="N505" i="8"/>
  <c r="M505" i="8"/>
  <c r="L505" i="8"/>
  <c r="K505" i="8"/>
  <c r="J505" i="8"/>
  <c r="I505" i="8"/>
  <c r="H505" i="8"/>
  <c r="G505" i="8"/>
  <c r="R504" i="8"/>
  <c r="R503" i="8"/>
  <c r="R502" i="8"/>
  <c r="R501" i="8"/>
  <c r="R500" i="8"/>
  <c r="R499" i="8"/>
  <c r="R498" i="8"/>
  <c r="R497" i="8"/>
  <c r="Q497" i="8"/>
  <c r="P497" i="8"/>
  <c r="O497" i="8"/>
  <c r="N497" i="8"/>
  <c r="M497" i="8"/>
  <c r="L497" i="8"/>
  <c r="K497" i="8"/>
  <c r="J497" i="8"/>
  <c r="I497" i="8"/>
  <c r="H497" i="8"/>
  <c r="G497" i="8"/>
  <c r="R496" i="8"/>
  <c r="R495" i="8"/>
  <c r="R494" i="8"/>
  <c r="R493" i="8"/>
  <c r="Q493" i="8"/>
  <c r="P493" i="8"/>
  <c r="O493" i="8"/>
  <c r="N493" i="8"/>
  <c r="M493" i="8"/>
  <c r="L493" i="8"/>
  <c r="K493" i="8"/>
  <c r="J493" i="8"/>
  <c r="I493" i="8"/>
  <c r="H493" i="8"/>
  <c r="G493" i="8"/>
  <c r="R492" i="8"/>
  <c r="R491" i="8"/>
  <c r="R490" i="8"/>
  <c r="Q490" i="8"/>
  <c r="P490" i="8"/>
  <c r="O490" i="8"/>
  <c r="N490" i="8"/>
  <c r="M490" i="8"/>
  <c r="L490" i="8"/>
  <c r="K490" i="8"/>
  <c r="J490" i="8"/>
  <c r="I490" i="8"/>
  <c r="H490" i="8"/>
  <c r="G490" i="8"/>
  <c r="R489" i="8"/>
  <c r="R488" i="8"/>
  <c r="R487" i="8"/>
  <c r="R486" i="8"/>
  <c r="R485" i="8"/>
  <c r="Q485" i="8"/>
  <c r="P485" i="8"/>
  <c r="O485" i="8"/>
  <c r="N485" i="8"/>
  <c r="M485" i="8"/>
  <c r="L485" i="8"/>
  <c r="K485" i="8"/>
  <c r="J485" i="8"/>
  <c r="I485" i="8"/>
  <c r="H485" i="8"/>
  <c r="G485" i="8"/>
  <c r="R484" i="8"/>
  <c r="Q484" i="8"/>
  <c r="P484" i="8"/>
  <c r="O484" i="8"/>
  <c r="N484" i="8"/>
  <c r="M484" i="8"/>
  <c r="L484" i="8"/>
  <c r="K484" i="8"/>
  <c r="J484" i="8"/>
  <c r="I484" i="8"/>
  <c r="H484" i="8"/>
  <c r="G484" i="8"/>
  <c r="R483" i="8"/>
  <c r="R482" i="8"/>
  <c r="R481" i="8"/>
  <c r="R480" i="8"/>
  <c r="Q480" i="8"/>
  <c r="P480" i="8"/>
  <c r="O480" i="8"/>
  <c r="N480" i="8"/>
  <c r="M480" i="8"/>
  <c r="L480" i="8"/>
  <c r="K480" i="8"/>
  <c r="J480" i="8"/>
  <c r="I480" i="8"/>
  <c r="H480" i="8"/>
  <c r="G480" i="8"/>
  <c r="R479" i="8"/>
  <c r="R478" i="8"/>
  <c r="R477" i="8"/>
  <c r="R476" i="8"/>
  <c r="R475" i="8"/>
  <c r="R474" i="8"/>
  <c r="Q474" i="8"/>
  <c r="P474" i="8"/>
  <c r="O474" i="8"/>
  <c r="N474" i="8"/>
  <c r="M474" i="8"/>
  <c r="L474" i="8"/>
  <c r="K474" i="8"/>
  <c r="J474" i="8"/>
  <c r="I474" i="8"/>
  <c r="H474" i="8"/>
  <c r="G474" i="8"/>
  <c r="R473" i="8"/>
  <c r="R472" i="8"/>
  <c r="R471" i="8"/>
  <c r="Q471" i="8"/>
  <c r="P471" i="8"/>
  <c r="O471" i="8"/>
  <c r="N471" i="8"/>
  <c r="M471" i="8"/>
  <c r="L471" i="8"/>
  <c r="K471" i="8"/>
  <c r="J471" i="8"/>
  <c r="I471" i="8"/>
  <c r="H471" i="8"/>
  <c r="G471" i="8"/>
  <c r="R470" i="8"/>
  <c r="R469" i="8"/>
  <c r="Q469" i="8"/>
  <c r="P469" i="8"/>
  <c r="O469" i="8"/>
  <c r="N469" i="8"/>
  <c r="M469" i="8"/>
  <c r="L469" i="8"/>
  <c r="K469" i="8"/>
  <c r="J469" i="8"/>
  <c r="I469" i="8"/>
  <c r="H469" i="8"/>
  <c r="G469" i="8"/>
  <c r="R468" i="8"/>
  <c r="Q468" i="8"/>
  <c r="P468" i="8"/>
  <c r="O468" i="8"/>
  <c r="N468" i="8"/>
  <c r="M468" i="8"/>
  <c r="L468" i="8"/>
  <c r="K468" i="8"/>
  <c r="J468" i="8"/>
  <c r="I468" i="8"/>
  <c r="H468" i="8"/>
  <c r="G468" i="8"/>
  <c r="R467" i="8"/>
  <c r="R466" i="8"/>
  <c r="Q466" i="8"/>
  <c r="P466" i="8"/>
  <c r="O466" i="8"/>
  <c r="N466" i="8"/>
  <c r="M466" i="8"/>
  <c r="L466" i="8"/>
  <c r="K466" i="8"/>
  <c r="J466" i="8"/>
  <c r="I466" i="8"/>
  <c r="H466" i="8"/>
  <c r="G466" i="8"/>
  <c r="R465" i="8"/>
  <c r="R464" i="8"/>
  <c r="R463" i="8"/>
  <c r="Q463" i="8"/>
  <c r="P463" i="8"/>
  <c r="O463" i="8"/>
  <c r="N463" i="8"/>
  <c r="M463" i="8"/>
  <c r="L463" i="8"/>
  <c r="K463" i="8"/>
  <c r="J463" i="8"/>
  <c r="I463" i="8"/>
  <c r="H463" i="8"/>
  <c r="G463" i="8"/>
  <c r="R462" i="8"/>
  <c r="Q462" i="8"/>
  <c r="P462" i="8"/>
  <c r="O462" i="8"/>
  <c r="N462" i="8"/>
  <c r="M462" i="8"/>
  <c r="L462" i="8"/>
  <c r="K462" i="8"/>
  <c r="J462" i="8"/>
  <c r="I462" i="8"/>
  <c r="H462" i="8"/>
  <c r="G462" i="8"/>
  <c r="R461" i="8"/>
  <c r="R460" i="8"/>
  <c r="R459" i="8"/>
  <c r="R458" i="8"/>
  <c r="R457" i="8"/>
  <c r="Q457" i="8"/>
  <c r="P457" i="8"/>
  <c r="O457" i="8"/>
  <c r="N457" i="8"/>
  <c r="M457" i="8"/>
  <c r="L457" i="8"/>
  <c r="K457" i="8"/>
  <c r="J457" i="8"/>
  <c r="I457" i="8"/>
  <c r="H457" i="8"/>
  <c r="G457" i="8"/>
  <c r="R456" i="8"/>
  <c r="R455" i="8"/>
  <c r="Q455" i="8"/>
  <c r="P455" i="8"/>
  <c r="O455" i="8"/>
  <c r="N455" i="8"/>
  <c r="M455" i="8"/>
  <c r="L455" i="8"/>
  <c r="K455" i="8"/>
  <c r="J455" i="8"/>
  <c r="I455" i="8"/>
  <c r="H455" i="8"/>
  <c r="G455" i="8"/>
  <c r="R454" i="8"/>
  <c r="R453" i="8"/>
  <c r="Q453" i="8"/>
  <c r="P453" i="8"/>
  <c r="O453" i="8"/>
  <c r="N453" i="8"/>
  <c r="M453" i="8"/>
  <c r="L453" i="8"/>
  <c r="K453" i="8"/>
  <c r="J453" i="8"/>
  <c r="I453" i="8"/>
  <c r="H453" i="8"/>
  <c r="G453" i="8"/>
  <c r="R452" i="8"/>
  <c r="R451" i="8"/>
  <c r="R450" i="8"/>
  <c r="R449" i="8"/>
  <c r="R448" i="8"/>
  <c r="Q448" i="8"/>
  <c r="P448" i="8"/>
  <c r="O448" i="8"/>
  <c r="N448" i="8"/>
  <c r="M448" i="8"/>
  <c r="L448" i="8"/>
  <c r="K448" i="8"/>
  <c r="J448" i="8"/>
  <c r="I448" i="8"/>
  <c r="H448" i="8"/>
  <c r="G448" i="8"/>
  <c r="R447" i="8"/>
  <c r="R446" i="8"/>
  <c r="R445" i="8"/>
  <c r="Q445" i="8"/>
  <c r="P445" i="8"/>
  <c r="O445" i="8"/>
  <c r="N445" i="8"/>
  <c r="M445" i="8"/>
  <c r="L445" i="8"/>
  <c r="K445" i="8"/>
  <c r="J445" i="8"/>
  <c r="I445" i="8"/>
  <c r="H445" i="8"/>
  <c r="G445" i="8"/>
  <c r="R444" i="8"/>
  <c r="Q444" i="8"/>
  <c r="P444" i="8"/>
  <c r="O444" i="8"/>
  <c r="N444" i="8"/>
  <c r="M444" i="8"/>
  <c r="L444" i="8"/>
  <c r="K444" i="8"/>
  <c r="J444" i="8"/>
  <c r="I444" i="8"/>
  <c r="H444" i="8"/>
  <c r="G444" i="8"/>
  <c r="R443" i="8"/>
  <c r="R442" i="8"/>
  <c r="Q442" i="8"/>
  <c r="P442" i="8"/>
  <c r="O442" i="8"/>
  <c r="N442" i="8"/>
  <c r="M442" i="8"/>
  <c r="L442" i="8"/>
  <c r="K442" i="8"/>
  <c r="J442" i="8"/>
  <c r="I442" i="8"/>
  <c r="H442" i="8"/>
  <c r="G442" i="8"/>
  <c r="R441" i="8"/>
  <c r="R440" i="8"/>
  <c r="Q440" i="8"/>
  <c r="P440" i="8"/>
  <c r="O440" i="8"/>
  <c r="N440" i="8"/>
  <c r="M440" i="8"/>
  <c r="L440" i="8"/>
  <c r="K440" i="8"/>
  <c r="J440" i="8"/>
  <c r="I440" i="8"/>
  <c r="H440" i="8"/>
  <c r="G440" i="8"/>
  <c r="R439" i="8"/>
  <c r="R438" i="8"/>
  <c r="R437" i="8"/>
  <c r="R436" i="8"/>
  <c r="R435" i="8"/>
  <c r="Q435" i="8"/>
  <c r="P435" i="8"/>
  <c r="O435" i="8"/>
  <c r="N435" i="8"/>
  <c r="M435" i="8"/>
  <c r="L435" i="8"/>
  <c r="K435" i="8"/>
  <c r="J435" i="8"/>
  <c r="I435" i="8"/>
  <c r="H435" i="8"/>
  <c r="G435" i="8"/>
  <c r="R434" i="8"/>
  <c r="R433" i="8"/>
  <c r="R432" i="8"/>
  <c r="Q432" i="8"/>
  <c r="P432" i="8"/>
  <c r="O432" i="8"/>
  <c r="N432" i="8"/>
  <c r="M432" i="8"/>
  <c r="L432" i="8"/>
  <c r="K432" i="8"/>
  <c r="J432" i="8"/>
  <c r="I432" i="8"/>
  <c r="H432" i="8"/>
  <c r="G432" i="8"/>
  <c r="R431" i="8"/>
  <c r="R430" i="8"/>
  <c r="Q430" i="8"/>
  <c r="P430" i="8"/>
  <c r="O430" i="8"/>
  <c r="N430" i="8"/>
  <c r="M430" i="8"/>
  <c r="L430" i="8"/>
  <c r="K430" i="8"/>
  <c r="J430" i="8"/>
  <c r="I430" i="8"/>
  <c r="H430" i="8"/>
  <c r="G430" i="8"/>
  <c r="R429" i="8"/>
  <c r="R428" i="8"/>
  <c r="Q428" i="8"/>
  <c r="P428" i="8"/>
  <c r="O428" i="8"/>
  <c r="N428" i="8"/>
  <c r="M428" i="8"/>
  <c r="L428" i="8"/>
  <c r="K428" i="8"/>
  <c r="J428" i="8"/>
  <c r="I428" i="8"/>
  <c r="H428" i="8"/>
  <c r="G428" i="8"/>
  <c r="R427" i="8"/>
  <c r="Q427" i="8"/>
  <c r="P427" i="8"/>
  <c r="O427" i="8"/>
  <c r="N427" i="8"/>
  <c r="M427" i="8"/>
  <c r="L427" i="8"/>
  <c r="K427" i="8"/>
  <c r="J427" i="8"/>
  <c r="I427" i="8"/>
  <c r="H427" i="8"/>
  <c r="G427" i="8"/>
  <c r="R426" i="8"/>
  <c r="R425" i="8"/>
  <c r="Q425" i="8"/>
  <c r="P425" i="8"/>
  <c r="O425" i="8"/>
  <c r="N425" i="8"/>
  <c r="M425" i="8"/>
  <c r="L425" i="8"/>
  <c r="K425" i="8"/>
  <c r="J425" i="8"/>
  <c r="I425" i="8"/>
  <c r="H425" i="8"/>
  <c r="G425" i="8"/>
  <c r="R424" i="8"/>
  <c r="R423" i="8"/>
  <c r="Q423" i="8"/>
  <c r="P423" i="8"/>
  <c r="O423" i="8"/>
  <c r="N423" i="8"/>
  <c r="M423" i="8"/>
  <c r="L423" i="8"/>
  <c r="K423" i="8"/>
  <c r="J423" i="8"/>
  <c r="I423" i="8"/>
  <c r="H423" i="8"/>
  <c r="G423" i="8"/>
  <c r="R422" i="8"/>
  <c r="R421" i="8"/>
  <c r="Q421" i="8"/>
  <c r="P421" i="8"/>
  <c r="O421" i="8"/>
  <c r="N421" i="8"/>
  <c r="M421" i="8"/>
  <c r="L421" i="8"/>
  <c r="K421" i="8"/>
  <c r="J421" i="8"/>
  <c r="I421" i="8"/>
  <c r="H421" i="8"/>
  <c r="G421" i="8"/>
  <c r="R420" i="8"/>
  <c r="R419" i="8"/>
  <c r="R418" i="8"/>
  <c r="Q418" i="8"/>
  <c r="P418" i="8"/>
  <c r="O418" i="8"/>
  <c r="N418" i="8"/>
  <c r="M418" i="8"/>
  <c r="L418" i="8"/>
  <c r="K418" i="8"/>
  <c r="J418" i="8"/>
  <c r="I418" i="8"/>
  <c r="H418" i="8"/>
  <c r="G418" i="8"/>
  <c r="R417" i="8"/>
  <c r="Q417" i="8"/>
  <c r="P417" i="8"/>
  <c r="O417" i="8"/>
  <c r="N417" i="8"/>
  <c r="M417" i="8"/>
  <c r="L417" i="8"/>
  <c r="K417" i="8"/>
  <c r="J417" i="8"/>
  <c r="I417" i="8"/>
  <c r="H417" i="8"/>
  <c r="G417" i="8"/>
  <c r="R416" i="8"/>
  <c r="R415" i="8"/>
  <c r="R414" i="8"/>
  <c r="Q414" i="8"/>
  <c r="P414" i="8"/>
  <c r="O414" i="8"/>
  <c r="N414" i="8"/>
  <c r="M414" i="8"/>
  <c r="L414" i="8"/>
  <c r="K414" i="8"/>
  <c r="J414" i="8"/>
  <c r="I414" i="8"/>
  <c r="H414" i="8"/>
  <c r="G414" i="8"/>
  <c r="R413" i="8"/>
  <c r="R412" i="8"/>
  <c r="Q412" i="8"/>
  <c r="P412" i="8"/>
  <c r="O412" i="8"/>
  <c r="N412" i="8"/>
  <c r="M412" i="8"/>
  <c r="L412" i="8"/>
  <c r="K412" i="8"/>
  <c r="J412" i="8"/>
  <c r="I412" i="8"/>
  <c r="H412" i="8"/>
  <c r="G412" i="8"/>
  <c r="R411" i="8"/>
  <c r="R410" i="8"/>
  <c r="R409" i="8"/>
  <c r="R408" i="8"/>
  <c r="Q408" i="8"/>
  <c r="P408" i="8"/>
  <c r="O408" i="8"/>
  <c r="N408" i="8"/>
  <c r="M408" i="8"/>
  <c r="L408" i="8"/>
  <c r="K408" i="8"/>
  <c r="J408" i="8"/>
  <c r="I408" i="8"/>
  <c r="H408" i="8"/>
  <c r="G408" i="8"/>
  <c r="R407" i="8"/>
  <c r="R406" i="8"/>
  <c r="R405" i="8"/>
  <c r="Q405" i="8"/>
  <c r="P405" i="8"/>
  <c r="O405" i="8"/>
  <c r="N405" i="8"/>
  <c r="M405" i="8"/>
  <c r="L405" i="8"/>
  <c r="K405" i="8"/>
  <c r="J405" i="8"/>
  <c r="I405" i="8"/>
  <c r="H405" i="8"/>
  <c r="G405" i="8"/>
  <c r="R404" i="8"/>
  <c r="Q404" i="8"/>
  <c r="P404" i="8"/>
  <c r="O404" i="8"/>
  <c r="N404" i="8"/>
  <c r="M404" i="8"/>
  <c r="L404" i="8"/>
  <c r="K404" i="8"/>
  <c r="J404" i="8"/>
  <c r="I404" i="8"/>
  <c r="H404" i="8"/>
  <c r="G404" i="8"/>
  <c r="R403" i="8"/>
  <c r="R402" i="8"/>
  <c r="R401" i="8"/>
  <c r="R400" i="8"/>
  <c r="R399" i="8"/>
  <c r="R398" i="8"/>
  <c r="R397" i="8"/>
  <c r="Q397" i="8"/>
  <c r="P397" i="8"/>
  <c r="O397" i="8"/>
  <c r="N397" i="8"/>
  <c r="M397" i="8"/>
  <c r="L397" i="8"/>
  <c r="K397" i="8"/>
  <c r="J397" i="8"/>
  <c r="I397" i="8"/>
  <c r="H397" i="8"/>
  <c r="G397" i="8"/>
  <c r="R396" i="8"/>
  <c r="R395" i="8"/>
  <c r="Q395" i="8"/>
  <c r="P395" i="8"/>
  <c r="O395" i="8"/>
  <c r="N395" i="8"/>
  <c r="M395" i="8"/>
  <c r="L395" i="8"/>
  <c r="K395" i="8"/>
  <c r="J395" i="8"/>
  <c r="I395" i="8"/>
  <c r="H395" i="8"/>
  <c r="G395" i="8"/>
  <c r="R394" i="8"/>
  <c r="R393" i="8"/>
  <c r="R392" i="8"/>
  <c r="Q392" i="8"/>
  <c r="P392" i="8"/>
  <c r="O392" i="8"/>
  <c r="N392" i="8"/>
  <c r="M392" i="8"/>
  <c r="L392" i="8"/>
  <c r="K392" i="8"/>
  <c r="J392" i="8"/>
  <c r="I392" i="8"/>
  <c r="H392" i="8"/>
  <c r="G392" i="8"/>
  <c r="R391" i="8"/>
  <c r="Q391" i="8"/>
  <c r="P391" i="8"/>
  <c r="O391" i="8"/>
  <c r="N391" i="8"/>
  <c r="M391" i="8"/>
  <c r="L391" i="8"/>
  <c r="K391" i="8"/>
  <c r="J391" i="8"/>
  <c r="I391" i="8"/>
  <c r="H391" i="8"/>
  <c r="G391" i="8"/>
  <c r="R390" i="8"/>
  <c r="Q390" i="8"/>
  <c r="P390" i="8"/>
  <c r="O390" i="8"/>
  <c r="N390" i="8"/>
  <c r="M390" i="8"/>
  <c r="L390" i="8"/>
  <c r="K390" i="8"/>
  <c r="J390" i="8"/>
  <c r="I390" i="8"/>
  <c r="H390" i="8"/>
  <c r="G390" i="8"/>
  <c r="R389" i="8"/>
  <c r="Q389" i="8"/>
  <c r="P389" i="8"/>
  <c r="O389" i="8"/>
  <c r="N389" i="8"/>
  <c r="M389" i="8"/>
  <c r="L389" i="8"/>
  <c r="K389" i="8"/>
  <c r="J389" i="8"/>
  <c r="I389" i="8"/>
  <c r="H389" i="8"/>
  <c r="G389" i="8"/>
  <c r="R388" i="8"/>
  <c r="R387" i="8"/>
  <c r="R386" i="8"/>
  <c r="R385" i="8"/>
  <c r="R384" i="8"/>
  <c r="R383" i="8"/>
  <c r="R382" i="8"/>
  <c r="Q382" i="8"/>
  <c r="P382" i="8"/>
  <c r="O382" i="8"/>
  <c r="N382" i="8"/>
  <c r="M382" i="8"/>
  <c r="L382" i="8"/>
  <c r="K382" i="8"/>
  <c r="J382" i="8"/>
  <c r="I382" i="8"/>
  <c r="H382" i="8"/>
  <c r="G382" i="8"/>
  <c r="R381" i="8"/>
  <c r="Q381" i="8"/>
  <c r="P381" i="8"/>
  <c r="O381" i="8"/>
  <c r="N381" i="8"/>
  <c r="M381" i="8"/>
  <c r="L381" i="8"/>
  <c r="K381" i="8"/>
  <c r="J381" i="8"/>
  <c r="I381" i="8"/>
  <c r="H381" i="8"/>
  <c r="G381" i="8"/>
  <c r="R380" i="8"/>
  <c r="R379" i="8"/>
  <c r="R378" i="8"/>
  <c r="R377" i="8"/>
  <c r="Q377" i="8"/>
  <c r="P377" i="8"/>
  <c r="O377" i="8"/>
  <c r="N377" i="8"/>
  <c r="M377" i="8"/>
  <c r="L377" i="8"/>
  <c r="K377" i="8"/>
  <c r="J377" i="8"/>
  <c r="I377" i="8"/>
  <c r="H377" i="8"/>
  <c r="G377" i="8"/>
  <c r="R376" i="8"/>
  <c r="Q376" i="8"/>
  <c r="P376" i="8"/>
  <c r="O376" i="8"/>
  <c r="N376" i="8"/>
  <c r="M376" i="8"/>
  <c r="L376" i="8"/>
  <c r="K376" i="8"/>
  <c r="J376" i="8"/>
  <c r="I376" i="8"/>
  <c r="H376" i="8"/>
  <c r="G376" i="8"/>
  <c r="R375" i="8"/>
  <c r="R374" i="8"/>
  <c r="Q374" i="8"/>
  <c r="P374" i="8"/>
  <c r="O374" i="8"/>
  <c r="N374" i="8"/>
  <c r="M374" i="8"/>
  <c r="L374" i="8"/>
  <c r="K374" i="8"/>
  <c r="J374" i="8"/>
  <c r="I374" i="8"/>
  <c r="H374" i="8"/>
  <c r="G374" i="8"/>
  <c r="R373" i="8"/>
  <c r="Q373" i="8"/>
  <c r="P373" i="8"/>
  <c r="O373" i="8"/>
  <c r="N373" i="8"/>
  <c r="M373" i="8"/>
  <c r="L373" i="8"/>
  <c r="K373" i="8"/>
  <c r="J373" i="8"/>
  <c r="I373" i="8"/>
  <c r="H373" i="8"/>
  <c r="G373" i="8"/>
  <c r="R372" i="8"/>
  <c r="R371" i="8"/>
  <c r="R370" i="8"/>
  <c r="R369" i="8"/>
  <c r="R368" i="8"/>
  <c r="R367" i="8"/>
  <c r="R366" i="8"/>
  <c r="R365" i="8"/>
  <c r="Q365" i="8"/>
  <c r="P365" i="8"/>
  <c r="O365" i="8"/>
  <c r="N365" i="8"/>
  <c r="M365" i="8"/>
  <c r="L365" i="8"/>
  <c r="K365" i="8"/>
  <c r="J365" i="8"/>
  <c r="I365" i="8"/>
  <c r="H365" i="8"/>
  <c r="G365" i="8"/>
  <c r="R364" i="8"/>
  <c r="R363" i="8"/>
  <c r="Q363" i="8"/>
  <c r="P363" i="8"/>
  <c r="O363" i="8"/>
  <c r="N363" i="8"/>
  <c r="M363" i="8"/>
  <c r="L363" i="8"/>
  <c r="K363" i="8"/>
  <c r="J363" i="8"/>
  <c r="I363" i="8"/>
  <c r="H363" i="8"/>
  <c r="G363" i="8"/>
  <c r="R362" i="8"/>
  <c r="R361" i="8"/>
  <c r="Q361" i="8"/>
  <c r="P361" i="8"/>
  <c r="O361" i="8"/>
  <c r="N361" i="8"/>
  <c r="M361" i="8"/>
  <c r="L361" i="8"/>
  <c r="K361" i="8"/>
  <c r="J361" i="8"/>
  <c r="I361" i="8"/>
  <c r="H361" i="8"/>
  <c r="G361" i="8"/>
  <c r="R360" i="8"/>
  <c r="Q360" i="8"/>
  <c r="P360" i="8"/>
  <c r="O360" i="8"/>
  <c r="N360" i="8"/>
  <c r="M360" i="8"/>
  <c r="L360" i="8"/>
  <c r="K360" i="8"/>
  <c r="J360" i="8"/>
  <c r="I360" i="8"/>
  <c r="H360" i="8"/>
  <c r="G360" i="8"/>
  <c r="R359" i="8"/>
  <c r="Q359" i="8"/>
  <c r="P359" i="8"/>
  <c r="O359" i="8"/>
  <c r="N359" i="8"/>
  <c r="M359" i="8"/>
  <c r="L359" i="8"/>
  <c r="K359" i="8"/>
  <c r="J359" i="8"/>
  <c r="I359" i="8"/>
  <c r="H359" i="8"/>
  <c r="G359" i="8"/>
  <c r="R358" i="8"/>
  <c r="Q358" i="8"/>
  <c r="P358" i="8"/>
  <c r="O358" i="8"/>
  <c r="N358" i="8"/>
  <c r="M358" i="8"/>
  <c r="L358" i="8"/>
  <c r="K358" i="8"/>
  <c r="J358" i="8"/>
  <c r="I358" i="8"/>
  <c r="H358" i="8"/>
  <c r="G358" i="8"/>
  <c r="R357" i="8"/>
  <c r="Q357" i="8"/>
  <c r="P357" i="8"/>
  <c r="O357" i="8"/>
  <c r="N357" i="8"/>
  <c r="M357" i="8"/>
  <c r="L357" i="8"/>
  <c r="K357" i="8"/>
  <c r="J357" i="8"/>
  <c r="I357" i="8"/>
  <c r="H357" i="8"/>
  <c r="G357" i="8"/>
  <c r="R356" i="8"/>
  <c r="Q356" i="8"/>
  <c r="P356" i="8"/>
  <c r="O356" i="8"/>
  <c r="N356" i="8"/>
  <c r="M356" i="8"/>
  <c r="L356" i="8"/>
  <c r="K356" i="8"/>
  <c r="J356" i="8"/>
  <c r="I356" i="8"/>
  <c r="H356" i="8"/>
  <c r="G356" i="8"/>
  <c r="R355" i="8"/>
  <c r="R354" i="8"/>
  <c r="R353" i="8"/>
  <c r="R352" i="8"/>
  <c r="R351" i="8"/>
  <c r="R350" i="8"/>
  <c r="Q350" i="8"/>
  <c r="P350" i="8"/>
  <c r="O350" i="8"/>
  <c r="N350" i="8"/>
  <c r="M350" i="8"/>
  <c r="L350" i="8"/>
  <c r="K350" i="8"/>
  <c r="J350" i="8"/>
  <c r="I350" i="8"/>
  <c r="H350" i="8"/>
  <c r="G350" i="8"/>
  <c r="R349" i="8"/>
  <c r="R348" i="8"/>
  <c r="R347" i="8"/>
  <c r="R346" i="8"/>
  <c r="R345" i="8"/>
  <c r="R344" i="8"/>
  <c r="R343" i="8"/>
  <c r="Q343" i="8"/>
  <c r="P343" i="8"/>
  <c r="O343" i="8"/>
  <c r="N343" i="8"/>
  <c r="M343" i="8"/>
  <c r="L343" i="8"/>
  <c r="K343" i="8"/>
  <c r="J343" i="8"/>
  <c r="I343" i="8"/>
  <c r="H343" i="8"/>
  <c r="G343" i="8"/>
  <c r="R342" i="8"/>
  <c r="Q342" i="8"/>
  <c r="P342" i="8"/>
  <c r="O342" i="8"/>
  <c r="N342" i="8"/>
  <c r="M342" i="8"/>
  <c r="L342" i="8"/>
  <c r="K342" i="8"/>
  <c r="J342" i="8"/>
  <c r="I342" i="8"/>
  <c r="H342" i="8"/>
  <c r="G342" i="8"/>
  <c r="R341" i="8"/>
  <c r="Q341" i="8"/>
  <c r="P341" i="8"/>
  <c r="O341" i="8"/>
  <c r="N341" i="8"/>
  <c r="M341" i="8"/>
  <c r="L341" i="8"/>
  <c r="K341" i="8"/>
  <c r="J341" i="8"/>
  <c r="I341" i="8"/>
  <c r="H341" i="8"/>
  <c r="G341" i="8"/>
  <c r="R340" i="8"/>
  <c r="R339" i="8"/>
  <c r="R338" i="8"/>
  <c r="R337" i="8"/>
  <c r="R336" i="8"/>
  <c r="R335" i="8"/>
  <c r="R334" i="8"/>
  <c r="Q334" i="8"/>
  <c r="P334" i="8"/>
  <c r="O334" i="8"/>
  <c r="N334" i="8"/>
  <c r="M334" i="8"/>
  <c r="L334" i="8"/>
  <c r="K334" i="8"/>
  <c r="J334" i="8"/>
  <c r="I334" i="8"/>
  <c r="H334" i="8"/>
  <c r="G334" i="8"/>
  <c r="R333" i="8"/>
  <c r="R332" i="8"/>
  <c r="Q332" i="8"/>
  <c r="P332" i="8"/>
  <c r="O332" i="8"/>
  <c r="N332" i="8"/>
  <c r="M332" i="8"/>
  <c r="L332" i="8"/>
  <c r="K332" i="8"/>
  <c r="J332" i="8"/>
  <c r="I332" i="8"/>
  <c r="H332" i="8"/>
  <c r="G332" i="8"/>
  <c r="R331" i="8"/>
  <c r="Q331" i="8"/>
  <c r="P331" i="8"/>
  <c r="O331" i="8"/>
  <c r="N331" i="8"/>
  <c r="M331" i="8"/>
  <c r="L331" i="8"/>
  <c r="K331" i="8"/>
  <c r="J331" i="8"/>
  <c r="I331" i="8"/>
  <c r="H331" i="8"/>
  <c r="G331" i="8"/>
  <c r="R330" i="8"/>
  <c r="R329" i="8"/>
  <c r="Q329" i="8"/>
  <c r="P329" i="8"/>
  <c r="O329" i="8"/>
  <c r="N329" i="8"/>
  <c r="M329" i="8"/>
  <c r="L329" i="8"/>
  <c r="K329" i="8"/>
  <c r="J329" i="8"/>
  <c r="I329" i="8"/>
  <c r="H329" i="8"/>
  <c r="G329" i="8"/>
  <c r="R328" i="8"/>
  <c r="R327" i="8"/>
  <c r="R326" i="8"/>
  <c r="Q326" i="8"/>
  <c r="P326" i="8"/>
  <c r="O326" i="8"/>
  <c r="N326" i="8"/>
  <c r="M326" i="8"/>
  <c r="L326" i="8"/>
  <c r="K326" i="8"/>
  <c r="J326" i="8"/>
  <c r="I326" i="8"/>
  <c r="H326" i="8"/>
  <c r="G326" i="8"/>
  <c r="R325" i="8"/>
  <c r="R324" i="8"/>
  <c r="R323" i="8"/>
  <c r="R322" i="8"/>
  <c r="R321" i="8"/>
  <c r="R320" i="8"/>
  <c r="Q320" i="8"/>
  <c r="P320" i="8"/>
  <c r="O320" i="8"/>
  <c r="N320" i="8"/>
  <c r="M320" i="8"/>
  <c r="L320" i="8"/>
  <c r="K320" i="8"/>
  <c r="J320" i="8"/>
  <c r="I320" i="8"/>
  <c r="H320" i="8"/>
  <c r="G320" i="8"/>
  <c r="R319" i="8"/>
  <c r="R318" i="8"/>
  <c r="R317" i="8"/>
  <c r="R316" i="8"/>
  <c r="R315" i="8"/>
  <c r="R314" i="8"/>
  <c r="Q314" i="8"/>
  <c r="P314" i="8"/>
  <c r="O314" i="8"/>
  <c r="N314" i="8"/>
  <c r="M314" i="8"/>
  <c r="L314" i="8"/>
  <c r="K314" i="8"/>
  <c r="J314" i="8"/>
  <c r="I314" i="8"/>
  <c r="H314" i="8"/>
  <c r="G314" i="8"/>
  <c r="R313" i="8"/>
  <c r="R312" i="8"/>
  <c r="R311" i="8"/>
  <c r="R310" i="8"/>
  <c r="Q310" i="8"/>
  <c r="P310" i="8"/>
  <c r="O310" i="8"/>
  <c r="N310" i="8"/>
  <c r="M310" i="8"/>
  <c r="L310" i="8"/>
  <c r="K310" i="8"/>
  <c r="J310" i="8"/>
  <c r="I310" i="8"/>
  <c r="H310" i="8"/>
  <c r="G310" i="8"/>
  <c r="R309" i="8"/>
  <c r="R308" i="8"/>
  <c r="Q308" i="8"/>
  <c r="P308" i="8"/>
  <c r="O308" i="8"/>
  <c r="N308" i="8"/>
  <c r="M308" i="8"/>
  <c r="L308" i="8"/>
  <c r="K308" i="8"/>
  <c r="J308" i="8"/>
  <c r="I308" i="8"/>
  <c r="H308" i="8"/>
  <c r="G308" i="8"/>
  <c r="R307" i="8"/>
  <c r="Q307" i="8"/>
  <c r="P307" i="8"/>
  <c r="O307" i="8"/>
  <c r="N307" i="8"/>
  <c r="M307" i="8"/>
  <c r="L307" i="8"/>
  <c r="K307" i="8"/>
  <c r="J307" i="8"/>
  <c r="I307" i="8"/>
  <c r="H307" i="8"/>
  <c r="G307" i="8"/>
  <c r="R306" i="8"/>
  <c r="R305" i="8"/>
  <c r="Q305" i="8"/>
  <c r="P305" i="8"/>
  <c r="O305" i="8"/>
  <c r="N305" i="8"/>
  <c r="M305" i="8"/>
  <c r="L305" i="8"/>
  <c r="K305" i="8"/>
  <c r="J305" i="8"/>
  <c r="I305" i="8"/>
  <c r="H305" i="8"/>
  <c r="G305" i="8"/>
  <c r="R304" i="8"/>
  <c r="R303" i="8"/>
  <c r="Q303" i="8"/>
  <c r="P303" i="8"/>
  <c r="O303" i="8"/>
  <c r="N303" i="8"/>
  <c r="M303" i="8"/>
  <c r="L303" i="8"/>
  <c r="K303" i="8"/>
  <c r="J303" i="8"/>
  <c r="I303" i="8"/>
  <c r="H303" i="8"/>
  <c r="G303" i="8"/>
  <c r="R302" i="8"/>
  <c r="R301" i="8"/>
  <c r="R300" i="8"/>
  <c r="Q300" i="8"/>
  <c r="P300" i="8"/>
  <c r="O300" i="8"/>
  <c r="N300" i="8"/>
  <c r="M300" i="8"/>
  <c r="L300" i="8"/>
  <c r="K300" i="8"/>
  <c r="J300" i="8"/>
  <c r="I300" i="8"/>
  <c r="H300" i="8"/>
  <c r="G300" i="8"/>
  <c r="R299" i="8"/>
  <c r="R298" i="8"/>
  <c r="Q298" i="8"/>
  <c r="P298" i="8"/>
  <c r="O298" i="8"/>
  <c r="N298" i="8"/>
  <c r="M298" i="8"/>
  <c r="L298" i="8"/>
  <c r="K298" i="8"/>
  <c r="J298" i="8"/>
  <c r="I298" i="8"/>
  <c r="H298" i="8"/>
  <c r="G298" i="8"/>
  <c r="R297" i="8"/>
  <c r="Q297" i="8"/>
  <c r="P297" i="8"/>
  <c r="O297" i="8"/>
  <c r="N297" i="8"/>
  <c r="M297" i="8"/>
  <c r="L297" i="8"/>
  <c r="K297" i="8"/>
  <c r="J297" i="8"/>
  <c r="I297" i="8"/>
  <c r="H297" i="8"/>
  <c r="G297" i="8"/>
  <c r="R296" i="8"/>
  <c r="Q296" i="8"/>
  <c r="P296" i="8"/>
  <c r="O296" i="8"/>
  <c r="N296" i="8"/>
  <c r="M296" i="8"/>
  <c r="L296" i="8"/>
  <c r="K296" i="8"/>
  <c r="J296" i="8"/>
  <c r="I296" i="8"/>
  <c r="H296" i="8"/>
  <c r="G296" i="8"/>
  <c r="R295" i="8"/>
  <c r="R294" i="8"/>
  <c r="Q294" i="8"/>
  <c r="P294" i="8"/>
  <c r="O294" i="8"/>
  <c r="N294" i="8"/>
  <c r="M294" i="8"/>
  <c r="L294" i="8"/>
  <c r="K294" i="8"/>
  <c r="J294" i="8"/>
  <c r="I294" i="8"/>
  <c r="H294" i="8"/>
  <c r="G294" i="8"/>
  <c r="R293" i="8"/>
  <c r="R292" i="8"/>
  <c r="R291" i="8"/>
  <c r="R290" i="8"/>
  <c r="R289" i="8"/>
  <c r="R288" i="8"/>
  <c r="R287" i="8"/>
  <c r="R286" i="8"/>
  <c r="R285" i="8"/>
  <c r="R284" i="8"/>
  <c r="R283" i="8"/>
  <c r="R282" i="8"/>
  <c r="R281" i="8"/>
  <c r="R280" i="8"/>
  <c r="R279" i="8"/>
  <c r="R278" i="8"/>
  <c r="R277" i="8"/>
  <c r="R276" i="8"/>
  <c r="R275" i="8"/>
  <c r="R274" i="8"/>
  <c r="R273" i="8"/>
  <c r="R272" i="8"/>
  <c r="R271" i="8"/>
  <c r="R270" i="8"/>
  <c r="R269" i="8"/>
  <c r="R268" i="8"/>
  <c r="R267" i="8"/>
  <c r="R266" i="8"/>
  <c r="R265" i="8"/>
  <c r="R264" i="8"/>
  <c r="R263" i="8"/>
  <c r="R262" i="8"/>
  <c r="R261" i="8"/>
  <c r="R260" i="8"/>
  <c r="Q260" i="8"/>
  <c r="P260" i="8"/>
  <c r="O260" i="8"/>
  <c r="N260" i="8"/>
  <c r="M260" i="8"/>
  <c r="L260" i="8"/>
  <c r="K260" i="8"/>
  <c r="J260" i="8"/>
  <c r="I260" i="8"/>
  <c r="H260" i="8"/>
  <c r="G260" i="8"/>
  <c r="R259" i="8"/>
  <c r="Q259" i="8"/>
  <c r="P259" i="8"/>
  <c r="O259" i="8"/>
  <c r="N259" i="8"/>
  <c r="M259" i="8"/>
  <c r="L259" i="8"/>
  <c r="K259" i="8"/>
  <c r="J259" i="8"/>
  <c r="I259" i="8"/>
  <c r="H259" i="8"/>
  <c r="G259" i="8"/>
  <c r="R258" i="8"/>
  <c r="R257" i="8"/>
  <c r="R256" i="8"/>
  <c r="R255" i="8"/>
  <c r="R254" i="8"/>
  <c r="Q254" i="8"/>
  <c r="P254" i="8"/>
  <c r="O254" i="8"/>
  <c r="N254" i="8"/>
  <c r="M254" i="8"/>
  <c r="L254" i="8"/>
  <c r="K254" i="8"/>
  <c r="J254" i="8"/>
  <c r="I254" i="8"/>
  <c r="H254" i="8"/>
  <c r="G254" i="8"/>
  <c r="R253" i="8"/>
  <c r="Q253" i="8"/>
  <c r="P253" i="8"/>
  <c r="O253" i="8"/>
  <c r="N253" i="8"/>
  <c r="M253" i="8"/>
  <c r="L253" i="8"/>
  <c r="K253" i="8"/>
  <c r="J253" i="8"/>
  <c r="I253" i="8"/>
  <c r="H253" i="8"/>
  <c r="G253" i="8"/>
  <c r="R252" i="8"/>
  <c r="Q252" i="8"/>
  <c r="P252" i="8"/>
  <c r="O252" i="8"/>
  <c r="N252" i="8"/>
  <c r="M252" i="8"/>
  <c r="L252" i="8"/>
  <c r="K252" i="8"/>
  <c r="J252" i="8"/>
  <c r="I252" i="8"/>
  <c r="H252" i="8"/>
  <c r="G252" i="8"/>
  <c r="R251" i="8"/>
  <c r="R250" i="8"/>
  <c r="R249" i="8"/>
  <c r="Q249" i="8"/>
  <c r="P249" i="8"/>
  <c r="O249" i="8"/>
  <c r="N249" i="8"/>
  <c r="M249" i="8"/>
  <c r="L249" i="8"/>
  <c r="K249" i="8"/>
  <c r="J249" i="8"/>
  <c r="I249" i="8"/>
  <c r="H249" i="8"/>
  <c r="G249" i="8"/>
  <c r="R248" i="8"/>
  <c r="R247" i="8"/>
  <c r="Q247" i="8"/>
  <c r="P247" i="8"/>
  <c r="O247" i="8"/>
  <c r="N247" i="8"/>
  <c r="M247" i="8"/>
  <c r="L247" i="8"/>
  <c r="K247" i="8"/>
  <c r="J247" i="8"/>
  <c r="I247" i="8"/>
  <c r="H247" i="8"/>
  <c r="G247" i="8"/>
  <c r="R246" i="8"/>
  <c r="Q246" i="8"/>
  <c r="P246" i="8"/>
  <c r="O246" i="8"/>
  <c r="N246" i="8"/>
  <c r="M246" i="8"/>
  <c r="L246" i="8"/>
  <c r="K246" i="8"/>
  <c r="J246" i="8"/>
  <c r="I246" i="8"/>
  <c r="H246" i="8"/>
  <c r="G246" i="8"/>
  <c r="R245" i="8"/>
  <c r="Q245" i="8"/>
  <c r="P245" i="8"/>
  <c r="O245" i="8"/>
  <c r="N245" i="8"/>
  <c r="M245" i="8"/>
  <c r="L245" i="8"/>
  <c r="K245" i="8"/>
  <c r="J245" i="8"/>
  <c r="I245" i="8"/>
  <c r="H245" i="8"/>
  <c r="G245" i="8"/>
  <c r="R244" i="8"/>
  <c r="Q244" i="8"/>
  <c r="P244" i="8"/>
  <c r="O244" i="8"/>
  <c r="N244" i="8"/>
  <c r="M244" i="8"/>
  <c r="L244" i="8"/>
  <c r="K244" i="8"/>
  <c r="J244" i="8"/>
  <c r="I244" i="8"/>
  <c r="H244" i="8"/>
  <c r="G244" i="8"/>
  <c r="R243" i="8"/>
  <c r="R242" i="8"/>
  <c r="Q242" i="8"/>
  <c r="P242" i="8"/>
  <c r="O242" i="8"/>
  <c r="N242" i="8"/>
  <c r="M242" i="8"/>
  <c r="L242" i="8"/>
  <c r="K242" i="8"/>
  <c r="J242" i="8"/>
  <c r="I242" i="8"/>
  <c r="H242" i="8"/>
  <c r="G242" i="8"/>
  <c r="R241" i="8"/>
  <c r="Q241" i="8"/>
  <c r="P241" i="8"/>
  <c r="O241" i="8"/>
  <c r="N241" i="8"/>
  <c r="M241" i="8"/>
  <c r="L241" i="8"/>
  <c r="K241" i="8"/>
  <c r="J241" i="8"/>
  <c r="I241" i="8"/>
  <c r="H241" i="8"/>
  <c r="G241" i="8"/>
  <c r="R240" i="8"/>
  <c r="R239" i="8"/>
  <c r="Q239" i="8"/>
  <c r="P239" i="8"/>
  <c r="O239" i="8"/>
  <c r="N239" i="8"/>
  <c r="M239" i="8"/>
  <c r="L239" i="8"/>
  <c r="K239" i="8"/>
  <c r="J239" i="8"/>
  <c r="I239" i="8"/>
  <c r="H239" i="8"/>
  <c r="G239" i="8"/>
  <c r="R238" i="8"/>
  <c r="Q238" i="8"/>
  <c r="P238" i="8"/>
  <c r="O238" i="8"/>
  <c r="N238" i="8"/>
  <c r="M238" i="8"/>
  <c r="L238" i="8"/>
  <c r="K238" i="8"/>
  <c r="J238" i="8"/>
  <c r="I238" i="8"/>
  <c r="H238" i="8"/>
  <c r="G238" i="8"/>
  <c r="R237" i="8"/>
  <c r="Q237" i="8"/>
  <c r="P237" i="8"/>
  <c r="O237" i="8"/>
  <c r="N237" i="8"/>
  <c r="M237" i="8"/>
  <c r="L237" i="8"/>
  <c r="K237" i="8"/>
  <c r="J237" i="8"/>
  <c r="I237" i="8"/>
  <c r="H237" i="8"/>
  <c r="G237" i="8"/>
  <c r="R236" i="8"/>
  <c r="Q236" i="8"/>
  <c r="P236" i="8"/>
  <c r="O236" i="8"/>
  <c r="N236" i="8"/>
  <c r="M236" i="8"/>
  <c r="L236" i="8"/>
  <c r="K236" i="8"/>
  <c r="J236" i="8"/>
  <c r="I236" i="8"/>
  <c r="H236" i="8"/>
  <c r="G236" i="8"/>
  <c r="R235" i="8"/>
  <c r="Q235" i="8"/>
  <c r="P235" i="8"/>
  <c r="O235" i="8"/>
  <c r="N235" i="8"/>
  <c r="M235" i="8"/>
  <c r="L235" i="8"/>
  <c r="K235" i="8"/>
  <c r="J235" i="8"/>
  <c r="I235" i="8"/>
  <c r="H235" i="8"/>
  <c r="G235" i="8"/>
  <c r="R234" i="8"/>
  <c r="R233" i="8"/>
  <c r="R232" i="8"/>
  <c r="R231" i="8"/>
  <c r="R230" i="8"/>
  <c r="R229" i="8"/>
  <c r="R228" i="8"/>
  <c r="R227" i="8"/>
  <c r="R226" i="8"/>
  <c r="R225" i="8"/>
  <c r="R224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R222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R220" i="8"/>
  <c r="R219" i="8"/>
  <c r="R218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R216" i="8"/>
  <c r="R215" i="8"/>
  <c r="R214" i="8"/>
  <c r="R213" i="8"/>
  <c r="R212" i="8"/>
  <c r="R211" i="8"/>
  <c r="R210" i="8"/>
  <c r="R209" i="8"/>
  <c r="R208" i="8"/>
  <c r="R207" i="8"/>
  <c r="R206" i="8"/>
  <c r="R205" i="8"/>
  <c r="R204" i="8"/>
  <c r="R203" i="8"/>
  <c r="R202" i="8"/>
  <c r="R201" i="8"/>
  <c r="R200" i="8"/>
  <c r="R199" i="8"/>
  <c r="R198" i="8"/>
  <c r="R197" i="8"/>
  <c r="R196" i="8"/>
  <c r="R195" i="8"/>
  <c r="R194" i="8"/>
  <c r="R193" i="8"/>
  <c r="R192" i="8"/>
  <c r="R191" i="8"/>
  <c r="R190" i="8"/>
  <c r="R189" i="8"/>
  <c r="R188" i="8"/>
  <c r="R187" i="8"/>
  <c r="R186" i="8"/>
  <c r="R185" i="8"/>
  <c r="R184" i="8"/>
  <c r="R183" i="8"/>
  <c r="R182" i="8"/>
  <c r="R181" i="8"/>
  <c r="R180" i="8"/>
  <c r="R179" i="8"/>
  <c r="R178" i="8"/>
  <c r="R177" i="8"/>
  <c r="R176" i="8"/>
  <c r="R175" i="8"/>
  <c r="R174" i="8"/>
  <c r="R173" i="8"/>
  <c r="Q173" i="8"/>
  <c r="P173" i="8"/>
  <c r="O173" i="8"/>
  <c r="N173" i="8"/>
  <c r="M173" i="8"/>
  <c r="L173" i="8"/>
  <c r="K173" i="8"/>
  <c r="J173" i="8"/>
  <c r="I173" i="8"/>
  <c r="H173" i="8"/>
  <c r="G173" i="8"/>
  <c r="R172" i="8"/>
  <c r="R171" i="8"/>
  <c r="R170" i="8"/>
  <c r="R169" i="8"/>
  <c r="R168" i="8"/>
  <c r="R167" i="8"/>
  <c r="R166" i="8"/>
  <c r="R165" i="8"/>
  <c r="R164" i="8"/>
  <c r="R163" i="8"/>
  <c r="R162" i="8"/>
  <c r="R161" i="8"/>
  <c r="R160" i="8"/>
  <c r="R159" i="8"/>
  <c r="R158" i="8"/>
  <c r="R157" i="8"/>
  <c r="Q157" i="8"/>
  <c r="P157" i="8"/>
  <c r="O157" i="8"/>
  <c r="N157" i="8"/>
  <c r="M157" i="8"/>
  <c r="L157" i="8"/>
  <c r="K157" i="8"/>
  <c r="J157" i="8"/>
  <c r="I157" i="8"/>
  <c r="H157" i="8"/>
  <c r="G157" i="8"/>
  <c r="R156" i="8"/>
  <c r="Q156" i="8"/>
  <c r="P156" i="8"/>
  <c r="O156" i="8"/>
  <c r="N156" i="8"/>
  <c r="M156" i="8"/>
  <c r="L156" i="8"/>
  <c r="K156" i="8"/>
  <c r="J156" i="8"/>
  <c r="I156" i="8"/>
  <c r="H156" i="8"/>
  <c r="G156" i="8"/>
  <c r="R155" i="8"/>
  <c r="R154" i="8"/>
  <c r="R153" i="8"/>
  <c r="Q153" i="8"/>
  <c r="P153" i="8"/>
  <c r="O153" i="8"/>
  <c r="N153" i="8"/>
  <c r="M153" i="8"/>
  <c r="L153" i="8"/>
  <c r="K153" i="8"/>
  <c r="J153" i="8"/>
  <c r="I153" i="8"/>
  <c r="H153" i="8"/>
  <c r="G153" i="8"/>
  <c r="R152" i="8"/>
  <c r="Q152" i="8"/>
  <c r="P152" i="8"/>
  <c r="O152" i="8"/>
  <c r="N152" i="8"/>
  <c r="M152" i="8"/>
  <c r="L152" i="8"/>
  <c r="K152" i="8"/>
  <c r="J152" i="8"/>
  <c r="I152" i="8"/>
  <c r="H152" i="8"/>
  <c r="G152" i="8"/>
  <c r="R151" i="8"/>
  <c r="Q151" i="8"/>
  <c r="P151" i="8"/>
  <c r="O151" i="8"/>
  <c r="N151" i="8"/>
  <c r="M151" i="8"/>
  <c r="L151" i="8"/>
  <c r="K151" i="8"/>
  <c r="J151" i="8"/>
  <c r="I151" i="8"/>
  <c r="H151" i="8"/>
  <c r="G151" i="8"/>
  <c r="R150" i="8"/>
  <c r="Q150" i="8"/>
  <c r="P150" i="8"/>
  <c r="O150" i="8"/>
  <c r="N150" i="8"/>
  <c r="M150" i="8"/>
  <c r="L150" i="8"/>
  <c r="K150" i="8"/>
  <c r="J150" i="8"/>
  <c r="I150" i="8"/>
  <c r="H150" i="8"/>
  <c r="G150" i="8"/>
  <c r="R149" i="8"/>
  <c r="R148" i="8"/>
  <c r="Q148" i="8"/>
  <c r="P148" i="8"/>
  <c r="O148" i="8"/>
  <c r="N148" i="8"/>
  <c r="M148" i="8"/>
  <c r="L148" i="8"/>
  <c r="K148" i="8"/>
  <c r="J148" i="8"/>
  <c r="I148" i="8"/>
  <c r="H148" i="8"/>
  <c r="G148" i="8"/>
  <c r="R147" i="8"/>
  <c r="R146" i="8"/>
  <c r="Q146" i="8"/>
  <c r="P146" i="8"/>
  <c r="O146" i="8"/>
  <c r="N146" i="8"/>
  <c r="M146" i="8"/>
  <c r="L146" i="8"/>
  <c r="K146" i="8"/>
  <c r="J146" i="8"/>
  <c r="I146" i="8"/>
  <c r="H146" i="8"/>
  <c r="G146" i="8"/>
  <c r="R145" i="8"/>
  <c r="Q145" i="8"/>
  <c r="P145" i="8"/>
  <c r="O145" i="8"/>
  <c r="N145" i="8"/>
  <c r="M145" i="8"/>
  <c r="L145" i="8"/>
  <c r="K145" i="8"/>
  <c r="J145" i="8"/>
  <c r="I145" i="8"/>
  <c r="H145" i="8"/>
  <c r="G145" i="8"/>
  <c r="R144" i="8"/>
  <c r="Q144" i="8"/>
  <c r="P144" i="8"/>
  <c r="O144" i="8"/>
  <c r="N144" i="8"/>
  <c r="M144" i="8"/>
  <c r="L144" i="8"/>
  <c r="K144" i="8"/>
  <c r="J144" i="8"/>
  <c r="I144" i="8"/>
  <c r="H144" i="8"/>
  <c r="G144" i="8"/>
  <c r="R143" i="8"/>
  <c r="Q143" i="8"/>
  <c r="P143" i="8"/>
  <c r="O143" i="8"/>
  <c r="N143" i="8"/>
  <c r="M143" i="8"/>
  <c r="L143" i="8"/>
  <c r="K143" i="8"/>
  <c r="J143" i="8"/>
  <c r="I143" i="8"/>
  <c r="H143" i="8"/>
  <c r="G143" i="8"/>
  <c r="R142" i="8"/>
  <c r="Q142" i="8"/>
  <c r="P142" i="8"/>
  <c r="O142" i="8"/>
  <c r="N142" i="8"/>
  <c r="M142" i="8"/>
  <c r="L142" i="8"/>
  <c r="K142" i="8"/>
  <c r="J142" i="8"/>
  <c r="I142" i="8"/>
  <c r="H142" i="8"/>
  <c r="G142" i="8"/>
  <c r="R141" i="8"/>
  <c r="R140" i="8"/>
  <c r="Q140" i="8"/>
  <c r="P140" i="8"/>
  <c r="O140" i="8"/>
  <c r="N140" i="8"/>
  <c r="M140" i="8"/>
  <c r="L140" i="8"/>
  <c r="K140" i="8"/>
  <c r="J140" i="8"/>
  <c r="I140" i="8"/>
  <c r="H140" i="8"/>
  <c r="G140" i="8"/>
  <c r="R139" i="8"/>
  <c r="Q139" i="8"/>
  <c r="P139" i="8"/>
  <c r="O139" i="8"/>
  <c r="N139" i="8"/>
  <c r="M139" i="8"/>
  <c r="L139" i="8"/>
  <c r="K139" i="8"/>
  <c r="J139" i="8"/>
  <c r="I139" i="8"/>
  <c r="H139" i="8"/>
  <c r="G139" i="8"/>
  <c r="R138" i="8"/>
  <c r="Q138" i="8"/>
  <c r="P138" i="8"/>
  <c r="O138" i="8"/>
  <c r="N138" i="8"/>
  <c r="M138" i="8"/>
  <c r="L138" i="8"/>
  <c r="K138" i="8"/>
  <c r="J138" i="8"/>
  <c r="I138" i="8"/>
  <c r="H138" i="8"/>
  <c r="G138" i="8"/>
  <c r="R137" i="8"/>
  <c r="Q137" i="8"/>
  <c r="P137" i="8"/>
  <c r="O137" i="8"/>
  <c r="N137" i="8"/>
  <c r="M137" i="8"/>
  <c r="L137" i="8"/>
  <c r="K137" i="8"/>
  <c r="J137" i="8"/>
  <c r="I137" i="8"/>
  <c r="H137" i="8"/>
  <c r="G137" i="8"/>
  <c r="R136" i="8"/>
  <c r="Q136" i="8"/>
  <c r="P136" i="8"/>
  <c r="O136" i="8"/>
  <c r="N136" i="8"/>
  <c r="M136" i="8"/>
  <c r="L136" i="8"/>
  <c r="K136" i="8"/>
  <c r="J136" i="8"/>
  <c r="I136" i="8"/>
  <c r="H136" i="8"/>
  <c r="G136" i="8"/>
  <c r="R135" i="8"/>
  <c r="Q135" i="8"/>
  <c r="P135" i="8"/>
  <c r="O135" i="8"/>
  <c r="N135" i="8"/>
  <c r="M135" i="8"/>
  <c r="L135" i="8"/>
  <c r="K135" i="8"/>
  <c r="J135" i="8"/>
  <c r="I135" i="8"/>
  <c r="H135" i="8"/>
  <c r="G135" i="8"/>
  <c r="R134" i="8"/>
  <c r="R133" i="8"/>
  <c r="R132" i="8"/>
  <c r="R131" i="8"/>
  <c r="R130" i="8"/>
  <c r="R129" i="8"/>
  <c r="R128" i="8"/>
  <c r="Q128" i="8"/>
  <c r="P128" i="8"/>
  <c r="O128" i="8"/>
  <c r="N128" i="8"/>
  <c r="M128" i="8"/>
  <c r="L128" i="8"/>
  <c r="K128" i="8"/>
  <c r="J128" i="8"/>
  <c r="I128" i="8"/>
  <c r="H128" i="8"/>
  <c r="G128" i="8"/>
  <c r="R127" i="8"/>
  <c r="R126" i="8"/>
  <c r="Q126" i="8"/>
  <c r="P126" i="8"/>
  <c r="O126" i="8"/>
  <c r="N126" i="8"/>
  <c r="M126" i="8"/>
  <c r="L126" i="8"/>
  <c r="K126" i="8"/>
  <c r="J126" i="8"/>
  <c r="I126" i="8"/>
  <c r="H126" i="8"/>
  <c r="G126" i="8"/>
  <c r="R125" i="8"/>
  <c r="Q125" i="8"/>
  <c r="P125" i="8"/>
  <c r="O125" i="8"/>
  <c r="N125" i="8"/>
  <c r="M125" i="8"/>
  <c r="L125" i="8"/>
  <c r="K125" i="8"/>
  <c r="J125" i="8"/>
  <c r="I125" i="8"/>
  <c r="H125" i="8"/>
  <c r="G125" i="8"/>
  <c r="R124" i="8"/>
  <c r="R123" i="8"/>
  <c r="R122" i="8"/>
  <c r="Q122" i="8"/>
  <c r="P122" i="8"/>
  <c r="O122" i="8"/>
  <c r="N122" i="8"/>
  <c r="M122" i="8"/>
  <c r="L122" i="8"/>
  <c r="K122" i="8"/>
  <c r="J122" i="8"/>
  <c r="I122" i="8"/>
  <c r="H122" i="8"/>
  <c r="G122" i="8"/>
  <c r="R121" i="8"/>
  <c r="R120" i="8"/>
  <c r="R119" i="8"/>
  <c r="Q119" i="8"/>
  <c r="P119" i="8"/>
  <c r="O119" i="8"/>
  <c r="N119" i="8"/>
  <c r="M119" i="8"/>
  <c r="L119" i="8"/>
  <c r="K119" i="8"/>
  <c r="J119" i="8"/>
  <c r="I119" i="8"/>
  <c r="H119" i="8"/>
  <c r="G119" i="8"/>
  <c r="R118" i="8"/>
  <c r="Q118" i="8"/>
  <c r="P118" i="8"/>
  <c r="O118" i="8"/>
  <c r="N118" i="8"/>
  <c r="M118" i="8"/>
  <c r="L118" i="8"/>
  <c r="K118" i="8"/>
  <c r="J118" i="8"/>
  <c r="I118" i="8"/>
  <c r="H118" i="8"/>
  <c r="G118" i="8"/>
  <c r="R117" i="8"/>
  <c r="Q117" i="8"/>
  <c r="P117" i="8"/>
  <c r="O117" i="8"/>
  <c r="N117" i="8"/>
  <c r="M117" i="8"/>
  <c r="L117" i="8"/>
  <c r="K117" i="8"/>
  <c r="J117" i="8"/>
  <c r="I117" i="8"/>
  <c r="H117" i="8"/>
  <c r="G117" i="8"/>
  <c r="R116" i="8"/>
  <c r="Q116" i="8"/>
  <c r="P116" i="8"/>
  <c r="O116" i="8"/>
  <c r="N116" i="8"/>
  <c r="M116" i="8"/>
  <c r="L116" i="8"/>
  <c r="K116" i="8"/>
  <c r="J116" i="8"/>
  <c r="I116" i="8"/>
  <c r="H116" i="8"/>
  <c r="G116" i="8"/>
  <c r="R115" i="8"/>
  <c r="R114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R112" i="8"/>
  <c r="Q112" i="8"/>
  <c r="P112" i="8"/>
  <c r="O112" i="8"/>
  <c r="N112" i="8"/>
  <c r="M112" i="8"/>
  <c r="L112" i="8"/>
  <c r="K112" i="8"/>
  <c r="J112" i="8"/>
  <c r="I112" i="8"/>
  <c r="H112" i="8"/>
  <c r="G112" i="8"/>
  <c r="R111" i="8"/>
  <c r="R110" i="8"/>
  <c r="R109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R99" i="8"/>
  <c r="Q99" i="8"/>
  <c r="P99" i="8"/>
  <c r="O99" i="8"/>
  <c r="N99" i="8"/>
  <c r="M99" i="8"/>
  <c r="L99" i="8"/>
  <c r="K99" i="8"/>
  <c r="J99" i="8"/>
  <c r="I99" i="8"/>
  <c r="H99" i="8"/>
  <c r="G99" i="8"/>
  <c r="R98" i="8"/>
  <c r="Q98" i="8"/>
  <c r="P98" i="8"/>
  <c r="O98" i="8"/>
  <c r="N98" i="8"/>
  <c r="M98" i="8"/>
  <c r="L98" i="8"/>
  <c r="K98" i="8"/>
  <c r="J98" i="8"/>
  <c r="I98" i="8"/>
  <c r="H98" i="8"/>
  <c r="G98" i="8"/>
  <c r="R97" i="8"/>
  <c r="Q97" i="8"/>
  <c r="P97" i="8"/>
  <c r="O97" i="8"/>
  <c r="N97" i="8"/>
  <c r="M97" i="8"/>
  <c r="L97" i="8"/>
  <c r="K97" i="8"/>
  <c r="J97" i="8"/>
  <c r="I97" i="8"/>
  <c r="H97" i="8"/>
  <c r="G97" i="8"/>
  <c r="R96" i="8"/>
  <c r="Q96" i="8"/>
  <c r="P96" i="8"/>
  <c r="O96" i="8"/>
  <c r="N96" i="8"/>
  <c r="M96" i="8"/>
  <c r="L96" i="8"/>
  <c r="K96" i="8"/>
  <c r="J96" i="8"/>
  <c r="I96" i="8"/>
  <c r="H96" i="8"/>
  <c r="G96" i="8"/>
  <c r="R95" i="8"/>
  <c r="Q95" i="8"/>
  <c r="P95" i="8"/>
  <c r="O95" i="8"/>
  <c r="N95" i="8"/>
  <c r="M95" i="8"/>
  <c r="L95" i="8"/>
  <c r="K95" i="8"/>
  <c r="J95" i="8"/>
  <c r="I95" i="8"/>
  <c r="H95" i="8"/>
  <c r="G95" i="8"/>
  <c r="R94" i="8"/>
  <c r="Q94" i="8"/>
  <c r="P94" i="8"/>
  <c r="O94" i="8"/>
  <c r="N94" i="8"/>
  <c r="M94" i="8"/>
  <c r="L94" i="8"/>
  <c r="K94" i="8"/>
  <c r="J94" i="8"/>
  <c r="I94" i="8"/>
  <c r="H94" i="8"/>
  <c r="G94" i="8"/>
  <c r="R93" i="8"/>
  <c r="Q93" i="8"/>
  <c r="P93" i="8"/>
  <c r="O93" i="8"/>
  <c r="N93" i="8"/>
  <c r="M93" i="8"/>
  <c r="L93" i="8"/>
  <c r="K93" i="8"/>
  <c r="J93" i="8"/>
  <c r="I93" i="8"/>
  <c r="H93" i="8"/>
  <c r="G93" i="8"/>
  <c r="R92" i="8"/>
  <c r="Q92" i="8"/>
  <c r="P92" i="8"/>
  <c r="O92" i="8"/>
  <c r="N92" i="8"/>
  <c r="M92" i="8"/>
  <c r="L92" i="8"/>
  <c r="K92" i="8"/>
  <c r="J92" i="8"/>
  <c r="I92" i="8"/>
  <c r="H92" i="8"/>
  <c r="G92" i="8"/>
  <c r="R91" i="8"/>
  <c r="R90" i="8"/>
  <c r="R89" i="8"/>
  <c r="R88" i="8"/>
  <c r="R87" i="8"/>
  <c r="R86" i="8"/>
  <c r="R85" i="8"/>
  <c r="R84" i="8"/>
  <c r="R83" i="8"/>
  <c r="Q83" i="8"/>
  <c r="P83" i="8"/>
  <c r="O83" i="8"/>
  <c r="N83" i="8"/>
  <c r="M83" i="8"/>
  <c r="L83" i="8"/>
  <c r="K83" i="8"/>
  <c r="J83" i="8"/>
  <c r="I83" i="8"/>
  <c r="H83" i="8"/>
  <c r="G83" i="8"/>
  <c r="R82" i="8"/>
  <c r="Q82" i="8"/>
  <c r="P82" i="8"/>
  <c r="O82" i="8"/>
  <c r="N82" i="8"/>
  <c r="M82" i="8"/>
  <c r="L82" i="8"/>
  <c r="K82" i="8"/>
  <c r="J82" i="8"/>
  <c r="I82" i="8"/>
  <c r="H82" i="8"/>
  <c r="G82" i="8"/>
  <c r="R81" i="8"/>
  <c r="Q81" i="8"/>
  <c r="P81" i="8"/>
  <c r="O81" i="8"/>
  <c r="N81" i="8"/>
  <c r="M81" i="8"/>
  <c r="L81" i="8"/>
  <c r="K81" i="8"/>
  <c r="J81" i="8"/>
  <c r="I81" i="8"/>
  <c r="H81" i="8"/>
  <c r="G81" i="8"/>
  <c r="R80" i="8"/>
  <c r="R79" i="8"/>
  <c r="Q79" i="8"/>
  <c r="P79" i="8"/>
  <c r="O79" i="8"/>
  <c r="N79" i="8"/>
  <c r="M79" i="8"/>
  <c r="L79" i="8"/>
  <c r="K79" i="8"/>
  <c r="J79" i="8"/>
  <c r="I79" i="8"/>
  <c r="H79" i="8"/>
  <c r="G79" i="8"/>
  <c r="R78" i="8"/>
  <c r="R77" i="8"/>
  <c r="R76" i="8"/>
  <c r="R75" i="8"/>
  <c r="R74" i="8"/>
  <c r="R73" i="8"/>
  <c r="Q73" i="8"/>
  <c r="P73" i="8"/>
  <c r="O73" i="8"/>
  <c r="N73" i="8"/>
  <c r="M73" i="8"/>
  <c r="L73" i="8"/>
  <c r="K73" i="8"/>
  <c r="J73" i="8"/>
  <c r="I73" i="8"/>
  <c r="H73" i="8"/>
  <c r="G73" i="8"/>
  <c r="R72" i="8"/>
  <c r="Q72" i="8"/>
  <c r="P72" i="8"/>
  <c r="O72" i="8"/>
  <c r="N72" i="8"/>
  <c r="M72" i="8"/>
  <c r="L72" i="8"/>
  <c r="K72" i="8"/>
  <c r="J72" i="8"/>
  <c r="I72" i="8"/>
  <c r="H72" i="8"/>
  <c r="G72" i="8"/>
  <c r="R71" i="8"/>
  <c r="R70" i="8"/>
  <c r="Q70" i="8"/>
  <c r="P70" i="8"/>
  <c r="O70" i="8"/>
  <c r="N70" i="8"/>
  <c r="M70" i="8"/>
  <c r="L70" i="8"/>
  <c r="K70" i="8"/>
  <c r="J70" i="8"/>
  <c r="I70" i="8"/>
  <c r="H70" i="8"/>
  <c r="G70" i="8"/>
  <c r="R69" i="8"/>
  <c r="Q69" i="8"/>
  <c r="P69" i="8"/>
  <c r="O69" i="8"/>
  <c r="N69" i="8"/>
  <c r="M69" i="8"/>
  <c r="L69" i="8"/>
  <c r="K69" i="8"/>
  <c r="J69" i="8"/>
  <c r="I69" i="8"/>
  <c r="H69" i="8"/>
  <c r="G69" i="8"/>
  <c r="R68" i="8"/>
  <c r="R67" i="8"/>
  <c r="R66" i="8"/>
  <c r="Q66" i="8"/>
  <c r="P66" i="8"/>
  <c r="O66" i="8"/>
  <c r="N66" i="8"/>
  <c r="M66" i="8"/>
  <c r="L66" i="8"/>
  <c r="K66" i="8"/>
  <c r="J66" i="8"/>
  <c r="I66" i="8"/>
  <c r="H66" i="8"/>
  <c r="G66" i="8"/>
  <c r="R65" i="8"/>
  <c r="Q65" i="8"/>
  <c r="P65" i="8"/>
  <c r="O65" i="8"/>
  <c r="N65" i="8"/>
  <c r="M65" i="8"/>
  <c r="L65" i="8"/>
  <c r="K65" i="8"/>
  <c r="J65" i="8"/>
  <c r="I65" i="8"/>
  <c r="H65" i="8"/>
  <c r="G65" i="8"/>
  <c r="R64" i="8"/>
  <c r="R63" i="8"/>
  <c r="R62" i="8"/>
  <c r="R61" i="8"/>
  <c r="R60" i="8"/>
  <c r="R59" i="8"/>
  <c r="Q59" i="8"/>
  <c r="P59" i="8"/>
  <c r="O59" i="8"/>
  <c r="N59" i="8"/>
  <c r="M59" i="8"/>
  <c r="L59" i="8"/>
  <c r="K59" i="8"/>
  <c r="J59" i="8"/>
  <c r="I59" i="8"/>
  <c r="H59" i="8"/>
  <c r="G59" i="8"/>
  <c r="R58" i="8"/>
  <c r="Q58" i="8"/>
  <c r="P58" i="8"/>
  <c r="O58" i="8"/>
  <c r="N58" i="8"/>
  <c r="M58" i="8"/>
  <c r="L58" i="8"/>
  <c r="K58" i="8"/>
  <c r="J58" i="8"/>
  <c r="I58" i="8"/>
  <c r="H58" i="8"/>
  <c r="G58" i="8"/>
  <c r="R57" i="8"/>
  <c r="R56" i="8"/>
  <c r="Q56" i="8"/>
  <c r="P56" i="8"/>
  <c r="O56" i="8"/>
  <c r="N56" i="8"/>
  <c r="M56" i="8"/>
  <c r="L56" i="8"/>
  <c r="K56" i="8"/>
  <c r="J56" i="8"/>
  <c r="I56" i="8"/>
  <c r="H56" i="8"/>
  <c r="G56" i="8"/>
  <c r="R55" i="8"/>
  <c r="Q55" i="8"/>
  <c r="P55" i="8"/>
  <c r="O55" i="8"/>
  <c r="N55" i="8"/>
  <c r="M55" i="8"/>
  <c r="L55" i="8"/>
  <c r="K55" i="8"/>
  <c r="J55" i="8"/>
  <c r="I55" i="8"/>
  <c r="H55" i="8"/>
  <c r="G55" i="8"/>
  <c r="R54" i="8"/>
  <c r="Q54" i="8"/>
  <c r="P54" i="8"/>
  <c r="O54" i="8"/>
  <c r="N54" i="8"/>
  <c r="M54" i="8"/>
  <c r="L54" i="8"/>
  <c r="K54" i="8"/>
  <c r="J54" i="8"/>
  <c r="I54" i="8"/>
  <c r="H54" i="8"/>
  <c r="G54" i="8"/>
  <c r="R53" i="8"/>
  <c r="Q53" i="8"/>
  <c r="P53" i="8"/>
  <c r="O53" i="8"/>
  <c r="N53" i="8"/>
  <c r="M53" i="8"/>
  <c r="L53" i="8"/>
  <c r="K53" i="8"/>
  <c r="J53" i="8"/>
  <c r="I53" i="8"/>
  <c r="H53" i="8"/>
  <c r="G53" i="8"/>
  <c r="R52" i="8"/>
  <c r="R51" i="8"/>
  <c r="R50" i="8"/>
  <c r="R49" i="8"/>
  <c r="Q49" i="8"/>
  <c r="P49" i="8"/>
  <c r="O49" i="8"/>
  <c r="N49" i="8"/>
  <c r="M49" i="8"/>
  <c r="L49" i="8"/>
  <c r="K49" i="8"/>
  <c r="J49" i="8"/>
  <c r="I49" i="8"/>
  <c r="H49" i="8"/>
  <c r="G49" i="8"/>
  <c r="R48" i="8"/>
  <c r="Q48" i="8"/>
  <c r="P48" i="8"/>
  <c r="O48" i="8"/>
  <c r="N48" i="8"/>
  <c r="M48" i="8"/>
  <c r="L48" i="8"/>
  <c r="K48" i="8"/>
  <c r="J48" i="8"/>
  <c r="I48" i="8"/>
  <c r="H48" i="8"/>
  <c r="G48" i="8"/>
  <c r="R47" i="8"/>
  <c r="R46" i="8"/>
  <c r="Q46" i="8"/>
  <c r="P46" i="8"/>
  <c r="O46" i="8"/>
  <c r="N46" i="8"/>
  <c r="M46" i="8"/>
  <c r="L46" i="8"/>
  <c r="K46" i="8"/>
  <c r="J46" i="8"/>
  <c r="I46" i="8"/>
  <c r="H46" i="8"/>
  <c r="G46" i="8"/>
  <c r="R45" i="8"/>
  <c r="Q45" i="8"/>
  <c r="P45" i="8"/>
  <c r="O45" i="8"/>
  <c r="N45" i="8"/>
  <c r="M45" i="8"/>
  <c r="L45" i="8"/>
  <c r="K45" i="8"/>
  <c r="J45" i="8"/>
  <c r="I45" i="8"/>
  <c r="H45" i="8"/>
  <c r="G45" i="8"/>
  <c r="R44" i="8"/>
  <c r="R43" i="8"/>
  <c r="R42" i="8"/>
  <c r="R41" i="8"/>
  <c r="R40" i="8"/>
  <c r="R39" i="8"/>
  <c r="R38" i="8"/>
  <c r="R37" i="8"/>
  <c r="Q37" i="8"/>
  <c r="P37" i="8"/>
  <c r="O37" i="8"/>
  <c r="N37" i="8"/>
  <c r="M37" i="8"/>
  <c r="L37" i="8"/>
  <c r="K37" i="8"/>
  <c r="J37" i="8"/>
  <c r="I37" i="8"/>
  <c r="H37" i="8"/>
  <c r="G37" i="8"/>
  <c r="R36" i="8"/>
  <c r="R35" i="8"/>
  <c r="Q35" i="8"/>
  <c r="P35" i="8"/>
  <c r="O35" i="8"/>
  <c r="N35" i="8"/>
  <c r="M35" i="8"/>
  <c r="L35" i="8"/>
  <c r="K35" i="8"/>
  <c r="J35" i="8"/>
  <c r="I35" i="8"/>
  <c r="H35" i="8"/>
  <c r="G35" i="8"/>
  <c r="R34" i="8"/>
  <c r="R33" i="8"/>
  <c r="Q33" i="8"/>
  <c r="P33" i="8"/>
  <c r="O33" i="8"/>
  <c r="N33" i="8"/>
  <c r="M33" i="8"/>
  <c r="L33" i="8"/>
  <c r="K33" i="8"/>
  <c r="J33" i="8"/>
  <c r="I33" i="8"/>
  <c r="H33" i="8"/>
  <c r="G33" i="8"/>
  <c r="R32" i="8"/>
  <c r="Q32" i="8"/>
  <c r="P32" i="8"/>
  <c r="O32" i="8"/>
  <c r="N32" i="8"/>
  <c r="M32" i="8"/>
  <c r="L32" i="8"/>
  <c r="K32" i="8"/>
  <c r="J32" i="8"/>
  <c r="I32" i="8"/>
  <c r="H32" i="8"/>
  <c r="G32" i="8"/>
  <c r="R31" i="8"/>
  <c r="Q31" i="8"/>
  <c r="P31" i="8"/>
  <c r="O31" i="8"/>
  <c r="N31" i="8"/>
  <c r="M31" i="8"/>
  <c r="L31" i="8"/>
  <c r="K31" i="8"/>
  <c r="J31" i="8"/>
  <c r="I31" i="8"/>
  <c r="H31" i="8"/>
  <c r="G31" i="8"/>
  <c r="R30" i="8"/>
  <c r="R29" i="8"/>
  <c r="Q29" i="8"/>
  <c r="P29" i="8"/>
  <c r="O29" i="8"/>
  <c r="N29" i="8"/>
  <c r="M29" i="8"/>
  <c r="L29" i="8"/>
  <c r="K29" i="8"/>
  <c r="J29" i="8"/>
  <c r="I29" i="8"/>
  <c r="H29" i="8"/>
  <c r="G29" i="8"/>
  <c r="R28" i="8"/>
  <c r="R27" i="8"/>
  <c r="R26" i="8"/>
  <c r="R25" i="8"/>
  <c r="Q25" i="8"/>
  <c r="P25" i="8"/>
  <c r="O25" i="8"/>
  <c r="N25" i="8"/>
  <c r="M25" i="8"/>
  <c r="L25" i="8"/>
  <c r="K25" i="8"/>
  <c r="J25" i="8"/>
  <c r="I25" i="8"/>
  <c r="H25" i="8"/>
  <c r="G25" i="8"/>
  <c r="R24" i="8"/>
  <c r="Q24" i="8"/>
  <c r="P24" i="8"/>
  <c r="O24" i="8"/>
  <c r="N24" i="8"/>
  <c r="M24" i="8"/>
  <c r="L24" i="8"/>
  <c r="K24" i="8"/>
  <c r="J24" i="8"/>
  <c r="I24" i="8"/>
  <c r="H24" i="8"/>
  <c r="G24" i="8"/>
  <c r="R23" i="8"/>
  <c r="R22" i="8"/>
  <c r="R21" i="8"/>
  <c r="R20" i="8"/>
  <c r="R19" i="8"/>
  <c r="Q19" i="8"/>
  <c r="P19" i="8"/>
  <c r="O19" i="8"/>
  <c r="N19" i="8"/>
  <c r="M19" i="8"/>
  <c r="L19" i="8"/>
  <c r="K19" i="8"/>
  <c r="J19" i="8"/>
  <c r="I19" i="8"/>
  <c r="H19" i="8"/>
  <c r="G19" i="8"/>
  <c r="R18" i="8"/>
  <c r="R17" i="8"/>
  <c r="R16" i="8"/>
  <c r="R15" i="8"/>
  <c r="R14" i="8"/>
  <c r="R13" i="8"/>
  <c r="R12" i="8"/>
  <c r="R11" i="8"/>
  <c r="R10" i="8"/>
  <c r="R9" i="8"/>
  <c r="R8" i="8"/>
  <c r="R7" i="8"/>
  <c r="R6" i="8"/>
  <c r="R5" i="8"/>
  <c r="R4" i="8"/>
  <c r="AO1086" i="6"/>
  <c r="AN1086" i="6"/>
  <c r="AM1086" i="6"/>
  <c r="AL1086" i="6"/>
  <c r="AK1086" i="6"/>
  <c r="AJ1086" i="6"/>
  <c r="AI1086" i="6"/>
  <c r="AH1086" i="6"/>
  <c r="AG1086" i="6"/>
  <c r="AF1086" i="6"/>
  <c r="AE1086" i="6"/>
  <c r="AD1086" i="6"/>
  <c r="AC1086" i="6"/>
  <c r="AB1086" i="6"/>
  <c r="AA1086" i="6"/>
  <c r="Z1086" i="6"/>
  <c r="Y1086" i="6"/>
  <c r="X1086" i="6"/>
  <c r="W1086" i="6"/>
  <c r="V1086" i="6"/>
  <c r="U1086" i="6"/>
  <c r="T1086" i="6"/>
  <c r="S1086" i="6"/>
  <c r="R1083" i="6"/>
  <c r="Q1083" i="6"/>
  <c r="P1083" i="6"/>
  <c r="O1083" i="6"/>
  <c r="N1083" i="6"/>
  <c r="M1083" i="6"/>
  <c r="L1083" i="6"/>
  <c r="K1083" i="6"/>
  <c r="J1083" i="6"/>
  <c r="I1083" i="6"/>
  <c r="H1083" i="6"/>
  <c r="G1083" i="6"/>
  <c r="R1082" i="6"/>
  <c r="R1081" i="6"/>
  <c r="R1080" i="6"/>
  <c r="R1079" i="6"/>
  <c r="R1078" i="6"/>
  <c r="R1077" i="6"/>
  <c r="R1076" i="6"/>
  <c r="R1075" i="6"/>
  <c r="R1074" i="6"/>
  <c r="R1073" i="6"/>
  <c r="R1072" i="6"/>
  <c r="R1071" i="6"/>
  <c r="Q1071" i="6"/>
  <c r="P1071" i="6"/>
  <c r="O1071" i="6"/>
  <c r="N1071" i="6"/>
  <c r="M1071" i="6"/>
  <c r="L1071" i="6"/>
  <c r="K1071" i="6"/>
  <c r="J1071" i="6"/>
  <c r="I1071" i="6"/>
  <c r="H1071" i="6"/>
  <c r="G1071" i="6"/>
  <c r="R1070" i="6"/>
  <c r="R1069" i="6"/>
  <c r="R1068" i="6"/>
  <c r="R1067" i="6"/>
  <c r="R1066" i="6"/>
  <c r="R1065" i="6"/>
  <c r="R1064" i="6"/>
  <c r="R1063" i="6"/>
  <c r="R1062" i="6"/>
  <c r="R1061" i="6"/>
  <c r="R1060" i="6"/>
  <c r="R1059" i="6"/>
  <c r="R1058" i="6"/>
  <c r="R1057" i="6"/>
  <c r="R1056" i="6"/>
  <c r="R1055" i="6"/>
  <c r="R1054" i="6"/>
  <c r="R1053" i="6"/>
  <c r="R1052" i="6"/>
  <c r="R1051" i="6"/>
  <c r="R1050" i="6"/>
  <c r="R1049" i="6"/>
  <c r="R1048" i="6"/>
  <c r="R1047" i="6"/>
  <c r="R1046" i="6"/>
  <c r="R1045" i="6"/>
  <c r="R1044" i="6"/>
  <c r="R1043" i="6"/>
  <c r="R1042" i="6"/>
  <c r="R1041" i="6"/>
  <c r="R1040" i="6"/>
  <c r="R1039" i="6"/>
  <c r="R1038" i="6"/>
  <c r="R1037" i="6"/>
  <c r="R1036" i="6"/>
  <c r="R1035" i="6"/>
  <c r="R1034" i="6"/>
  <c r="R1033" i="6"/>
  <c r="R1032" i="6"/>
  <c r="R1031" i="6"/>
  <c r="R1030" i="6"/>
  <c r="R1029" i="6"/>
  <c r="R1028" i="6"/>
  <c r="R1027" i="6"/>
  <c r="R1026" i="6"/>
  <c r="R1025" i="6"/>
  <c r="R1024" i="6"/>
  <c r="R1023" i="6"/>
  <c r="R1022" i="6"/>
  <c r="R1021" i="6"/>
  <c r="R1020" i="6"/>
  <c r="R1019" i="6"/>
  <c r="R1018" i="6"/>
  <c r="R1017" i="6"/>
  <c r="R1016" i="6"/>
  <c r="R1015" i="6"/>
  <c r="R1014" i="6"/>
  <c r="Q1014" i="6"/>
  <c r="P1014" i="6"/>
  <c r="O1014" i="6"/>
  <c r="N1014" i="6"/>
  <c r="M1014" i="6"/>
  <c r="L1014" i="6"/>
  <c r="K1014" i="6"/>
  <c r="J1014" i="6"/>
  <c r="I1014" i="6"/>
  <c r="H1014" i="6"/>
  <c r="G1014" i="6"/>
  <c r="R1013" i="6"/>
  <c r="R1012" i="6"/>
  <c r="R1011" i="6"/>
  <c r="Q1011" i="6"/>
  <c r="P1011" i="6"/>
  <c r="O1011" i="6"/>
  <c r="N1011" i="6"/>
  <c r="M1011" i="6"/>
  <c r="L1011" i="6"/>
  <c r="K1011" i="6"/>
  <c r="J1011" i="6"/>
  <c r="I1011" i="6"/>
  <c r="H1011" i="6"/>
  <c r="G1011" i="6"/>
  <c r="R1010" i="6"/>
  <c r="R1009" i="6"/>
  <c r="R1008" i="6"/>
  <c r="R1007" i="6"/>
  <c r="R1006" i="6"/>
  <c r="Q1006" i="6"/>
  <c r="P1006" i="6"/>
  <c r="O1006" i="6"/>
  <c r="N1006" i="6"/>
  <c r="M1006" i="6"/>
  <c r="L1006" i="6"/>
  <c r="K1006" i="6"/>
  <c r="J1006" i="6"/>
  <c r="I1006" i="6"/>
  <c r="H1006" i="6"/>
  <c r="G1006" i="6"/>
  <c r="R1005" i="6"/>
  <c r="R1004" i="6"/>
  <c r="Q1004" i="6"/>
  <c r="P1004" i="6"/>
  <c r="O1004" i="6"/>
  <c r="N1004" i="6"/>
  <c r="M1004" i="6"/>
  <c r="L1004" i="6"/>
  <c r="K1004" i="6"/>
  <c r="J1004" i="6"/>
  <c r="I1004" i="6"/>
  <c r="H1004" i="6"/>
  <c r="G1004" i="6"/>
  <c r="R1003" i="6"/>
  <c r="R1002" i="6"/>
  <c r="R1001" i="6"/>
  <c r="R1000" i="6"/>
  <c r="R999" i="6"/>
  <c r="R998" i="6"/>
  <c r="R997" i="6"/>
  <c r="R996" i="6"/>
  <c r="R995" i="6"/>
  <c r="R994" i="6"/>
  <c r="R993" i="6"/>
  <c r="R992" i="6"/>
  <c r="R991" i="6"/>
  <c r="R990" i="6"/>
  <c r="R989" i="6"/>
  <c r="R988" i="6"/>
  <c r="R987" i="6"/>
  <c r="R986" i="6"/>
  <c r="R985" i="6"/>
  <c r="R984" i="6"/>
  <c r="R983" i="6"/>
  <c r="R982" i="6"/>
  <c r="R981" i="6"/>
  <c r="R980" i="6"/>
  <c r="R979" i="6"/>
  <c r="R978" i="6"/>
  <c r="R977" i="6"/>
  <c r="R976" i="6"/>
  <c r="R975" i="6"/>
  <c r="R974" i="6"/>
  <c r="R973" i="6"/>
  <c r="R972" i="6"/>
  <c r="R971" i="6"/>
  <c r="Q971" i="6"/>
  <c r="P971" i="6"/>
  <c r="O971" i="6"/>
  <c r="N971" i="6"/>
  <c r="M971" i="6"/>
  <c r="L971" i="6"/>
  <c r="K971" i="6"/>
  <c r="J971" i="6"/>
  <c r="I971" i="6"/>
  <c r="H971" i="6"/>
  <c r="G971" i="6"/>
  <c r="R970" i="6"/>
  <c r="R969" i="6"/>
  <c r="R968" i="6"/>
  <c r="R967" i="6"/>
  <c r="R966" i="6"/>
  <c r="R965" i="6"/>
  <c r="R964" i="6"/>
  <c r="R963" i="6"/>
  <c r="R962" i="6"/>
  <c r="R961" i="6"/>
  <c r="R960" i="6"/>
  <c r="R959" i="6"/>
  <c r="R958" i="6"/>
  <c r="R957" i="6"/>
  <c r="R956" i="6"/>
  <c r="R955" i="6"/>
  <c r="R954" i="6"/>
  <c r="R953" i="6"/>
  <c r="R952" i="6"/>
  <c r="R951" i="6"/>
  <c r="R950" i="6"/>
  <c r="R949" i="6"/>
  <c r="Q949" i="6"/>
  <c r="P949" i="6"/>
  <c r="O949" i="6"/>
  <c r="N949" i="6"/>
  <c r="M949" i="6"/>
  <c r="L949" i="6"/>
  <c r="K949" i="6"/>
  <c r="J949" i="6"/>
  <c r="I949" i="6"/>
  <c r="H949" i="6"/>
  <c r="G949" i="6"/>
  <c r="R948" i="6"/>
  <c r="R947" i="6"/>
  <c r="R946" i="6"/>
  <c r="R945" i="6"/>
  <c r="R944" i="6"/>
  <c r="R943" i="6"/>
  <c r="R942" i="6"/>
  <c r="Q942" i="6"/>
  <c r="P942" i="6"/>
  <c r="O942" i="6"/>
  <c r="N942" i="6"/>
  <c r="M942" i="6"/>
  <c r="L942" i="6"/>
  <c r="K942" i="6"/>
  <c r="J942" i="6"/>
  <c r="I942" i="6"/>
  <c r="H942" i="6"/>
  <c r="G942" i="6"/>
  <c r="R941" i="6"/>
  <c r="R940" i="6"/>
  <c r="R939" i="6"/>
  <c r="R938" i="6"/>
  <c r="R937" i="6"/>
  <c r="R936" i="6"/>
  <c r="R935" i="6"/>
  <c r="R934" i="6"/>
  <c r="Q934" i="6"/>
  <c r="P934" i="6"/>
  <c r="O934" i="6"/>
  <c r="N934" i="6"/>
  <c r="M934" i="6"/>
  <c r="L934" i="6"/>
  <c r="K934" i="6"/>
  <c r="J934" i="6"/>
  <c r="I934" i="6"/>
  <c r="H934" i="6"/>
  <c r="G934" i="6"/>
  <c r="R933" i="6"/>
  <c r="Q933" i="6"/>
  <c r="P933" i="6"/>
  <c r="O933" i="6"/>
  <c r="N933" i="6"/>
  <c r="M933" i="6"/>
  <c r="L933" i="6"/>
  <c r="K933" i="6"/>
  <c r="J933" i="6"/>
  <c r="I933" i="6"/>
  <c r="H933" i="6"/>
  <c r="G933" i="6"/>
  <c r="R932" i="6"/>
  <c r="R931" i="6"/>
  <c r="R930" i="6"/>
  <c r="R929" i="6"/>
  <c r="R928" i="6"/>
  <c r="Q928" i="6"/>
  <c r="P928" i="6"/>
  <c r="O928" i="6"/>
  <c r="N928" i="6"/>
  <c r="M928" i="6"/>
  <c r="L928" i="6"/>
  <c r="K928" i="6"/>
  <c r="J928" i="6"/>
  <c r="I928" i="6"/>
  <c r="H928" i="6"/>
  <c r="G928" i="6"/>
  <c r="R927" i="6"/>
  <c r="R926" i="6"/>
  <c r="Q926" i="6"/>
  <c r="P926" i="6"/>
  <c r="O926" i="6"/>
  <c r="N926" i="6"/>
  <c r="M926" i="6"/>
  <c r="L926" i="6"/>
  <c r="K926" i="6"/>
  <c r="J926" i="6"/>
  <c r="I926" i="6"/>
  <c r="H926" i="6"/>
  <c r="G926" i="6"/>
  <c r="R925" i="6"/>
  <c r="Q925" i="6"/>
  <c r="P925" i="6"/>
  <c r="O925" i="6"/>
  <c r="N925" i="6"/>
  <c r="M925" i="6"/>
  <c r="L925" i="6"/>
  <c r="K925" i="6"/>
  <c r="J925" i="6"/>
  <c r="I925" i="6"/>
  <c r="H925" i="6"/>
  <c r="G925" i="6"/>
  <c r="R924" i="6"/>
  <c r="Q924" i="6"/>
  <c r="P924" i="6"/>
  <c r="O924" i="6"/>
  <c r="N924" i="6"/>
  <c r="M924" i="6"/>
  <c r="L924" i="6"/>
  <c r="K924" i="6"/>
  <c r="J924" i="6"/>
  <c r="I924" i="6"/>
  <c r="H924" i="6"/>
  <c r="G924" i="6"/>
  <c r="R923" i="6"/>
  <c r="R922" i="6"/>
  <c r="R921" i="6"/>
  <c r="R920" i="6"/>
  <c r="Q920" i="6"/>
  <c r="P920" i="6"/>
  <c r="O920" i="6"/>
  <c r="N920" i="6"/>
  <c r="M920" i="6"/>
  <c r="L920" i="6"/>
  <c r="K920" i="6"/>
  <c r="J920" i="6"/>
  <c r="I920" i="6"/>
  <c r="H920" i="6"/>
  <c r="G920" i="6"/>
  <c r="R919" i="6"/>
  <c r="R918" i="6"/>
  <c r="R917" i="6"/>
  <c r="R916" i="6"/>
  <c r="R915" i="6"/>
  <c r="Q915" i="6"/>
  <c r="P915" i="6"/>
  <c r="O915" i="6"/>
  <c r="N915" i="6"/>
  <c r="M915" i="6"/>
  <c r="L915" i="6"/>
  <c r="K915" i="6"/>
  <c r="J915" i="6"/>
  <c r="I915" i="6"/>
  <c r="H915" i="6"/>
  <c r="G915" i="6"/>
  <c r="R914" i="6"/>
  <c r="R913" i="6"/>
  <c r="R912" i="6"/>
  <c r="R911" i="6"/>
  <c r="R910" i="6"/>
  <c r="R909" i="6"/>
  <c r="R908" i="6"/>
  <c r="R907" i="6"/>
  <c r="R906" i="6"/>
  <c r="R905" i="6"/>
  <c r="Q905" i="6"/>
  <c r="P905" i="6"/>
  <c r="O905" i="6"/>
  <c r="N905" i="6"/>
  <c r="M905" i="6"/>
  <c r="L905" i="6"/>
  <c r="K905" i="6"/>
  <c r="J905" i="6"/>
  <c r="I905" i="6"/>
  <c r="H905" i="6"/>
  <c r="G905" i="6"/>
  <c r="R904" i="6"/>
  <c r="Q904" i="6"/>
  <c r="P904" i="6"/>
  <c r="O904" i="6"/>
  <c r="N904" i="6"/>
  <c r="M904" i="6"/>
  <c r="L904" i="6"/>
  <c r="K904" i="6"/>
  <c r="J904" i="6"/>
  <c r="I904" i="6"/>
  <c r="H904" i="6"/>
  <c r="G904" i="6"/>
  <c r="R903" i="6"/>
  <c r="R902" i="6"/>
  <c r="Q902" i="6"/>
  <c r="P902" i="6"/>
  <c r="O902" i="6"/>
  <c r="N902" i="6"/>
  <c r="M902" i="6"/>
  <c r="L902" i="6"/>
  <c r="K902" i="6"/>
  <c r="J902" i="6"/>
  <c r="I902" i="6"/>
  <c r="H902" i="6"/>
  <c r="G902" i="6"/>
  <c r="R901" i="6"/>
  <c r="R900" i="6"/>
  <c r="R899" i="6"/>
  <c r="Q899" i="6"/>
  <c r="P899" i="6"/>
  <c r="O899" i="6"/>
  <c r="N899" i="6"/>
  <c r="M899" i="6"/>
  <c r="L899" i="6"/>
  <c r="K899" i="6"/>
  <c r="J899" i="6"/>
  <c r="I899" i="6"/>
  <c r="H899" i="6"/>
  <c r="G899" i="6"/>
  <c r="R898" i="6"/>
  <c r="R897" i="6"/>
  <c r="R896" i="6"/>
  <c r="R895" i="6"/>
  <c r="R894" i="6"/>
  <c r="Q894" i="6"/>
  <c r="P894" i="6"/>
  <c r="O894" i="6"/>
  <c r="N894" i="6"/>
  <c r="M894" i="6"/>
  <c r="L894" i="6"/>
  <c r="K894" i="6"/>
  <c r="J894" i="6"/>
  <c r="I894" i="6"/>
  <c r="H894" i="6"/>
  <c r="G894" i="6"/>
  <c r="R893" i="6"/>
  <c r="R892" i="6"/>
  <c r="R891" i="6"/>
  <c r="R890" i="6"/>
  <c r="R889" i="6"/>
  <c r="R888" i="6"/>
  <c r="R887" i="6"/>
  <c r="Q887" i="6"/>
  <c r="P887" i="6"/>
  <c r="O887" i="6"/>
  <c r="N887" i="6"/>
  <c r="M887" i="6"/>
  <c r="L887" i="6"/>
  <c r="K887" i="6"/>
  <c r="J887" i="6"/>
  <c r="I887" i="6"/>
  <c r="H887" i="6"/>
  <c r="G887" i="6"/>
  <c r="R886" i="6"/>
  <c r="R885" i="6"/>
  <c r="Q885" i="6"/>
  <c r="P885" i="6"/>
  <c r="O885" i="6"/>
  <c r="N885" i="6"/>
  <c r="M885" i="6"/>
  <c r="L885" i="6"/>
  <c r="K885" i="6"/>
  <c r="J885" i="6"/>
  <c r="I885" i="6"/>
  <c r="H885" i="6"/>
  <c r="G885" i="6"/>
  <c r="R884" i="6"/>
  <c r="Q884" i="6"/>
  <c r="P884" i="6"/>
  <c r="O884" i="6"/>
  <c r="N884" i="6"/>
  <c r="M884" i="6"/>
  <c r="L884" i="6"/>
  <c r="K884" i="6"/>
  <c r="J884" i="6"/>
  <c r="I884" i="6"/>
  <c r="H884" i="6"/>
  <c r="G884" i="6"/>
  <c r="R883" i="6"/>
  <c r="R882" i="6"/>
  <c r="Q882" i="6"/>
  <c r="P882" i="6"/>
  <c r="O882" i="6"/>
  <c r="N882" i="6"/>
  <c r="M882" i="6"/>
  <c r="L882" i="6"/>
  <c r="K882" i="6"/>
  <c r="J882" i="6"/>
  <c r="I882" i="6"/>
  <c r="H882" i="6"/>
  <c r="G882" i="6"/>
  <c r="R881" i="6"/>
  <c r="R880" i="6"/>
  <c r="R879" i="6"/>
  <c r="R878" i="6"/>
  <c r="R877" i="6"/>
  <c r="R876" i="6"/>
  <c r="R875" i="6"/>
  <c r="Q875" i="6"/>
  <c r="P875" i="6"/>
  <c r="O875" i="6"/>
  <c r="N875" i="6"/>
  <c r="M875" i="6"/>
  <c r="L875" i="6"/>
  <c r="K875" i="6"/>
  <c r="J875" i="6"/>
  <c r="I875" i="6"/>
  <c r="H875" i="6"/>
  <c r="G875" i="6"/>
  <c r="R874" i="6"/>
  <c r="R873" i="6"/>
  <c r="R872" i="6"/>
  <c r="R871" i="6"/>
  <c r="R870" i="6"/>
  <c r="R869" i="6"/>
  <c r="R868" i="6"/>
  <c r="R867" i="6"/>
  <c r="R866" i="6"/>
  <c r="R865" i="6"/>
  <c r="R864" i="6"/>
  <c r="R863" i="6"/>
  <c r="R862" i="6"/>
  <c r="R861" i="6"/>
  <c r="R860" i="6"/>
  <c r="R859" i="6"/>
  <c r="R858" i="6"/>
  <c r="R857" i="6"/>
  <c r="R856" i="6"/>
  <c r="R855" i="6"/>
  <c r="R854" i="6"/>
  <c r="R853" i="6"/>
  <c r="R852" i="6"/>
  <c r="R851" i="6"/>
  <c r="R850" i="6"/>
  <c r="R849" i="6"/>
  <c r="R848" i="6"/>
  <c r="R847" i="6"/>
  <c r="R846" i="6"/>
  <c r="R845" i="6"/>
  <c r="R844" i="6"/>
  <c r="R843" i="6"/>
  <c r="R842" i="6"/>
  <c r="R841" i="6"/>
  <c r="R840" i="6"/>
  <c r="R839" i="6"/>
  <c r="R838" i="6"/>
  <c r="R837" i="6"/>
  <c r="R836" i="6"/>
  <c r="R835" i="6"/>
  <c r="R834" i="6"/>
  <c r="R833" i="6"/>
  <c r="R832" i="6"/>
  <c r="R831" i="6"/>
  <c r="R830" i="6"/>
  <c r="R829" i="6"/>
  <c r="R828" i="6"/>
  <c r="R827" i="6"/>
  <c r="R826" i="6"/>
  <c r="R825" i="6"/>
  <c r="R824" i="6"/>
  <c r="R823" i="6"/>
  <c r="R822" i="6"/>
  <c r="R821" i="6"/>
  <c r="R820" i="6"/>
  <c r="R819" i="6"/>
  <c r="R818" i="6"/>
  <c r="R817" i="6"/>
  <c r="R816" i="6"/>
  <c r="R815" i="6"/>
  <c r="R814" i="6"/>
  <c r="R813" i="6"/>
  <c r="R812" i="6"/>
  <c r="R811" i="6"/>
  <c r="R810" i="6"/>
  <c r="R809" i="6"/>
  <c r="R808" i="6"/>
  <c r="R807" i="6"/>
  <c r="R806" i="6"/>
  <c r="R805" i="6"/>
  <c r="R804" i="6"/>
  <c r="R803" i="6"/>
  <c r="R802" i="6"/>
  <c r="R801" i="6"/>
  <c r="R800" i="6"/>
  <c r="R799" i="6"/>
  <c r="R798" i="6"/>
  <c r="R797" i="6"/>
  <c r="R796" i="6"/>
  <c r="R795" i="6"/>
  <c r="R794" i="6"/>
  <c r="R793" i="6"/>
  <c r="R792" i="6"/>
  <c r="R791" i="6"/>
  <c r="R790" i="6"/>
  <c r="R789" i="6"/>
  <c r="R788" i="6"/>
  <c r="R787" i="6"/>
  <c r="R786" i="6"/>
  <c r="R785" i="6"/>
  <c r="R784" i="6"/>
  <c r="R783" i="6"/>
  <c r="R782" i="6"/>
  <c r="R781" i="6"/>
  <c r="R780" i="6"/>
  <c r="R779" i="6"/>
  <c r="R778" i="6"/>
  <c r="R777" i="6"/>
  <c r="R776" i="6"/>
  <c r="R775" i="6"/>
  <c r="R774" i="6"/>
  <c r="R773" i="6"/>
  <c r="R772" i="6"/>
  <c r="R771" i="6"/>
  <c r="R770" i="6"/>
  <c r="Q770" i="6"/>
  <c r="P770" i="6"/>
  <c r="O770" i="6"/>
  <c r="N770" i="6"/>
  <c r="M770" i="6"/>
  <c r="L770" i="6"/>
  <c r="K770" i="6"/>
  <c r="J770" i="6"/>
  <c r="I770" i="6"/>
  <c r="H770" i="6"/>
  <c r="G770" i="6"/>
  <c r="R769" i="6"/>
  <c r="Q769" i="6"/>
  <c r="P769" i="6"/>
  <c r="O769" i="6"/>
  <c r="N769" i="6"/>
  <c r="M769" i="6"/>
  <c r="L769" i="6"/>
  <c r="K769" i="6"/>
  <c r="J769" i="6"/>
  <c r="I769" i="6"/>
  <c r="H769" i="6"/>
  <c r="G769" i="6"/>
  <c r="R768" i="6"/>
  <c r="Q768" i="6"/>
  <c r="P768" i="6"/>
  <c r="O768" i="6"/>
  <c r="N768" i="6"/>
  <c r="M768" i="6"/>
  <c r="L768" i="6"/>
  <c r="K768" i="6"/>
  <c r="J768" i="6"/>
  <c r="I768" i="6"/>
  <c r="H768" i="6"/>
  <c r="G768" i="6"/>
  <c r="R767" i="6"/>
  <c r="R766" i="6"/>
  <c r="R765" i="6"/>
  <c r="R764" i="6"/>
  <c r="R763" i="6"/>
  <c r="R762" i="6"/>
  <c r="Q762" i="6"/>
  <c r="P762" i="6"/>
  <c r="O762" i="6"/>
  <c r="N762" i="6"/>
  <c r="M762" i="6"/>
  <c r="L762" i="6"/>
  <c r="K762" i="6"/>
  <c r="J762" i="6"/>
  <c r="I762" i="6"/>
  <c r="H762" i="6"/>
  <c r="G762" i="6"/>
  <c r="R761" i="6"/>
  <c r="Q761" i="6"/>
  <c r="P761" i="6"/>
  <c r="O761" i="6"/>
  <c r="N761" i="6"/>
  <c r="M761" i="6"/>
  <c r="L761" i="6"/>
  <c r="K761" i="6"/>
  <c r="J761" i="6"/>
  <c r="I761" i="6"/>
  <c r="H761" i="6"/>
  <c r="G761" i="6"/>
  <c r="R760" i="6"/>
  <c r="R759" i="6"/>
  <c r="R758" i="6"/>
  <c r="R757" i="6"/>
  <c r="R756" i="6"/>
  <c r="Q756" i="6"/>
  <c r="P756" i="6"/>
  <c r="O756" i="6"/>
  <c r="N756" i="6"/>
  <c r="M756" i="6"/>
  <c r="L756" i="6"/>
  <c r="K756" i="6"/>
  <c r="J756" i="6"/>
  <c r="I756" i="6"/>
  <c r="H756" i="6"/>
  <c r="G756" i="6"/>
  <c r="R755" i="6"/>
  <c r="Q755" i="6"/>
  <c r="P755" i="6"/>
  <c r="O755" i="6"/>
  <c r="N755" i="6"/>
  <c r="M755" i="6"/>
  <c r="L755" i="6"/>
  <c r="K755" i="6"/>
  <c r="J755" i="6"/>
  <c r="I755" i="6"/>
  <c r="H755" i="6"/>
  <c r="G755" i="6"/>
  <c r="R754" i="6"/>
  <c r="R753" i="6"/>
  <c r="Q753" i="6"/>
  <c r="P753" i="6"/>
  <c r="O753" i="6"/>
  <c r="N753" i="6"/>
  <c r="M753" i="6"/>
  <c r="L753" i="6"/>
  <c r="K753" i="6"/>
  <c r="J753" i="6"/>
  <c r="I753" i="6"/>
  <c r="H753" i="6"/>
  <c r="G753" i="6"/>
  <c r="R752" i="6"/>
  <c r="R751" i="6"/>
  <c r="Q751" i="6"/>
  <c r="P751" i="6"/>
  <c r="O751" i="6"/>
  <c r="N751" i="6"/>
  <c r="M751" i="6"/>
  <c r="L751" i="6"/>
  <c r="K751" i="6"/>
  <c r="J751" i="6"/>
  <c r="I751" i="6"/>
  <c r="H751" i="6"/>
  <c r="G751" i="6"/>
  <c r="R750" i="6"/>
  <c r="R749" i="6"/>
  <c r="Q749" i="6"/>
  <c r="P749" i="6"/>
  <c r="O749" i="6"/>
  <c r="N749" i="6"/>
  <c r="M749" i="6"/>
  <c r="L749" i="6"/>
  <c r="K749" i="6"/>
  <c r="J749" i="6"/>
  <c r="I749" i="6"/>
  <c r="H749" i="6"/>
  <c r="G749" i="6"/>
  <c r="R748" i="6"/>
  <c r="R747" i="6"/>
  <c r="R746" i="6"/>
  <c r="R745" i="6"/>
  <c r="R744" i="6"/>
  <c r="R743" i="6"/>
  <c r="R742" i="6"/>
  <c r="R741" i="6"/>
  <c r="R740" i="6"/>
  <c r="R739" i="6"/>
  <c r="R738" i="6"/>
  <c r="R737" i="6"/>
  <c r="R736" i="6"/>
  <c r="R735" i="6"/>
  <c r="R734" i="6"/>
  <c r="R733" i="6"/>
  <c r="R732" i="6"/>
  <c r="R731" i="6"/>
  <c r="R730" i="6"/>
  <c r="R729" i="6"/>
  <c r="R728" i="6"/>
  <c r="R727" i="6"/>
  <c r="R726" i="6"/>
  <c r="R725" i="6"/>
  <c r="R724" i="6"/>
  <c r="R723" i="6"/>
  <c r="Q723" i="6"/>
  <c r="P723" i="6"/>
  <c r="O723" i="6"/>
  <c r="N723" i="6"/>
  <c r="M723" i="6"/>
  <c r="L723" i="6"/>
  <c r="K723" i="6"/>
  <c r="J723" i="6"/>
  <c r="I723" i="6"/>
  <c r="H723" i="6"/>
  <c r="G723" i="6"/>
  <c r="R722" i="6"/>
  <c r="R721" i="6"/>
  <c r="Q721" i="6"/>
  <c r="P721" i="6"/>
  <c r="O721" i="6"/>
  <c r="N721" i="6"/>
  <c r="M721" i="6"/>
  <c r="L721" i="6"/>
  <c r="K721" i="6"/>
  <c r="J721" i="6"/>
  <c r="I721" i="6"/>
  <c r="H721" i="6"/>
  <c r="G721" i="6"/>
  <c r="R720" i="6"/>
  <c r="Q720" i="6"/>
  <c r="P720" i="6"/>
  <c r="O720" i="6"/>
  <c r="N720" i="6"/>
  <c r="M720" i="6"/>
  <c r="L720" i="6"/>
  <c r="K720" i="6"/>
  <c r="J720" i="6"/>
  <c r="I720" i="6"/>
  <c r="H720" i="6"/>
  <c r="G720" i="6"/>
  <c r="R719" i="6"/>
  <c r="Q719" i="6"/>
  <c r="P719" i="6"/>
  <c r="O719" i="6"/>
  <c r="N719" i="6"/>
  <c r="M719" i="6"/>
  <c r="L719" i="6"/>
  <c r="K719" i="6"/>
  <c r="J719" i="6"/>
  <c r="I719" i="6"/>
  <c r="H719" i="6"/>
  <c r="G719" i="6"/>
  <c r="R718" i="6"/>
  <c r="R717" i="6"/>
  <c r="R716" i="6"/>
  <c r="R715" i="6"/>
  <c r="R714" i="6"/>
  <c r="R713" i="6"/>
  <c r="R712" i="6"/>
  <c r="R711" i="6"/>
  <c r="R710" i="6"/>
  <c r="R709" i="6"/>
  <c r="R708" i="6"/>
  <c r="R707" i="6"/>
  <c r="R706" i="6"/>
  <c r="R705" i="6"/>
  <c r="R704" i="6"/>
  <c r="R703" i="6"/>
  <c r="R702" i="6"/>
  <c r="R701" i="6"/>
  <c r="R700" i="6"/>
  <c r="R699" i="6"/>
  <c r="R698" i="6"/>
  <c r="R697" i="6"/>
  <c r="R696" i="6"/>
  <c r="R695" i="6"/>
  <c r="R694" i="6"/>
  <c r="R693" i="6"/>
  <c r="R692" i="6"/>
  <c r="R691" i="6"/>
  <c r="R690" i="6"/>
  <c r="R689" i="6"/>
  <c r="R688" i="6"/>
  <c r="R687" i="6"/>
  <c r="R686" i="6"/>
  <c r="R685" i="6"/>
  <c r="R684" i="6"/>
  <c r="R683" i="6"/>
  <c r="R682" i="6"/>
  <c r="R681" i="6"/>
  <c r="R680" i="6"/>
  <c r="R679" i="6"/>
  <c r="R678" i="6"/>
  <c r="R677" i="6"/>
  <c r="R676" i="6"/>
  <c r="R675" i="6"/>
  <c r="R674" i="6"/>
  <c r="R673" i="6"/>
  <c r="R672" i="6"/>
  <c r="R671" i="6"/>
  <c r="R670" i="6"/>
  <c r="R669" i="6"/>
  <c r="R668" i="6"/>
  <c r="R667" i="6"/>
  <c r="R666" i="6"/>
  <c r="R665" i="6"/>
  <c r="R664" i="6"/>
  <c r="R663" i="6"/>
  <c r="R662" i="6"/>
  <c r="R661" i="6"/>
  <c r="Q661" i="6"/>
  <c r="P661" i="6"/>
  <c r="O661" i="6"/>
  <c r="N661" i="6"/>
  <c r="M661" i="6"/>
  <c r="L661" i="6"/>
  <c r="K661" i="6"/>
  <c r="J661" i="6"/>
  <c r="I661" i="6"/>
  <c r="H661" i="6"/>
  <c r="G661" i="6"/>
  <c r="R660" i="6"/>
  <c r="R659" i="6"/>
  <c r="R658" i="6"/>
  <c r="R657" i="6"/>
  <c r="R656" i="6"/>
  <c r="R655" i="6"/>
  <c r="R654" i="6"/>
  <c r="R653" i="6"/>
  <c r="R652" i="6"/>
  <c r="R651" i="6"/>
  <c r="R650" i="6"/>
  <c r="R649" i="6"/>
  <c r="Q649" i="6"/>
  <c r="P649" i="6"/>
  <c r="O649" i="6"/>
  <c r="N649" i="6"/>
  <c r="M649" i="6"/>
  <c r="L649" i="6"/>
  <c r="K649" i="6"/>
  <c r="J649" i="6"/>
  <c r="I649" i="6"/>
  <c r="H649" i="6"/>
  <c r="G649" i="6"/>
  <c r="R648" i="6"/>
  <c r="R647" i="6"/>
  <c r="R646" i="6"/>
  <c r="R645" i="6"/>
  <c r="Q645" i="6"/>
  <c r="P645" i="6"/>
  <c r="O645" i="6"/>
  <c r="N645" i="6"/>
  <c r="M645" i="6"/>
  <c r="L645" i="6"/>
  <c r="K645" i="6"/>
  <c r="J645" i="6"/>
  <c r="I645" i="6"/>
  <c r="H645" i="6"/>
  <c r="G645" i="6"/>
  <c r="R644" i="6"/>
  <c r="R643" i="6"/>
  <c r="Q643" i="6"/>
  <c r="P643" i="6"/>
  <c r="O643" i="6"/>
  <c r="N643" i="6"/>
  <c r="M643" i="6"/>
  <c r="L643" i="6"/>
  <c r="K643" i="6"/>
  <c r="J643" i="6"/>
  <c r="I643" i="6"/>
  <c r="H643" i="6"/>
  <c r="G643" i="6"/>
  <c r="R642" i="6"/>
  <c r="R641" i="6"/>
  <c r="Q641" i="6"/>
  <c r="P641" i="6"/>
  <c r="O641" i="6"/>
  <c r="N641" i="6"/>
  <c r="M641" i="6"/>
  <c r="L641" i="6"/>
  <c r="K641" i="6"/>
  <c r="J641" i="6"/>
  <c r="I641" i="6"/>
  <c r="H641" i="6"/>
  <c r="G641" i="6"/>
  <c r="R640" i="6"/>
  <c r="R639" i="6"/>
  <c r="Q639" i="6"/>
  <c r="P639" i="6"/>
  <c r="O639" i="6"/>
  <c r="N639" i="6"/>
  <c r="M639" i="6"/>
  <c r="L639" i="6"/>
  <c r="K639" i="6"/>
  <c r="J639" i="6"/>
  <c r="I639" i="6"/>
  <c r="H639" i="6"/>
  <c r="G639" i="6"/>
  <c r="R638" i="6"/>
  <c r="Q638" i="6"/>
  <c r="P638" i="6"/>
  <c r="O638" i="6"/>
  <c r="N638" i="6"/>
  <c r="M638" i="6"/>
  <c r="L638" i="6"/>
  <c r="K638" i="6"/>
  <c r="J638" i="6"/>
  <c r="I638" i="6"/>
  <c r="H638" i="6"/>
  <c r="G638" i="6"/>
  <c r="R637" i="6"/>
  <c r="R636" i="6"/>
  <c r="Q636" i="6"/>
  <c r="P636" i="6"/>
  <c r="O636" i="6"/>
  <c r="N636" i="6"/>
  <c r="M636" i="6"/>
  <c r="L636" i="6"/>
  <c r="K636" i="6"/>
  <c r="J636" i="6"/>
  <c r="I636" i="6"/>
  <c r="H636" i="6"/>
  <c r="G636" i="6"/>
  <c r="R635" i="6"/>
  <c r="R634" i="6"/>
  <c r="R633" i="6"/>
  <c r="R632" i="6"/>
  <c r="R631" i="6"/>
  <c r="R630" i="6"/>
  <c r="R629" i="6"/>
  <c r="R628" i="6"/>
  <c r="R627" i="6"/>
  <c r="R626" i="6"/>
  <c r="R625" i="6"/>
  <c r="R624" i="6"/>
  <c r="R623" i="6"/>
  <c r="R622" i="6"/>
  <c r="R621" i="6"/>
  <c r="R620" i="6"/>
  <c r="R619" i="6"/>
  <c r="R618" i="6"/>
  <c r="R617" i="6"/>
  <c r="R616" i="6"/>
  <c r="R615" i="6"/>
  <c r="R614" i="6"/>
  <c r="R613" i="6"/>
  <c r="R612" i="6"/>
  <c r="R611" i="6"/>
  <c r="R610" i="6"/>
  <c r="R609" i="6"/>
  <c r="R608" i="6"/>
  <c r="R607" i="6"/>
  <c r="R606" i="6"/>
  <c r="R605" i="6"/>
  <c r="R604" i="6"/>
  <c r="R603" i="6"/>
  <c r="R602" i="6"/>
  <c r="Q602" i="6"/>
  <c r="P602" i="6"/>
  <c r="O602" i="6"/>
  <c r="N602" i="6"/>
  <c r="M602" i="6"/>
  <c r="L602" i="6"/>
  <c r="K602" i="6"/>
  <c r="J602" i="6"/>
  <c r="I602" i="6"/>
  <c r="H602" i="6"/>
  <c r="G602" i="6"/>
  <c r="R601" i="6"/>
  <c r="R600" i="6"/>
  <c r="R599" i="6"/>
  <c r="R598" i="6"/>
  <c r="Q598" i="6"/>
  <c r="P598" i="6"/>
  <c r="O598" i="6"/>
  <c r="N598" i="6"/>
  <c r="M598" i="6"/>
  <c r="L598" i="6"/>
  <c r="K598" i="6"/>
  <c r="J598" i="6"/>
  <c r="I598" i="6"/>
  <c r="H598" i="6"/>
  <c r="G598" i="6"/>
  <c r="R597" i="6"/>
  <c r="R596" i="6"/>
  <c r="R595" i="6"/>
  <c r="R594" i="6"/>
  <c r="Q594" i="6"/>
  <c r="P594" i="6"/>
  <c r="O594" i="6"/>
  <c r="N594" i="6"/>
  <c r="M594" i="6"/>
  <c r="L594" i="6"/>
  <c r="K594" i="6"/>
  <c r="J594" i="6"/>
  <c r="I594" i="6"/>
  <c r="H594" i="6"/>
  <c r="G594" i="6"/>
  <c r="R593" i="6"/>
  <c r="R592" i="6"/>
  <c r="R591" i="6"/>
  <c r="R590" i="6"/>
  <c r="R589" i="6"/>
  <c r="Q589" i="6"/>
  <c r="P589" i="6"/>
  <c r="O589" i="6"/>
  <c r="N589" i="6"/>
  <c r="M589" i="6"/>
  <c r="L589" i="6"/>
  <c r="K589" i="6"/>
  <c r="J589" i="6"/>
  <c r="I589" i="6"/>
  <c r="H589" i="6"/>
  <c r="G589" i="6"/>
  <c r="R588" i="6"/>
  <c r="R587" i="6"/>
  <c r="R586" i="6"/>
  <c r="R585" i="6"/>
  <c r="R584" i="6"/>
  <c r="Q584" i="6"/>
  <c r="P584" i="6"/>
  <c r="O584" i="6"/>
  <c r="N584" i="6"/>
  <c r="M584" i="6"/>
  <c r="L584" i="6"/>
  <c r="K584" i="6"/>
  <c r="J584" i="6"/>
  <c r="I584" i="6"/>
  <c r="H584" i="6"/>
  <c r="G584" i="6"/>
  <c r="R583" i="6"/>
  <c r="R582" i="6"/>
  <c r="Q582" i="6"/>
  <c r="P582" i="6"/>
  <c r="O582" i="6"/>
  <c r="N582" i="6"/>
  <c r="M582" i="6"/>
  <c r="L582" i="6"/>
  <c r="K582" i="6"/>
  <c r="J582" i="6"/>
  <c r="I582" i="6"/>
  <c r="H582" i="6"/>
  <c r="G582" i="6"/>
  <c r="R581" i="6"/>
  <c r="Q581" i="6"/>
  <c r="P581" i="6"/>
  <c r="O581" i="6"/>
  <c r="N581" i="6"/>
  <c r="M581" i="6"/>
  <c r="L581" i="6"/>
  <c r="K581" i="6"/>
  <c r="J581" i="6"/>
  <c r="I581" i="6"/>
  <c r="H581" i="6"/>
  <c r="G581" i="6"/>
  <c r="R580" i="6"/>
  <c r="Q580" i="6"/>
  <c r="P580" i="6"/>
  <c r="O580" i="6"/>
  <c r="N580" i="6"/>
  <c r="M580" i="6"/>
  <c r="L580" i="6"/>
  <c r="K580" i="6"/>
  <c r="J580" i="6"/>
  <c r="I580" i="6"/>
  <c r="H580" i="6"/>
  <c r="G580" i="6"/>
  <c r="R579" i="6"/>
  <c r="R578" i="6"/>
  <c r="R577" i="6"/>
  <c r="R576" i="6"/>
  <c r="R575" i="6"/>
  <c r="Q575" i="6"/>
  <c r="P575" i="6"/>
  <c r="O575" i="6"/>
  <c r="N575" i="6"/>
  <c r="M575" i="6"/>
  <c r="L575" i="6"/>
  <c r="K575" i="6"/>
  <c r="J575" i="6"/>
  <c r="I575" i="6"/>
  <c r="H575" i="6"/>
  <c r="G575" i="6"/>
  <c r="R574" i="6"/>
  <c r="R573" i="6"/>
  <c r="Q573" i="6"/>
  <c r="P573" i="6"/>
  <c r="O573" i="6"/>
  <c r="N573" i="6"/>
  <c r="M573" i="6"/>
  <c r="L573" i="6"/>
  <c r="K573" i="6"/>
  <c r="J573" i="6"/>
  <c r="I573" i="6"/>
  <c r="H573" i="6"/>
  <c r="G573" i="6"/>
  <c r="R572" i="6"/>
  <c r="Q572" i="6"/>
  <c r="P572" i="6"/>
  <c r="O572" i="6"/>
  <c r="N572" i="6"/>
  <c r="M572" i="6"/>
  <c r="L572" i="6"/>
  <c r="K572" i="6"/>
  <c r="J572" i="6"/>
  <c r="I572" i="6"/>
  <c r="H572" i="6"/>
  <c r="G572" i="6"/>
  <c r="R571" i="6"/>
  <c r="R570" i="6"/>
  <c r="R569" i="6"/>
  <c r="Q569" i="6"/>
  <c r="P569" i="6"/>
  <c r="O569" i="6"/>
  <c r="N569" i="6"/>
  <c r="M569" i="6"/>
  <c r="L569" i="6"/>
  <c r="K569" i="6"/>
  <c r="J569" i="6"/>
  <c r="I569" i="6"/>
  <c r="H569" i="6"/>
  <c r="G569" i="6"/>
  <c r="R568" i="6"/>
  <c r="R567" i="6"/>
  <c r="R566" i="6"/>
  <c r="R565" i="6"/>
  <c r="R564" i="6"/>
  <c r="Q564" i="6"/>
  <c r="P564" i="6"/>
  <c r="O564" i="6"/>
  <c r="N564" i="6"/>
  <c r="M564" i="6"/>
  <c r="L564" i="6"/>
  <c r="K564" i="6"/>
  <c r="J564" i="6"/>
  <c r="I564" i="6"/>
  <c r="H564" i="6"/>
  <c r="G564" i="6"/>
  <c r="R563" i="6"/>
  <c r="R562" i="6"/>
  <c r="R561" i="6"/>
  <c r="R560" i="6"/>
  <c r="Q560" i="6"/>
  <c r="P560" i="6"/>
  <c r="O560" i="6"/>
  <c r="N560" i="6"/>
  <c r="M560" i="6"/>
  <c r="L560" i="6"/>
  <c r="K560" i="6"/>
  <c r="J560" i="6"/>
  <c r="I560" i="6"/>
  <c r="H560" i="6"/>
  <c r="G560" i="6"/>
  <c r="R559" i="6"/>
  <c r="R558" i="6"/>
  <c r="R557" i="6"/>
  <c r="R556" i="6"/>
  <c r="R555" i="6"/>
  <c r="R554" i="6"/>
  <c r="R553" i="6"/>
  <c r="R552" i="6"/>
  <c r="R551" i="6"/>
  <c r="R550" i="6"/>
  <c r="Q550" i="6"/>
  <c r="P550" i="6"/>
  <c r="O550" i="6"/>
  <c r="N550" i="6"/>
  <c r="M550" i="6"/>
  <c r="L550" i="6"/>
  <c r="K550" i="6"/>
  <c r="J550" i="6"/>
  <c r="I550" i="6"/>
  <c r="H550" i="6"/>
  <c r="G550" i="6"/>
  <c r="R549" i="6"/>
  <c r="R548" i="6"/>
  <c r="Q548" i="6"/>
  <c r="P548" i="6"/>
  <c r="O548" i="6"/>
  <c r="N548" i="6"/>
  <c r="M548" i="6"/>
  <c r="L548" i="6"/>
  <c r="K548" i="6"/>
  <c r="J548" i="6"/>
  <c r="I548" i="6"/>
  <c r="H548" i="6"/>
  <c r="G548" i="6"/>
  <c r="R547" i="6"/>
  <c r="R546" i="6"/>
  <c r="R545" i="6"/>
  <c r="Q545" i="6"/>
  <c r="P545" i="6"/>
  <c r="O545" i="6"/>
  <c r="N545" i="6"/>
  <c r="M545" i="6"/>
  <c r="L545" i="6"/>
  <c r="K545" i="6"/>
  <c r="J545" i="6"/>
  <c r="I545" i="6"/>
  <c r="H545" i="6"/>
  <c r="G545" i="6"/>
  <c r="R544" i="6"/>
  <c r="R543" i="6"/>
  <c r="R542" i="6"/>
  <c r="R541" i="6"/>
  <c r="R540" i="6"/>
  <c r="R539" i="6"/>
  <c r="R538" i="6"/>
  <c r="R537" i="6"/>
  <c r="R536" i="6"/>
  <c r="R535" i="6"/>
  <c r="R534" i="6"/>
  <c r="R533" i="6"/>
  <c r="R532" i="6"/>
  <c r="R531" i="6"/>
  <c r="R530" i="6"/>
  <c r="R529" i="6"/>
  <c r="R528" i="6"/>
  <c r="R527" i="6"/>
  <c r="R526" i="6"/>
  <c r="R525" i="6"/>
  <c r="R524" i="6"/>
  <c r="R523" i="6"/>
  <c r="R522" i="6"/>
  <c r="R521" i="6"/>
  <c r="R520" i="6"/>
  <c r="R519" i="6"/>
  <c r="R518" i="6"/>
  <c r="Q518" i="6"/>
  <c r="P518" i="6"/>
  <c r="O518" i="6"/>
  <c r="N518" i="6"/>
  <c r="M518" i="6"/>
  <c r="L518" i="6"/>
  <c r="K518" i="6"/>
  <c r="J518" i="6"/>
  <c r="I518" i="6"/>
  <c r="H518" i="6"/>
  <c r="G518" i="6"/>
  <c r="R517" i="6"/>
  <c r="R516" i="6"/>
  <c r="Q516" i="6"/>
  <c r="P516" i="6"/>
  <c r="O516" i="6"/>
  <c r="N516" i="6"/>
  <c r="M516" i="6"/>
  <c r="L516" i="6"/>
  <c r="K516" i="6"/>
  <c r="J516" i="6"/>
  <c r="I516" i="6"/>
  <c r="H516" i="6"/>
  <c r="G516" i="6"/>
  <c r="R515" i="6"/>
  <c r="Q515" i="6"/>
  <c r="P515" i="6"/>
  <c r="O515" i="6"/>
  <c r="N515" i="6"/>
  <c r="M515" i="6"/>
  <c r="L515" i="6"/>
  <c r="K515" i="6"/>
  <c r="J515" i="6"/>
  <c r="I515" i="6"/>
  <c r="H515" i="6"/>
  <c r="G515" i="6"/>
  <c r="R514" i="6"/>
  <c r="R513" i="6"/>
  <c r="R512" i="6"/>
  <c r="Q512" i="6"/>
  <c r="P512" i="6"/>
  <c r="O512" i="6"/>
  <c r="N512" i="6"/>
  <c r="M512" i="6"/>
  <c r="L512" i="6"/>
  <c r="K512" i="6"/>
  <c r="J512" i="6"/>
  <c r="I512" i="6"/>
  <c r="H512" i="6"/>
  <c r="G512" i="6"/>
  <c r="R511" i="6"/>
  <c r="R510" i="6"/>
  <c r="R509" i="6"/>
  <c r="R508" i="6"/>
  <c r="R507" i="6"/>
  <c r="R506" i="6"/>
  <c r="R505" i="6"/>
  <c r="Q505" i="6"/>
  <c r="P505" i="6"/>
  <c r="O505" i="6"/>
  <c r="N505" i="6"/>
  <c r="M505" i="6"/>
  <c r="L505" i="6"/>
  <c r="K505" i="6"/>
  <c r="J505" i="6"/>
  <c r="I505" i="6"/>
  <c r="H505" i="6"/>
  <c r="G505" i="6"/>
  <c r="R504" i="6"/>
  <c r="R503" i="6"/>
  <c r="R502" i="6"/>
  <c r="R501" i="6"/>
  <c r="R500" i="6"/>
  <c r="R499" i="6"/>
  <c r="R498" i="6"/>
  <c r="R497" i="6"/>
  <c r="Q497" i="6"/>
  <c r="P497" i="6"/>
  <c r="O497" i="6"/>
  <c r="N497" i="6"/>
  <c r="M497" i="6"/>
  <c r="L497" i="6"/>
  <c r="K497" i="6"/>
  <c r="J497" i="6"/>
  <c r="I497" i="6"/>
  <c r="H497" i="6"/>
  <c r="G497" i="6"/>
  <c r="R496" i="6"/>
  <c r="R495" i="6"/>
  <c r="R494" i="6"/>
  <c r="R493" i="6"/>
  <c r="Q493" i="6"/>
  <c r="P493" i="6"/>
  <c r="O493" i="6"/>
  <c r="N493" i="6"/>
  <c r="M493" i="6"/>
  <c r="L493" i="6"/>
  <c r="K493" i="6"/>
  <c r="J493" i="6"/>
  <c r="I493" i="6"/>
  <c r="H493" i="6"/>
  <c r="G493" i="6"/>
  <c r="R492" i="6"/>
  <c r="R491" i="6"/>
  <c r="R490" i="6"/>
  <c r="Q490" i="6"/>
  <c r="P490" i="6"/>
  <c r="O490" i="6"/>
  <c r="N490" i="6"/>
  <c r="M490" i="6"/>
  <c r="L490" i="6"/>
  <c r="K490" i="6"/>
  <c r="J490" i="6"/>
  <c r="I490" i="6"/>
  <c r="H490" i="6"/>
  <c r="G490" i="6"/>
  <c r="R489" i="6"/>
  <c r="R488" i="6"/>
  <c r="R487" i="6"/>
  <c r="R486" i="6"/>
  <c r="R485" i="6"/>
  <c r="Q485" i="6"/>
  <c r="P485" i="6"/>
  <c r="O485" i="6"/>
  <c r="N485" i="6"/>
  <c r="M485" i="6"/>
  <c r="L485" i="6"/>
  <c r="K485" i="6"/>
  <c r="J485" i="6"/>
  <c r="I485" i="6"/>
  <c r="H485" i="6"/>
  <c r="G485" i="6"/>
  <c r="R484" i="6"/>
  <c r="Q484" i="6"/>
  <c r="P484" i="6"/>
  <c r="O484" i="6"/>
  <c r="N484" i="6"/>
  <c r="M484" i="6"/>
  <c r="L484" i="6"/>
  <c r="K484" i="6"/>
  <c r="J484" i="6"/>
  <c r="I484" i="6"/>
  <c r="H484" i="6"/>
  <c r="G484" i="6"/>
  <c r="R483" i="6"/>
  <c r="R482" i="6"/>
  <c r="R481" i="6"/>
  <c r="R480" i="6"/>
  <c r="Q480" i="6"/>
  <c r="P480" i="6"/>
  <c r="O480" i="6"/>
  <c r="N480" i="6"/>
  <c r="M480" i="6"/>
  <c r="L480" i="6"/>
  <c r="K480" i="6"/>
  <c r="J480" i="6"/>
  <c r="I480" i="6"/>
  <c r="H480" i="6"/>
  <c r="G480" i="6"/>
  <c r="R479" i="6"/>
  <c r="R478" i="6"/>
  <c r="R477" i="6"/>
  <c r="R476" i="6"/>
  <c r="R475" i="6"/>
  <c r="R474" i="6"/>
  <c r="Q474" i="6"/>
  <c r="P474" i="6"/>
  <c r="O474" i="6"/>
  <c r="N474" i="6"/>
  <c r="M474" i="6"/>
  <c r="L474" i="6"/>
  <c r="K474" i="6"/>
  <c r="J474" i="6"/>
  <c r="I474" i="6"/>
  <c r="H474" i="6"/>
  <c r="G474" i="6"/>
  <c r="R473" i="6"/>
  <c r="R472" i="6"/>
  <c r="R471" i="6"/>
  <c r="Q471" i="6"/>
  <c r="P471" i="6"/>
  <c r="O471" i="6"/>
  <c r="N471" i="6"/>
  <c r="M471" i="6"/>
  <c r="L471" i="6"/>
  <c r="K471" i="6"/>
  <c r="J471" i="6"/>
  <c r="I471" i="6"/>
  <c r="H471" i="6"/>
  <c r="G471" i="6"/>
  <c r="R470" i="6"/>
  <c r="R469" i="6"/>
  <c r="Q469" i="6"/>
  <c r="P469" i="6"/>
  <c r="O469" i="6"/>
  <c r="N469" i="6"/>
  <c r="M469" i="6"/>
  <c r="L469" i="6"/>
  <c r="K469" i="6"/>
  <c r="J469" i="6"/>
  <c r="I469" i="6"/>
  <c r="H469" i="6"/>
  <c r="G469" i="6"/>
  <c r="R468" i="6"/>
  <c r="Q468" i="6"/>
  <c r="P468" i="6"/>
  <c r="O468" i="6"/>
  <c r="N468" i="6"/>
  <c r="M468" i="6"/>
  <c r="L468" i="6"/>
  <c r="K468" i="6"/>
  <c r="J468" i="6"/>
  <c r="I468" i="6"/>
  <c r="H468" i="6"/>
  <c r="G468" i="6"/>
  <c r="R467" i="6"/>
  <c r="R466" i="6"/>
  <c r="Q466" i="6"/>
  <c r="P466" i="6"/>
  <c r="O466" i="6"/>
  <c r="N466" i="6"/>
  <c r="M466" i="6"/>
  <c r="L466" i="6"/>
  <c r="K466" i="6"/>
  <c r="J466" i="6"/>
  <c r="I466" i="6"/>
  <c r="H466" i="6"/>
  <c r="G466" i="6"/>
  <c r="R465" i="6"/>
  <c r="R464" i="6"/>
  <c r="R463" i="6"/>
  <c r="Q463" i="6"/>
  <c r="P463" i="6"/>
  <c r="O463" i="6"/>
  <c r="N463" i="6"/>
  <c r="M463" i="6"/>
  <c r="L463" i="6"/>
  <c r="K463" i="6"/>
  <c r="J463" i="6"/>
  <c r="I463" i="6"/>
  <c r="H463" i="6"/>
  <c r="G463" i="6"/>
  <c r="R462" i="6"/>
  <c r="Q462" i="6"/>
  <c r="P462" i="6"/>
  <c r="O462" i="6"/>
  <c r="N462" i="6"/>
  <c r="M462" i="6"/>
  <c r="L462" i="6"/>
  <c r="K462" i="6"/>
  <c r="J462" i="6"/>
  <c r="I462" i="6"/>
  <c r="H462" i="6"/>
  <c r="G462" i="6"/>
  <c r="R461" i="6"/>
  <c r="R460" i="6"/>
  <c r="R459" i="6"/>
  <c r="R458" i="6"/>
  <c r="R457" i="6"/>
  <c r="Q457" i="6"/>
  <c r="P457" i="6"/>
  <c r="O457" i="6"/>
  <c r="N457" i="6"/>
  <c r="M457" i="6"/>
  <c r="L457" i="6"/>
  <c r="K457" i="6"/>
  <c r="J457" i="6"/>
  <c r="I457" i="6"/>
  <c r="H457" i="6"/>
  <c r="G457" i="6"/>
  <c r="R456" i="6"/>
  <c r="R455" i="6"/>
  <c r="Q455" i="6"/>
  <c r="P455" i="6"/>
  <c r="O455" i="6"/>
  <c r="N455" i="6"/>
  <c r="M455" i="6"/>
  <c r="L455" i="6"/>
  <c r="K455" i="6"/>
  <c r="J455" i="6"/>
  <c r="I455" i="6"/>
  <c r="H455" i="6"/>
  <c r="G455" i="6"/>
  <c r="R454" i="6"/>
  <c r="R453" i="6"/>
  <c r="Q453" i="6"/>
  <c r="P453" i="6"/>
  <c r="O453" i="6"/>
  <c r="N453" i="6"/>
  <c r="M453" i="6"/>
  <c r="L453" i="6"/>
  <c r="K453" i="6"/>
  <c r="J453" i="6"/>
  <c r="I453" i="6"/>
  <c r="H453" i="6"/>
  <c r="G453" i="6"/>
  <c r="R452" i="6"/>
  <c r="R451" i="6"/>
  <c r="R450" i="6"/>
  <c r="R449" i="6"/>
  <c r="R448" i="6"/>
  <c r="Q448" i="6"/>
  <c r="P448" i="6"/>
  <c r="O448" i="6"/>
  <c r="N448" i="6"/>
  <c r="M448" i="6"/>
  <c r="L448" i="6"/>
  <c r="K448" i="6"/>
  <c r="J448" i="6"/>
  <c r="I448" i="6"/>
  <c r="H448" i="6"/>
  <c r="G448" i="6"/>
  <c r="R447" i="6"/>
  <c r="R446" i="6"/>
  <c r="R445" i="6"/>
  <c r="Q445" i="6"/>
  <c r="P445" i="6"/>
  <c r="O445" i="6"/>
  <c r="N445" i="6"/>
  <c r="M445" i="6"/>
  <c r="L445" i="6"/>
  <c r="K445" i="6"/>
  <c r="J445" i="6"/>
  <c r="I445" i="6"/>
  <c r="H445" i="6"/>
  <c r="G445" i="6"/>
  <c r="R444" i="6"/>
  <c r="Q444" i="6"/>
  <c r="P444" i="6"/>
  <c r="O444" i="6"/>
  <c r="N444" i="6"/>
  <c r="M444" i="6"/>
  <c r="L444" i="6"/>
  <c r="K444" i="6"/>
  <c r="J444" i="6"/>
  <c r="I444" i="6"/>
  <c r="H444" i="6"/>
  <c r="G444" i="6"/>
  <c r="R443" i="6"/>
  <c r="R442" i="6"/>
  <c r="Q442" i="6"/>
  <c r="P442" i="6"/>
  <c r="O442" i="6"/>
  <c r="N442" i="6"/>
  <c r="M442" i="6"/>
  <c r="L442" i="6"/>
  <c r="K442" i="6"/>
  <c r="J442" i="6"/>
  <c r="I442" i="6"/>
  <c r="H442" i="6"/>
  <c r="G442" i="6"/>
  <c r="R441" i="6"/>
  <c r="R440" i="6"/>
  <c r="Q440" i="6"/>
  <c r="P440" i="6"/>
  <c r="O440" i="6"/>
  <c r="N440" i="6"/>
  <c r="M440" i="6"/>
  <c r="L440" i="6"/>
  <c r="K440" i="6"/>
  <c r="J440" i="6"/>
  <c r="I440" i="6"/>
  <c r="H440" i="6"/>
  <c r="G440" i="6"/>
  <c r="R439" i="6"/>
  <c r="R438" i="6"/>
  <c r="R437" i="6"/>
  <c r="R436" i="6"/>
  <c r="R435" i="6"/>
  <c r="Q435" i="6"/>
  <c r="P435" i="6"/>
  <c r="O435" i="6"/>
  <c r="N435" i="6"/>
  <c r="M435" i="6"/>
  <c r="L435" i="6"/>
  <c r="K435" i="6"/>
  <c r="J435" i="6"/>
  <c r="I435" i="6"/>
  <c r="H435" i="6"/>
  <c r="G435" i="6"/>
  <c r="R434" i="6"/>
  <c r="R433" i="6"/>
  <c r="R432" i="6"/>
  <c r="Q432" i="6"/>
  <c r="P432" i="6"/>
  <c r="O432" i="6"/>
  <c r="N432" i="6"/>
  <c r="M432" i="6"/>
  <c r="L432" i="6"/>
  <c r="K432" i="6"/>
  <c r="J432" i="6"/>
  <c r="I432" i="6"/>
  <c r="H432" i="6"/>
  <c r="G432" i="6"/>
  <c r="R431" i="6"/>
  <c r="R430" i="6"/>
  <c r="Q430" i="6"/>
  <c r="P430" i="6"/>
  <c r="O430" i="6"/>
  <c r="N430" i="6"/>
  <c r="M430" i="6"/>
  <c r="L430" i="6"/>
  <c r="K430" i="6"/>
  <c r="J430" i="6"/>
  <c r="I430" i="6"/>
  <c r="H430" i="6"/>
  <c r="G430" i="6"/>
  <c r="R429" i="6"/>
  <c r="R428" i="6"/>
  <c r="Q428" i="6"/>
  <c r="P428" i="6"/>
  <c r="O428" i="6"/>
  <c r="N428" i="6"/>
  <c r="M428" i="6"/>
  <c r="L428" i="6"/>
  <c r="K428" i="6"/>
  <c r="J428" i="6"/>
  <c r="I428" i="6"/>
  <c r="H428" i="6"/>
  <c r="G428" i="6"/>
  <c r="R427" i="6"/>
  <c r="Q427" i="6"/>
  <c r="P427" i="6"/>
  <c r="O427" i="6"/>
  <c r="N427" i="6"/>
  <c r="M427" i="6"/>
  <c r="L427" i="6"/>
  <c r="K427" i="6"/>
  <c r="J427" i="6"/>
  <c r="I427" i="6"/>
  <c r="H427" i="6"/>
  <c r="G427" i="6"/>
  <c r="R426" i="6"/>
  <c r="R425" i="6"/>
  <c r="Q425" i="6"/>
  <c r="P425" i="6"/>
  <c r="O425" i="6"/>
  <c r="N425" i="6"/>
  <c r="M425" i="6"/>
  <c r="L425" i="6"/>
  <c r="K425" i="6"/>
  <c r="J425" i="6"/>
  <c r="I425" i="6"/>
  <c r="H425" i="6"/>
  <c r="G425" i="6"/>
  <c r="R424" i="6"/>
  <c r="R423" i="6"/>
  <c r="Q423" i="6"/>
  <c r="P423" i="6"/>
  <c r="O423" i="6"/>
  <c r="N423" i="6"/>
  <c r="M423" i="6"/>
  <c r="L423" i="6"/>
  <c r="K423" i="6"/>
  <c r="J423" i="6"/>
  <c r="I423" i="6"/>
  <c r="H423" i="6"/>
  <c r="G423" i="6"/>
  <c r="R422" i="6"/>
  <c r="R421" i="6"/>
  <c r="Q421" i="6"/>
  <c r="P421" i="6"/>
  <c r="O421" i="6"/>
  <c r="N421" i="6"/>
  <c r="M421" i="6"/>
  <c r="L421" i="6"/>
  <c r="K421" i="6"/>
  <c r="J421" i="6"/>
  <c r="I421" i="6"/>
  <c r="H421" i="6"/>
  <c r="G421" i="6"/>
  <c r="R420" i="6"/>
  <c r="R419" i="6"/>
  <c r="R418" i="6"/>
  <c r="Q418" i="6"/>
  <c r="P418" i="6"/>
  <c r="O418" i="6"/>
  <c r="N418" i="6"/>
  <c r="M418" i="6"/>
  <c r="L418" i="6"/>
  <c r="K418" i="6"/>
  <c r="J418" i="6"/>
  <c r="I418" i="6"/>
  <c r="H418" i="6"/>
  <c r="G418" i="6"/>
  <c r="R417" i="6"/>
  <c r="Q417" i="6"/>
  <c r="P417" i="6"/>
  <c r="O417" i="6"/>
  <c r="N417" i="6"/>
  <c r="M417" i="6"/>
  <c r="L417" i="6"/>
  <c r="K417" i="6"/>
  <c r="J417" i="6"/>
  <c r="I417" i="6"/>
  <c r="H417" i="6"/>
  <c r="G417" i="6"/>
  <c r="R416" i="6"/>
  <c r="R415" i="6"/>
  <c r="R414" i="6"/>
  <c r="Q414" i="6"/>
  <c r="P414" i="6"/>
  <c r="O414" i="6"/>
  <c r="N414" i="6"/>
  <c r="M414" i="6"/>
  <c r="L414" i="6"/>
  <c r="K414" i="6"/>
  <c r="J414" i="6"/>
  <c r="I414" i="6"/>
  <c r="H414" i="6"/>
  <c r="G414" i="6"/>
  <c r="R413" i="6"/>
  <c r="R412" i="6"/>
  <c r="Q412" i="6"/>
  <c r="P412" i="6"/>
  <c r="O412" i="6"/>
  <c r="N412" i="6"/>
  <c r="M412" i="6"/>
  <c r="L412" i="6"/>
  <c r="K412" i="6"/>
  <c r="J412" i="6"/>
  <c r="I412" i="6"/>
  <c r="H412" i="6"/>
  <c r="G412" i="6"/>
  <c r="R411" i="6"/>
  <c r="R410" i="6"/>
  <c r="R409" i="6"/>
  <c r="R408" i="6"/>
  <c r="Q408" i="6"/>
  <c r="P408" i="6"/>
  <c r="O408" i="6"/>
  <c r="N408" i="6"/>
  <c r="M408" i="6"/>
  <c r="L408" i="6"/>
  <c r="K408" i="6"/>
  <c r="J408" i="6"/>
  <c r="I408" i="6"/>
  <c r="H408" i="6"/>
  <c r="G408" i="6"/>
  <c r="R407" i="6"/>
  <c r="R406" i="6"/>
  <c r="R405" i="6"/>
  <c r="Q405" i="6"/>
  <c r="P405" i="6"/>
  <c r="O405" i="6"/>
  <c r="N405" i="6"/>
  <c r="M405" i="6"/>
  <c r="L405" i="6"/>
  <c r="K405" i="6"/>
  <c r="J405" i="6"/>
  <c r="I405" i="6"/>
  <c r="H405" i="6"/>
  <c r="G405" i="6"/>
  <c r="R404" i="6"/>
  <c r="Q404" i="6"/>
  <c r="P404" i="6"/>
  <c r="O404" i="6"/>
  <c r="N404" i="6"/>
  <c r="M404" i="6"/>
  <c r="L404" i="6"/>
  <c r="K404" i="6"/>
  <c r="J404" i="6"/>
  <c r="I404" i="6"/>
  <c r="H404" i="6"/>
  <c r="G404" i="6"/>
  <c r="R403" i="6"/>
  <c r="R402" i="6"/>
  <c r="R401" i="6"/>
  <c r="R400" i="6"/>
  <c r="R399" i="6"/>
  <c r="R398" i="6"/>
  <c r="R397" i="6"/>
  <c r="Q397" i="6"/>
  <c r="P397" i="6"/>
  <c r="O397" i="6"/>
  <c r="N397" i="6"/>
  <c r="M397" i="6"/>
  <c r="L397" i="6"/>
  <c r="K397" i="6"/>
  <c r="J397" i="6"/>
  <c r="I397" i="6"/>
  <c r="H397" i="6"/>
  <c r="G397" i="6"/>
  <c r="R396" i="6"/>
  <c r="R395" i="6"/>
  <c r="Q395" i="6"/>
  <c r="P395" i="6"/>
  <c r="O395" i="6"/>
  <c r="N395" i="6"/>
  <c r="M395" i="6"/>
  <c r="L395" i="6"/>
  <c r="K395" i="6"/>
  <c r="J395" i="6"/>
  <c r="I395" i="6"/>
  <c r="H395" i="6"/>
  <c r="G395" i="6"/>
  <c r="R394" i="6"/>
  <c r="R393" i="6"/>
  <c r="R392" i="6"/>
  <c r="Q392" i="6"/>
  <c r="P392" i="6"/>
  <c r="O392" i="6"/>
  <c r="N392" i="6"/>
  <c r="M392" i="6"/>
  <c r="L392" i="6"/>
  <c r="K392" i="6"/>
  <c r="J392" i="6"/>
  <c r="I392" i="6"/>
  <c r="H392" i="6"/>
  <c r="G392" i="6"/>
  <c r="R391" i="6"/>
  <c r="Q391" i="6"/>
  <c r="P391" i="6"/>
  <c r="O391" i="6"/>
  <c r="N391" i="6"/>
  <c r="M391" i="6"/>
  <c r="L391" i="6"/>
  <c r="K391" i="6"/>
  <c r="J391" i="6"/>
  <c r="I391" i="6"/>
  <c r="H391" i="6"/>
  <c r="G391" i="6"/>
  <c r="R390" i="6"/>
  <c r="Q390" i="6"/>
  <c r="P390" i="6"/>
  <c r="O390" i="6"/>
  <c r="N390" i="6"/>
  <c r="M390" i="6"/>
  <c r="L390" i="6"/>
  <c r="K390" i="6"/>
  <c r="J390" i="6"/>
  <c r="I390" i="6"/>
  <c r="H390" i="6"/>
  <c r="G390" i="6"/>
  <c r="R389" i="6"/>
  <c r="Q389" i="6"/>
  <c r="P389" i="6"/>
  <c r="O389" i="6"/>
  <c r="N389" i="6"/>
  <c r="M389" i="6"/>
  <c r="L389" i="6"/>
  <c r="K389" i="6"/>
  <c r="J389" i="6"/>
  <c r="I389" i="6"/>
  <c r="H389" i="6"/>
  <c r="G389" i="6"/>
  <c r="R388" i="6"/>
  <c r="R387" i="6"/>
  <c r="R386" i="6"/>
  <c r="R385" i="6"/>
  <c r="R384" i="6"/>
  <c r="R383" i="6"/>
  <c r="R382" i="6"/>
  <c r="Q382" i="6"/>
  <c r="P382" i="6"/>
  <c r="O382" i="6"/>
  <c r="N382" i="6"/>
  <c r="M382" i="6"/>
  <c r="L382" i="6"/>
  <c r="K382" i="6"/>
  <c r="J382" i="6"/>
  <c r="I382" i="6"/>
  <c r="H382" i="6"/>
  <c r="G382" i="6"/>
  <c r="R381" i="6"/>
  <c r="Q381" i="6"/>
  <c r="P381" i="6"/>
  <c r="O381" i="6"/>
  <c r="N381" i="6"/>
  <c r="M381" i="6"/>
  <c r="L381" i="6"/>
  <c r="K381" i="6"/>
  <c r="J381" i="6"/>
  <c r="I381" i="6"/>
  <c r="H381" i="6"/>
  <c r="G381" i="6"/>
  <c r="R380" i="6"/>
  <c r="R379" i="6"/>
  <c r="R378" i="6"/>
  <c r="R377" i="6"/>
  <c r="Q377" i="6"/>
  <c r="P377" i="6"/>
  <c r="O377" i="6"/>
  <c r="N377" i="6"/>
  <c r="M377" i="6"/>
  <c r="L377" i="6"/>
  <c r="K377" i="6"/>
  <c r="J377" i="6"/>
  <c r="I377" i="6"/>
  <c r="H377" i="6"/>
  <c r="G377" i="6"/>
  <c r="R376" i="6"/>
  <c r="Q376" i="6"/>
  <c r="P376" i="6"/>
  <c r="O376" i="6"/>
  <c r="N376" i="6"/>
  <c r="M376" i="6"/>
  <c r="L376" i="6"/>
  <c r="K376" i="6"/>
  <c r="J376" i="6"/>
  <c r="I376" i="6"/>
  <c r="H376" i="6"/>
  <c r="G376" i="6"/>
  <c r="R375" i="6"/>
  <c r="R374" i="6"/>
  <c r="Q374" i="6"/>
  <c r="P374" i="6"/>
  <c r="O374" i="6"/>
  <c r="N374" i="6"/>
  <c r="M374" i="6"/>
  <c r="L374" i="6"/>
  <c r="K374" i="6"/>
  <c r="J374" i="6"/>
  <c r="I374" i="6"/>
  <c r="H374" i="6"/>
  <c r="G374" i="6"/>
  <c r="R373" i="6"/>
  <c r="Q373" i="6"/>
  <c r="P373" i="6"/>
  <c r="O373" i="6"/>
  <c r="N373" i="6"/>
  <c r="M373" i="6"/>
  <c r="L373" i="6"/>
  <c r="K373" i="6"/>
  <c r="J373" i="6"/>
  <c r="I373" i="6"/>
  <c r="H373" i="6"/>
  <c r="G373" i="6"/>
  <c r="R372" i="6"/>
  <c r="R371" i="6"/>
  <c r="R370" i="6"/>
  <c r="R369" i="6"/>
  <c r="R368" i="6"/>
  <c r="R367" i="6"/>
  <c r="R366" i="6"/>
  <c r="R365" i="6"/>
  <c r="Q365" i="6"/>
  <c r="P365" i="6"/>
  <c r="O365" i="6"/>
  <c r="N365" i="6"/>
  <c r="M365" i="6"/>
  <c r="L365" i="6"/>
  <c r="K365" i="6"/>
  <c r="J365" i="6"/>
  <c r="I365" i="6"/>
  <c r="H365" i="6"/>
  <c r="G365" i="6"/>
  <c r="R364" i="6"/>
  <c r="R363" i="6"/>
  <c r="Q363" i="6"/>
  <c r="P363" i="6"/>
  <c r="O363" i="6"/>
  <c r="N363" i="6"/>
  <c r="M363" i="6"/>
  <c r="L363" i="6"/>
  <c r="K363" i="6"/>
  <c r="J363" i="6"/>
  <c r="I363" i="6"/>
  <c r="H363" i="6"/>
  <c r="G363" i="6"/>
  <c r="R362" i="6"/>
  <c r="R361" i="6"/>
  <c r="Q361" i="6"/>
  <c r="P361" i="6"/>
  <c r="O361" i="6"/>
  <c r="N361" i="6"/>
  <c r="M361" i="6"/>
  <c r="L361" i="6"/>
  <c r="K361" i="6"/>
  <c r="J361" i="6"/>
  <c r="I361" i="6"/>
  <c r="H361" i="6"/>
  <c r="G361" i="6"/>
  <c r="R360" i="6"/>
  <c r="Q360" i="6"/>
  <c r="P360" i="6"/>
  <c r="O360" i="6"/>
  <c r="N360" i="6"/>
  <c r="M360" i="6"/>
  <c r="L360" i="6"/>
  <c r="K360" i="6"/>
  <c r="J360" i="6"/>
  <c r="I360" i="6"/>
  <c r="H360" i="6"/>
  <c r="G360" i="6"/>
  <c r="R359" i="6"/>
  <c r="Q359" i="6"/>
  <c r="P359" i="6"/>
  <c r="O359" i="6"/>
  <c r="N359" i="6"/>
  <c r="M359" i="6"/>
  <c r="L359" i="6"/>
  <c r="K359" i="6"/>
  <c r="J359" i="6"/>
  <c r="I359" i="6"/>
  <c r="H359" i="6"/>
  <c r="G359" i="6"/>
  <c r="R358" i="6"/>
  <c r="Q358" i="6"/>
  <c r="P358" i="6"/>
  <c r="O358" i="6"/>
  <c r="N358" i="6"/>
  <c r="M358" i="6"/>
  <c r="L358" i="6"/>
  <c r="K358" i="6"/>
  <c r="J358" i="6"/>
  <c r="I358" i="6"/>
  <c r="H358" i="6"/>
  <c r="G358" i="6"/>
  <c r="R357" i="6"/>
  <c r="Q357" i="6"/>
  <c r="P357" i="6"/>
  <c r="O357" i="6"/>
  <c r="N357" i="6"/>
  <c r="M357" i="6"/>
  <c r="L357" i="6"/>
  <c r="K357" i="6"/>
  <c r="J357" i="6"/>
  <c r="I357" i="6"/>
  <c r="H357" i="6"/>
  <c r="G357" i="6"/>
  <c r="R356" i="6"/>
  <c r="Q356" i="6"/>
  <c r="P356" i="6"/>
  <c r="O356" i="6"/>
  <c r="N356" i="6"/>
  <c r="M356" i="6"/>
  <c r="L356" i="6"/>
  <c r="K356" i="6"/>
  <c r="J356" i="6"/>
  <c r="I356" i="6"/>
  <c r="H356" i="6"/>
  <c r="G356" i="6"/>
  <c r="R355" i="6"/>
  <c r="R354" i="6"/>
  <c r="R353" i="6"/>
  <c r="R352" i="6"/>
  <c r="R351" i="6"/>
  <c r="R350" i="6"/>
  <c r="Q350" i="6"/>
  <c r="P350" i="6"/>
  <c r="O350" i="6"/>
  <c r="N350" i="6"/>
  <c r="M350" i="6"/>
  <c r="L350" i="6"/>
  <c r="K350" i="6"/>
  <c r="J350" i="6"/>
  <c r="I350" i="6"/>
  <c r="H350" i="6"/>
  <c r="G350" i="6"/>
  <c r="R349" i="6"/>
  <c r="R348" i="6"/>
  <c r="R347" i="6"/>
  <c r="R346" i="6"/>
  <c r="R345" i="6"/>
  <c r="R344" i="6"/>
  <c r="R343" i="6"/>
  <c r="Q343" i="6"/>
  <c r="P343" i="6"/>
  <c r="O343" i="6"/>
  <c r="N343" i="6"/>
  <c r="M343" i="6"/>
  <c r="L343" i="6"/>
  <c r="K343" i="6"/>
  <c r="J343" i="6"/>
  <c r="I343" i="6"/>
  <c r="H343" i="6"/>
  <c r="G343" i="6"/>
  <c r="R342" i="6"/>
  <c r="Q342" i="6"/>
  <c r="P342" i="6"/>
  <c r="O342" i="6"/>
  <c r="N342" i="6"/>
  <c r="M342" i="6"/>
  <c r="L342" i="6"/>
  <c r="K342" i="6"/>
  <c r="J342" i="6"/>
  <c r="I342" i="6"/>
  <c r="H342" i="6"/>
  <c r="G342" i="6"/>
  <c r="R341" i="6"/>
  <c r="Q341" i="6"/>
  <c r="P341" i="6"/>
  <c r="O341" i="6"/>
  <c r="N341" i="6"/>
  <c r="M341" i="6"/>
  <c r="L341" i="6"/>
  <c r="K341" i="6"/>
  <c r="J341" i="6"/>
  <c r="I341" i="6"/>
  <c r="H341" i="6"/>
  <c r="G341" i="6"/>
  <c r="R340" i="6"/>
  <c r="R339" i="6"/>
  <c r="R338" i="6"/>
  <c r="R337" i="6"/>
  <c r="R336" i="6"/>
  <c r="R335" i="6"/>
  <c r="R334" i="6"/>
  <c r="Q334" i="6"/>
  <c r="P334" i="6"/>
  <c r="O334" i="6"/>
  <c r="N334" i="6"/>
  <c r="M334" i="6"/>
  <c r="L334" i="6"/>
  <c r="K334" i="6"/>
  <c r="J334" i="6"/>
  <c r="I334" i="6"/>
  <c r="H334" i="6"/>
  <c r="G334" i="6"/>
  <c r="R333" i="6"/>
  <c r="R332" i="6"/>
  <c r="Q332" i="6"/>
  <c r="P332" i="6"/>
  <c r="O332" i="6"/>
  <c r="N332" i="6"/>
  <c r="M332" i="6"/>
  <c r="L332" i="6"/>
  <c r="K332" i="6"/>
  <c r="J332" i="6"/>
  <c r="I332" i="6"/>
  <c r="H332" i="6"/>
  <c r="G332" i="6"/>
  <c r="R331" i="6"/>
  <c r="Q331" i="6"/>
  <c r="P331" i="6"/>
  <c r="O331" i="6"/>
  <c r="N331" i="6"/>
  <c r="M331" i="6"/>
  <c r="L331" i="6"/>
  <c r="K331" i="6"/>
  <c r="J331" i="6"/>
  <c r="I331" i="6"/>
  <c r="H331" i="6"/>
  <c r="G331" i="6"/>
  <c r="R330" i="6"/>
  <c r="R329" i="6"/>
  <c r="Q329" i="6"/>
  <c r="P329" i="6"/>
  <c r="O329" i="6"/>
  <c r="N329" i="6"/>
  <c r="M329" i="6"/>
  <c r="L329" i="6"/>
  <c r="K329" i="6"/>
  <c r="J329" i="6"/>
  <c r="I329" i="6"/>
  <c r="H329" i="6"/>
  <c r="G329" i="6"/>
  <c r="R328" i="6"/>
  <c r="R327" i="6"/>
  <c r="R326" i="6"/>
  <c r="Q326" i="6"/>
  <c r="P326" i="6"/>
  <c r="O326" i="6"/>
  <c r="N326" i="6"/>
  <c r="M326" i="6"/>
  <c r="L326" i="6"/>
  <c r="K326" i="6"/>
  <c r="J326" i="6"/>
  <c r="I326" i="6"/>
  <c r="H326" i="6"/>
  <c r="G326" i="6"/>
  <c r="R325" i="6"/>
  <c r="R324" i="6"/>
  <c r="R323" i="6"/>
  <c r="R322" i="6"/>
  <c r="R321" i="6"/>
  <c r="R320" i="6"/>
  <c r="Q320" i="6"/>
  <c r="P320" i="6"/>
  <c r="O320" i="6"/>
  <c r="N320" i="6"/>
  <c r="M320" i="6"/>
  <c r="L320" i="6"/>
  <c r="K320" i="6"/>
  <c r="J320" i="6"/>
  <c r="I320" i="6"/>
  <c r="H320" i="6"/>
  <c r="G320" i="6"/>
  <c r="R319" i="6"/>
  <c r="R318" i="6"/>
  <c r="R317" i="6"/>
  <c r="R316" i="6"/>
  <c r="R315" i="6"/>
  <c r="R314" i="6"/>
  <c r="Q314" i="6"/>
  <c r="P314" i="6"/>
  <c r="O314" i="6"/>
  <c r="N314" i="6"/>
  <c r="M314" i="6"/>
  <c r="L314" i="6"/>
  <c r="K314" i="6"/>
  <c r="J314" i="6"/>
  <c r="I314" i="6"/>
  <c r="H314" i="6"/>
  <c r="G314" i="6"/>
  <c r="R313" i="6"/>
  <c r="R312" i="6"/>
  <c r="R311" i="6"/>
  <c r="R310" i="6"/>
  <c r="Q310" i="6"/>
  <c r="P310" i="6"/>
  <c r="O310" i="6"/>
  <c r="N310" i="6"/>
  <c r="M310" i="6"/>
  <c r="L310" i="6"/>
  <c r="K310" i="6"/>
  <c r="J310" i="6"/>
  <c r="I310" i="6"/>
  <c r="H310" i="6"/>
  <c r="G310" i="6"/>
  <c r="R309" i="6"/>
  <c r="R308" i="6"/>
  <c r="Q308" i="6"/>
  <c r="P308" i="6"/>
  <c r="O308" i="6"/>
  <c r="N308" i="6"/>
  <c r="M308" i="6"/>
  <c r="L308" i="6"/>
  <c r="K308" i="6"/>
  <c r="J308" i="6"/>
  <c r="I308" i="6"/>
  <c r="H308" i="6"/>
  <c r="G308" i="6"/>
  <c r="R307" i="6"/>
  <c r="Q307" i="6"/>
  <c r="P307" i="6"/>
  <c r="O307" i="6"/>
  <c r="N307" i="6"/>
  <c r="M307" i="6"/>
  <c r="L307" i="6"/>
  <c r="K307" i="6"/>
  <c r="J307" i="6"/>
  <c r="I307" i="6"/>
  <c r="H307" i="6"/>
  <c r="G307" i="6"/>
  <c r="R306" i="6"/>
  <c r="R305" i="6"/>
  <c r="Q305" i="6"/>
  <c r="P305" i="6"/>
  <c r="O305" i="6"/>
  <c r="N305" i="6"/>
  <c r="M305" i="6"/>
  <c r="L305" i="6"/>
  <c r="K305" i="6"/>
  <c r="J305" i="6"/>
  <c r="I305" i="6"/>
  <c r="H305" i="6"/>
  <c r="G305" i="6"/>
  <c r="R304" i="6"/>
  <c r="R303" i="6"/>
  <c r="Q303" i="6"/>
  <c r="P303" i="6"/>
  <c r="O303" i="6"/>
  <c r="N303" i="6"/>
  <c r="M303" i="6"/>
  <c r="L303" i="6"/>
  <c r="K303" i="6"/>
  <c r="J303" i="6"/>
  <c r="I303" i="6"/>
  <c r="H303" i="6"/>
  <c r="G303" i="6"/>
  <c r="R302" i="6"/>
  <c r="R301" i="6"/>
  <c r="R300" i="6"/>
  <c r="Q300" i="6"/>
  <c r="P300" i="6"/>
  <c r="O300" i="6"/>
  <c r="N300" i="6"/>
  <c r="M300" i="6"/>
  <c r="L300" i="6"/>
  <c r="K300" i="6"/>
  <c r="J300" i="6"/>
  <c r="I300" i="6"/>
  <c r="H300" i="6"/>
  <c r="G300" i="6"/>
  <c r="R299" i="6"/>
  <c r="R298" i="6"/>
  <c r="Q298" i="6"/>
  <c r="P298" i="6"/>
  <c r="O298" i="6"/>
  <c r="N298" i="6"/>
  <c r="M298" i="6"/>
  <c r="L298" i="6"/>
  <c r="K298" i="6"/>
  <c r="J298" i="6"/>
  <c r="I298" i="6"/>
  <c r="H298" i="6"/>
  <c r="G298" i="6"/>
  <c r="R297" i="6"/>
  <c r="Q297" i="6"/>
  <c r="P297" i="6"/>
  <c r="O297" i="6"/>
  <c r="N297" i="6"/>
  <c r="M297" i="6"/>
  <c r="L297" i="6"/>
  <c r="K297" i="6"/>
  <c r="J297" i="6"/>
  <c r="I297" i="6"/>
  <c r="H297" i="6"/>
  <c r="G297" i="6"/>
  <c r="R296" i="6"/>
  <c r="Q296" i="6"/>
  <c r="P296" i="6"/>
  <c r="O296" i="6"/>
  <c r="N296" i="6"/>
  <c r="M296" i="6"/>
  <c r="L296" i="6"/>
  <c r="K296" i="6"/>
  <c r="J296" i="6"/>
  <c r="I296" i="6"/>
  <c r="H296" i="6"/>
  <c r="G296" i="6"/>
  <c r="R295" i="6"/>
  <c r="R294" i="6"/>
  <c r="Q294" i="6"/>
  <c r="P294" i="6"/>
  <c r="O294" i="6"/>
  <c r="N294" i="6"/>
  <c r="M294" i="6"/>
  <c r="L294" i="6"/>
  <c r="K294" i="6"/>
  <c r="J294" i="6"/>
  <c r="I294" i="6"/>
  <c r="H294" i="6"/>
  <c r="G294" i="6"/>
  <c r="R293" i="6"/>
  <c r="R292" i="6"/>
  <c r="R291" i="6"/>
  <c r="R290" i="6"/>
  <c r="R289" i="6"/>
  <c r="R288" i="6"/>
  <c r="R287" i="6"/>
  <c r="R286" i="6"/>
  <c r="R285" i="6"/>
  <c r="R284" i="6"/>
  <c r="R283" i="6"/>
  <c r="R282" i="6"/>
  <c r="R281" i="6"/>
  <c r="R280" i="6"/>
  <c r="R279" i="6"/>
  <c r="R278" i="6"/>
  <c r="R277" i="6"/>
  <c r="R276" i="6"/>
  <c r="R275" i="6"/>
  <c r="R274" i="6"/>
  <c r="R273" i="6"/>
  <c r="R272" i="6"/>
  <c r="R271" i="6"/>
  <c r="R270" i="6"/>
  <c r="R269" i="6"/>
  <c r="R268" i="6"/>
  <c r="R267" i="6"/>
  <c r="R266" i="6"/>
  <c r="R265" i="6"/>
  <c r="R264" i="6"/>
  <c r="R263" i="6"/>
  <c r="R262" i="6"/>
  <c r="R261" i="6"/>
  <c r="R260" i="6"/>
  <c r="Q260" i="6"/>
  <c r="P260" i="6"/>
  <c r="O260" i="6"/>
  <c r="N260" i="6"/>
  <c r="M260" i="6"/>
  <c r="L260" i="6"/>
  <c r="K260" i="6"/>
  <c r="J260" i="6"/>
  <c r="I260" i="6"/>
  <c r="H260" i="6"/>
  <c r="G260" i="6"/>
  <c r="R259" i="6"/>
  <c r="Q259" i="6"/>
  <c r="P259" i="6"/>
  <c r="O259" i="6"/>
  <c r="N259" i="6"/>
  <c r="M259" i="6"/>
  <c r="L259" i="6"/>
  <c r="K259" i="6"/>
  <c r="J259" i="6"/>
  <c r="I259" i="6"/>
  <c r="H259" i="6"/>
  <c r="G259" i="6"/>
  <c r="R258" i="6"/>
  <c r="R257" i="6"/>
  <c r="R256" i="6"/>
  <c r="R255" i="6"/>
  <c r="R254" i="6"/>
  <c r="Q254" i="6"/>
  <c r="P254" i="6"/>
  <c r="O254" i="6"/>
  <c r="N254" i="6"/>
  <c r="M254" i="6"/>
  <c r="L254" i="6"/>
  <c r="K254" i="6"/>
  <c r="J254" i="6"/>
  <c r="I254" i="6"/>
  <c r="H254" i="6"/>
  <c r="G254" i="6"/>
  <c r="R253" i="6"/>
  <c r="Q253" i="6"/>
  <c r="P253" i="6"/>
  <c r="O253" i="6"/>
  <c r="N253" i="6"/>
  <c r="M253" i="6"/>
  <c r="L253" i="6"/>
  <c r="K253" i="6"/>
  <c r="J253" i="6"/>
  <c r="I253" i="6"/>
  <c r="H253" i="6"/>
  <c r="G253" i="6"/>
  <c r="R252" i="6"/>
  <c r="Q252" i="6"/>
  <c r="P252" i="6"/>
  <c r="O252" i="6"/>
  <c r="N252" i="6"/>
  <c r="M252" i="6"/>
  <c r="L252" i="6"/>
  <c r="K252" i="6"/>
  <c r="J252" i="6"/>
  <c r="I252" i="6"/>
  <c r="H252" i="6"/>
  <c r="G252" i="6"/>
  <c r="R251" i="6"/>
  <c r="R250" i="6"/>
  <c r="R249" i="6"/>
  <c r="Q249" i="6"/>
  <c r="P249" i="6"/>
  <c r="O249" i="6"/>
  <c r="N249" i="6"/>
  <c r="M249" i="6"/>
  <c r="L249" i="6"/>
  <c r="K249" i="6"/>
  <c r="J249" i="6"/>
  <c r="I249" i="6"/>
  <c r="H249" i="6"/>
  <c r="G249" i="6"/>
  <c r="R248" i="6"/>
  <c r="R247" i="6"/>
  <c r="Q247" i="6"/>
  <c r="P247" i="6"/>
  <c r="O247" i="6"/>
  <c r="N247" i="6"/>
  <c r="M247" i="6"/>
  <c r="L247" i="6"/>
  <c r="K247" i="6"/>
  <c r="J247" i="6"/>
  <c r="I247" i="6"/>
  <c r="H247" i="6"/>
  <c r="G247" i="6"/>
  <c r="R246" i="6"/>
  <c r="Q246" i="6"/>
  <c r="P246" i="6"/>
  <c r="O246" i="6"/>
  <c r="N246" i="6"/>
  <c r="M246" i="6"/>
  <c r="L246" i="6"/>
  <c r="K246" i="6"/>
  <c r="J246" i="6"/>
  <c r="I246" i="6"/>
  <c r="H246" i="6"/>
  <c r="G246" i="6"/>
  <c r="R245" i="6"/>
  <c r="Q245" i="6"/>
  <c r="P245" i="6"/>
  <c r="O245" i="6"/>
  <c r="N245" i="6"/>
  <c r="M245" i="6"/>
  <c r="L245" i="6"/>
  <c r="K245" i="6"/>
  <c r="J245" i="6"/>
  <c r="I245" i="6"/>
  <c r="H245" i="6"/>
  <c r="G245" i="6"/>
  <c r="R244" i="6"/>
  <c r="Q244" i="6"/>
  <c r="P244" i="6"/>
  <c r="O244" i="6"/>
  <c r="N244" i="6"/>
  <c r="M244" i="6"/>
  <c r="L244" i="6"/>
  <c r="K244" i="6"/>
  <c r="J244" i="6"/>
  <c r="I244" i="6"/>
  <c r="H244" i="6"/>
  <c r="G244" i="6"/>
  <c r="R243" i="6"/>
  <c r="R242" i="6"/>
  <c r="Q242" i="6"/>
  <c r="P242" i="6"/>
  <c r="O242" i="6"/>
  <c r="N242" i="6"/>
  <c r="M242" i="6"/>
  <c r="L242" i="6"/>
  <c r="K242" i="6"/>
  <c r="J242" i="6"/>
  <c r="I242" i="6"/>
  <c r="H242" i="6"/>
  <c r="G242" i="6"/>
  <c r="R241" i="6"/>
  <c r="Q241" i="6"/>
  <c r="P241" i="6"/>
  <c r="O241" i="6"/>
  <c r="N241" i="6"/>
  <c r="M241" i="6"/>
  <c r="L241" i="6"/>
  <c r="K241" i="6"/>
  <c r="J241" i="6"/>
  <c r="I241" i="6"/>
  <c r="H241" i="6"/>
  <c r="G241" i="6"/>
  <c r="R240" i="6"/>
  <c r="R239" i="6"/>
  <c r="Q239" i="6"/>
  <c r="P239" i="6"/>
  <c r="O239" i="6"/>
  <c r="N239" i="6"/>
  <c r="M239" i="6"/>
  <c r="L239" i="6"/>
  <c r="K239" i="6"/>
  <c r="J239" i="6"/>
  <c r="I239" i="6"/>
  <c r="H239" i="6"/>
  <c r="G239" i="6"/>
  <c r="R238" i="6"/>
  <c r="Q238" i="6"/>
  <c r="P238" i="6"/>
  <c r="O238" i="6"/>
  <c r="N238" i="6"/>
  <c r="M238" i="6"/>
  <c r="L238" i="6"/>
  <c r="K238" i="6"/>
  <c r="J238" i="6"/>
  <c r="I238" i="6"/>
  <c r="H238" i="6"/>
  <c r="G238" i="6"/>
  <c r="R237" i="6"/>
  <c r="Q237" i="6"/>
  <c r="P237" i="6"/>
  <c r="O237" i="6"/>
  <c r="N237" i="6"/>
  <c r="M237" i="6"/>
  <c r="L237" i="6"/>
  <c r="K237" i="6"/>
  <c r="J237" i="6"/>
  <c r="I237" i="6"/>
  <c r="H237" i="6"/>
  <c r="G237" i="6"/>
  <c r="R236" i="6"/>
  <c r="Q236" i="6"/>
  <c r="P236" i="6"/>
  <c r="O236" i="6"/>
  <c r="N236" i="6"/>
  <c r="M236" i="6"/>
  <c r="L236" i="6"/>
  <c r="K236" i="6"/>
  <c r="J236" i="6"/>
  <c r="I236" i="6"/>
  <c r="H236" i="6"/>
  <c r="G236" i="6"/>
  <c r="R235" i="6"/>
  <c r="Q235" i="6"/>
  <c r="P235" i="6"/>
  <c r="O235" i="6"/>
  <c r="N235" i="6"/>
  <c r="M235" i="6"/>
  <c r="L235" i="6"/>
  <c r="K235" i="6"/>
  <c r="J235" i="6"/>
  <c r="I235" i="6"/>
  <c r="H235" i="6"/>
  <c r="G235" i="6"/>
  <c r="R234" i="6"/>
  <c r="R233" i="6"/>
  <c r="R232" i="6"/>
  <c r="R231" i="6"/>
  <c r="R230" i="6"/>
  <c r="R229" i="6"/>
  <c r="R228" i="6"/>
  <c r="R227" i="6"/>
  <c r="R226" i="6"/>
  <c r="R225" i="6"/>
  <c r="R224" i="6"/>
  <c r="R223" i="6"/>
  <c r="Q223" i="6"/>
  <c r="P223" i="6"/>
  <c r="O223" i="6"/>
  <c r="N223" i="6"/>
  <c r="M223" i="6"/>
  <c r="L223" i="6"/>
  <c r="K223" i="6"/>
  <c r="J223" i="6"/>
  <c r="I223" i="6"/>
  <c r="H223" i="6"/>
  <c r="G223" i="6"/>
  <c r="R222" i="6"/>
  <c r="R221" i="6"/>
  <c r="Q221" i="6"/>
  <c r="P221" i="6"/>
  <c r="O221" i="6"/>
  <c r="N221" i="6"/>
  <c r="M221" i="6"/>
  <c r="L221" i="6"/>
  <c r="K221" i="6"/>
  <c r="J221" i="6"/>
  <c r="I221" i="6"/>
  <c r="H221" i="6"/>
  <c r="G221" i="6"/>
  <c r="R220" i="6"/>
  <c r="R219" i="6"/>
  <c r="R218" i="6"/>
  <c r="R217" i="6"/>
  <c r="Q217" i="6"/>
  <c r="P217" i="6"/>
  <c r="O217" i="6"/>
  <c r="N217" i="6"/>
  <c r="M217" i="6"/>
  <c r="L217" i="6"/>
  <c r="K217" i="6"/>
  <c r="J217" i="6"/>
  <c r="I217" i="6"/>
  <c r="H217" i="6"/>
  <c r="G217" i="6"/>
  <c r="R216" i="6"/>
  <c r="R215" i="6"/>
  <c r="R214" i="6"/>
  <c r="R213" i="6"/>
  <c r="R212" i="6"/>
  <c r="R211" i="6"/>
  <c r="R210" i="6"/>
  <c r="R209" i="6"/>
  <c r="R208" i="6"/>
  <c r="R207" i="6"/>
  <c r="R206" i="6"/>
  <c r="R205" i="6"/>
  <c r="R204" i="6"/>
  <c r="R203" i="6"/>
  <c r="R202" i="6"/>
  <c r="R201" i="6"/>
  <c r="R200" i="6"/>
  <c r="R199" i="6"/>
  <c r="R198" i="6"/>
  <c r="R197" i="6"/>
  <c r="R196" i="6"/>
  <c r="R195" i="6"/>
  <c r="R194" i="6"/>
  <c r="R193" i="6"/>
  <c r="R192" i="6"/>
  <c r="R191" i="6"/>
  <c r="R190" i="6"/>
  <c r="R189" i="6"/>
  <c r="R188" i="6"/>
  <c r="R187" i="6"/>
  <c r="R186" i="6"/>
  <c r="R185" i="6"/>
  <c r="R184" i="6"/>
  <c r="R183" i="6"/>
  <c r="R182" i="6"/>
  <c r="R181" i="6"/>
  <c r="R180" i="6"/>
  <c r="R179" i="6"/>
  <c r="R178" i="6"/>
  <c r="R177" i="6"/>
  <c r="R176" i="6"/>
  <c r="R175" i="6"/>
  <c r="R174" i="6"/>
  <c r="R173" i="6"/>
  <c r="Q173" i="6"/>
  <c r="P173" i="6"/>
  <c r="O173" i="6"/>
  <c r="N173" i="6"/>
  <c r="M173" i="6"/>
  <c r="L173" i="6"/>
  <c r="K173" i="6"/>
  <c r="J173" i="6"/>
  <c r="I173" i="6"/>
  <c r="H173" i="6"/>
  <c r="G173" i="6"/>
  <c r="R172" i="6"/>
  <c r="R171" i="6"/>
  <c r="R170" i="6"/>
  <c r="R169" i="6"/>
  <c r="R168" i="6"/>
  <c r="R167" i="6"/>
  <c r="R166" i="6"/>
  <c r="R165" i="6"/>
  <c r="R164" i="6"/>
  <c r="R163" i="6"/>
  <c r="R162" i="6"/>
  <c r="R161" i="6"/>
  <c r="R160" i="6"/>
  <c r="R159" i="6"/>
  <c r="R158" i="6"/>
  <c r="R157" i="6"/>
  <c r="Q157" i="6"/>
  <c r="P157" i="6"/>
  <c r="O157" i="6"/>
  <c r="N157" i="6"/>
  <c r="M157" i="6"/>
  <c r="L157" i="6"/>
  <c r="K157" i="6"/>
  <c r="J157" i="6"/>
  <c r="I157" i="6"/>
  <c r="H157" i="6"/>
  <c r="G157" i="6"/>
  <c r="R156" i="6"/>
  <c r="Q156" i="6"/>
  <c r="P156" i="6"/>
  <c r="O156" i="6"/>
  <c r="N156" i="6"/>
  <c r="M156" i="6"/>
  <c r="L156" i="6"/>
  <c r="K156" i="6"/>
  <c r="J156" i="6"/>
  <c r="I156" i="6"/>
  <c r="H156" i="6"/>
  <c r="G156" i="6"/>
  <c r="R155" i="6"/>
  <c r="R154" i="6"/>
  <c r="R153" i="6"/>
  <c r="Q153" i="6"/>
  <c r="P153" i="6"/>
  <c r="O153" i="6"/>
  <c r="N153" i="6"/>
  <c r="M153" i="6"/>
  <c r="L153" i="6"/>
  <c r="K153" i="6"/>
  <c r="J153" i="6"/>
  <c r="I153" i="6"/>
  <c r="H153" i="6"/>
  <c r="G153" i="6"/>
  <c r="R152" i="6"/>
  <c r="Q152" i="6"/>
  <c r="P152" i="6"/>
  <c r="O152" i="6"/>
  <c r="N152" i="6"/>
  <c r="M152" i="6"/>
  <c r="L152" i="6"/>
  <c r="K152" i="6"/>
  <c r="J152" i="6"/>
  <c r="I152" i="6"/>
  <c r="H152" i="6"/>
  <c r="G152" i="6"/>
  <c r="R151" i="6"/>
  <c r="Q151" i="6"/>
  <c r="P151" i="6"/>
  <c r="O151" i="6"/>
  <c r="N151" i="6"/>
  <c r="M151" i="6"/>
  <c r="L151" i="6"/>
  <c r="K151" i="6"/>
  <c r="J151" i="6"/>
  <c r="I151" i="6"/>
  <c r="H151" i="6"/>
  <c r="G151" i="6"/>
  <c r="R150" i="6"/>
  <c r="Q150" i="6"/>
  <c r="P150" i="6"/>
  <c r="O150" i="6"/>
  <c r="N150" i="6"/>
  <c r="M150" i="6"/>
  <c r="L150" i="6"/>
  <c r="K150" i="6"/>
  <c r="J150" i="6"/>
  <c r="I150" i="6"/>
  <c r="H150" i="6"/>
  <c r="G150" i="6"/>
  <c r="R149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R147" i="6"/>
  <c r="R146" i="6"/>
  <c r="Q146" i="6"/>
  <c r="P146" i="6"/>
  <c r="O146" i="6"/>
  <c r="N146" i="6"/>
  <c r="M146" i="6"/>
  <c r="L146" i="6"/>
  <c r="K146" i="6"/>
  <c r="J146" i="6"/>
  <c r="I146" i="6"/>
  <c r="H146" i="6"/>
  <c r="G146" i="6"/>
  <c r="R145" i="6"/>
  <c r="Q145" i="6"/>
  <c r="P145" i="6"/>
  <c r="O145" i="6"/>
  <c r="N145" i="6"/>
  <c r="M145" i="6"/>
  <c r="L145" i="6"/>
  <c r="K145" i="6"/>
  <c r="J145" i="6"/>
  <c r="I145" i="6"/>
  <c r="H145" i="6"/>
  <c r="G145" i="6"/>
  <c r="R144" i="6"/>
  <c r="Q144" i="6"/>
  <c r="P144" i="6"/>
  <c r="O144" i="6"/>
  <c r="N144" i="6"/>
  <c r="M144" i="6"/>
  <c r="L144" i="6"/>
  <c r="K144" i="6"/>
  <c r="J144" i="6"/>
  <c r="I144" i="6"/>
  <c r="H144" i="6"/>
  <c r="G144" i="6"/>
  <c r="R143" i="6"/>
  <c r="Q143" i="6"/>
  <c r="P143" i="6"/>
  <c r="O143" i="6"/>
  <c r="N143" i="6"/>
  <c r="M143" i="6"/>
  <c r="L143" i="6"/>
  <c r="K143" i="6"/>
  <c r="J143" i="6"/>
  <c r="I143" i="6"/>
  <c r="H143" i="6"/>
  <c r="G143" i="6"/>
  <c r="R142" i="6"/>
  <c r="Q142" i="6"/>
  <c r="P142" i="6"/>
  <c r="O142" i="6"/>
  <c r="N142" i="6"/>
  <c r="M142" i="6"/>
  <c r="L142" i="6"/>
  <c r="K142" i="6"/>
  <c r="J142" i="6"/>
  <c r="I142" i="6"/>
  <c r="H142" i="6"/>
  <c r="G142" i="6"/>
  <c r="R141" i="6"/>
  <c r="R140" i="6"/>
  <c r="Q140" i="6"/>
  <c r="P140" i="6"/>
  <c r="O140" i="6"/>
  <c r="N140" i="6"/>
  <c r="M140" i="6"/>
  <c r="L140" i="6"/>
  <c r="K140" i="6"/>
  <c r="J140" i="6"/>
  <c r="I140" i="6"/>
  <c r="H140" i="6"/>
  <c r="G140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R138" i="6"/>
  <c r="Q138" i="6"/>
  <c r="P138" i="6"/>
  <c r="O138" i="6"/>
  <c r="N138" i="6"/>
  <c r="M138" i="6"/>
  <c r="L138" i="6"/>
  <c r="K138" i="6"/>
  <c r="J138" i="6"/>
  <c r="I138" i="6"/>
  <c r="H138" i="6"/>
  <c r="G138" i="6"/>
  <c r="R137" i="6"/>
  <c r="Q137" i="6"/>
  <c r="P137" i="6"/>
  <c r="O137" i="6"/>
  <c r="N137" i="6"/>
  <c r="M137" i="6"/>
  <c r="L137" i="6"/>
  <c r="K137" i="6"/>
  <c r="J137" i="6"/>
  <c r="I137" i="6"/>
  <c r="H137" i="6"/>
  <c r="G137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R135" i="6"/>
  <c r="Q135" i="6"/>
  <c r="P135" i="6"/>
  <c r="O135" i="6"/>
  <c r="N135" i="6"/>
  <c r="M135" i="6"/>
  <c r="L135" i="6"/>
  <c r="K135" i="6"/>
  <c r="J135" i="6"/>
  <c r="I135" i="6"/>
  <c r="H135" i="6"/>
  <c r="G135" i="6"/>
  <c r="R134" i="6"/>
  <c r="R133" i="6"/>
  <c r="R132" i="6"/>
  <c r="R131" i="6"/>
  <c r="R130" i="6"/>
  <c r="R129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R127" i="6"/>
  <c r="R126" i="6"/>
  <c r="Q126" i="6"/>
  <c r="P126" i="6"/>
  <c r="O126" i="6"/>
  <c r="N126" i="6"/>
  <c r="M126" i="6"/>
  <c r="L126" i="6"/>
  <c r="K126" i="6"/>
  <c r="J126" i="6"/>
  <c r="I126" i="6"/>
  <c r="H126" i="6"/>
  <c r="G126" i="6"/>
  <c r="R125" i="6"/>
  <c r="Q125" i="6"/>
  <c r="P125" i="6"/>
  <c r="O125" i="6"/>
  <c r="N125" i="6"/>
  <c r="M125" i="6"/>
  <c r="L125" i="6"/>
  <c r="K125" i="6"/>
  <c r="J125" i="6"/>
  <c r="I125" i="6"/>
  <c r="H125" i="6"/>
  <c r="G125" i="6"/>
  <c r="R124" i="6"/>
  <c r="R123" i="6"/>
  <c r="R122" i="6"/>
  <c r="Q122" i="6"/>
  <c r="P122" i="6"/>
  <c r="O122" i="6"/>
  <c r="N122" i="6"/>
  <c r="M122" i="6"/>
  <c r="L122" i="6"/>
  <c r="K122" i="6"/>
  <c r="J122" i="6"/>
  <c r="I122" i="6"/>
  <c r="H122" i="6"/>
  <c r="G122" i="6"/>
  <c r="R121" i="6"/>
  <c r="R120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R115" i="6"/>
  <c r="R114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R111" i="6"/>
  <c r="R110" i="6"/>
  <c r="R109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R99" i="6"/>
  <c r="Q99" i="6"/>
  <c r="P99" i="6"/>
  <c r="O99" i="6"/>
  <c r="N99" i="6"/>
  <c r="M99" i="6"/>
  <c r="L99" i="6"/>
  <c r="K99" i="6"/>
  <c r="J99" i="6"/>
  <c r="I99" i="6"/>
  <c r="H99" i="6"/>
  <c r="G99" i="6"/>
  <c r="R98" i="6"/>
  <c r="Q98" i="6"/>
  <c r="P98" i="6"/>
  <c r="O98" i="6"/>
  <c r="N98" i="6"/>
  <c r="M98" i="6"/>
  <c r="L98" i="6"/>
  <c r="K98" i="6"/>
  <c r="J98" i="6"/>
  <c r="I98" i="6"/>
  <c r="H98" i="6"/>
  <c r="G98" i="6"/>
  <c r="R97" i="6"/>
  <c r="Q97" i="6"/>
  <c r="P97" i="6"/>
  <c r="O97" i="6"/>
  <c r="N97" i="6"/>
  <c r="M97" i="6"/>
  <c r="L97" i="6"/>
  <c r="K97" i="6"/>
  <c r="J97" i="6"/>
  <c r="I97" i="6"/>
  <c r="H97" i="6"/>
  <c r="G97" i="6"/>
  <c r="R96" i="6"/>
  <c r="Q96" i="6"/>
  <c r="P96" i="6"/>
  <c r="O96" i="6"/>
  <c r="N96" i="6"/>
  <c r="M96" i="6"/>
  <c r="L96" i="6"/>
  <c r="K96" i="6"/>
  <c r="J96" i="6"/>
  <c r="I96" i="6"/>
  <c r="H96" i="6"/>
  <c r="G96" i="6"/>
  <c r="R95" i="6"/>
  <c r="Q95" i="6"/>
  <c r="P95" i="6"/>
  <c r="O95" i="6"/>
  <c r="N95" i="6"/>
  <c r="M95" i="6"/>
  <c r="L95" i="6"/>
  <c r="K95" i="6"/>
  <c r="J95" i="6"/>
  <c r="I95" i="6"/>
  <c r="H95" i="6"/>
  <c r="G95" i="6"/>
  <c r="R94" i="6"/>
  <c r="Q94" i="6"/>
  <c r="P94" i="6"/>
  <c r="O94" i="6"/>
  <c r="N94" i="6"/>
  <c r="M94" i="6"/>
  <c r="L94" i="6"/>
  <c r="K94" i="6"/>
  <c r="J94" i="6"/>
  <c r="I94" i="6"/>
  <c r="H94" i="6"/>
  <c r="G94" i="6"/>
  <c r="R93" i="6"/>
  <c r="Q93" i="6"/>
  <c r="P93" i="6"/>
  <c r="O93" i="6"/>
  <c r="N93" i="6"/>
  <c r="M93" i="6"/>
  <c r="L93" i="6"/>
  <c r="K93" i="6"/>
  <c r="J93" i="6"/>
  <c r="I93" i="6"/>
  <c r="H93" i="6"/>
  <c r="G93" i="6"/>
  <c r="R92" i="6"/>
  <c r="Q92" i="6"/>
  <c r="P92" i="6"/>
  <c r="O92" i="6"/>
  <c r="N92" i="6"/>
  <c r="M92" i="6"/>
  <c r="L92" i="6"/>
  <c r="K92" i="6"/>
  <c r="J92" i="6"/>
  <c r="I92" i="6"/>
  <c r="H92" i="6"/>
  <c r="G92" i="6"/>
  <c r="R91" i="6"/>
  <c r="R90" i="6"/>
  <c r="R89" i="6"/>
  <c r="R88" i="6"/>
  <c r="R87" i="6"/>
  <c r="R86" i="6"/>
  <c r="R85" i="6"/>
  <c r="R84" i="6"/>
  <c r="R83" i="6"/>
  <c r="Q83" i="6"/>
  <c r="P83" i="6"/>
  <c r="O83" i="6"/>
  <c r="N83" i="6"/>
  <c r="M83" i="6"/>
  <c r="L83" i="6"/>
  <c r="K83" i="6"/>
  <c r="J83" i="6"/>
  <c r="I83" i="6"/>
  <c r="H83" i="6"/>
  <c r="G83" i="6"/>
  <c r="R82" i="6"/>
  <c r="Q82" i="6"/>
  <c r="P82" i="6"/>
  <c r="O82" i="6"/>
  <c r="N82" i="6"/>
  <c r="M82" i="6"/>
  <c r="L82" i="6"/>
  <c r="K82" i="6"/>
  <c r="J82" i="6"/>
  <c r="I82" i="6"/>
  <c r="H82" i="6"/>
  <c r="G82" i="6"/>
  <c r="R81" i="6"/>
  <c r="Q81" i="6"/>
  <c r="P81" i="6"/>
  <c r="O81" i="6"/>
  <c r="N81" i="6"/>
  <c r="M81" i="6"/>
  <c r="L81" i="6"/>
  <c r="K81" i="6"/>
  <c r="J81" i="6"/>
  <c r="I81" i="6"/>
  <c r="H81" i="6"/>
  <c r="G81" i="6"/>
  <c r="R80" i="6"/>
  <c r="R79" i="6"/>
  <c r="Q79" i="6"/>
  <c r="P79" i="6"/>
  <c r="O79" i="6"/>
  <c r="N79" i="6"/>
  <c r="M79" i="6"/>
  <c r="L79" i="6"/>
  <c r="K79" i="6"/>
  <c r="J79" i="6"/>
  <c r="I79" i="6"/>
  <c r="H79" i="6"/>
  <c r="G79" i="6"/>
  <c r="R78" i="6"/>
  <c r="R77" i="6"/>
  <c r="R76" i="6"/>
  <c r="R75" i="6"/>
  <c r="R74" i="6"/>
  <c r="R73" i="6"/>
  <c r="Q73" i="6"/>
  <c r="P73" i="6"/>
  <c r="O73" i="6"/>
  <c r="N73" i="6"/>
  <c r="M73" i="6"/>
  <c r="L73" i="6"/>
  <c r="K73" i="6"/>
  <c r="J73" i="6"/>
  <c r="I73" i="6"/>
  <c r="H73" i="6"/>
  <c r="G73" i="6"/>
  <c r="R72" i="6"/>
  <c r="Q72" i="6"/>
  <c r="P72" i="6"/>
  <c r="O72" i="6"/>
  <c r="N72" i="6"/>
  <c r="M72" i="6"/>
  <c r="L72" i="6"/>
  <c r="K72" i="6"/>
  <c r="J72" i="6"/>
  <c r="I72" i="6"/>
  <c r="H72" i="6"/>
  <c r="G72" i="6"/>
  <c r="R71" i="6"/>
  <c r="R70" i="6"/>
  <c r="Q70" i="6"/>
  <c r="P70" i="6"/>
  <c r="O70" i="6"/>
  <c r="N70" i="6"/>
  <c r="M70" i="6"/>
  <c r="L70" i="6"/>
  <c r="K70" i="6"/>
  <c r="J70" i="6"/>
  <c r="I70" i="6"/>
  <c r="H70" i="6"/>
  <c r="G70" i="6"/>
  <c r="R69" i="6"/>
  <c r="Q69" i="6"/>
  <c r="P69" i="6"/>
  <c r="O69" i="6"/>
  <c r="N69" i="6"/>
  <c r="M69" i="6"/>
  <c r="L69" i="6"/>
  <c r="K69" i="6"/>
  <c r="J69" i="6"/>
  <c r="I69" i="6"/>
  <c r="H69" i="6"/>
  <c r="G69" i="6"/>
  <c r="R68" i="6"/>
  <c r="R67" i="6"/>
  <c r="R66" i="6"/>
  <c r="Q66" i="6"/>
  <c r="P66" i="6"/>
  <c r="O66" i="6"/>
  <c r="N66" i="6"/>
  <c r="M66" i="6"/>
  <c r="L66" i="6"/>
  <c r="K66" i="6"/>
  <c r="J66" i="6"/>
  <c r="I66" i="6"/>
  <c r="H66" i="6"/>
  <c r="G66" i="6"/>
  <c r="R65" i="6"/>
  <c r="Q65" i="6"/>
  <c r="P65" i="6"/>
  <c r="O65" i="6"/>
  <c r="N65" i="6"/>
  <c r="M65" i="6"/>
  <c r="L65" i="6"/>
  <c r="K65" i="6"/>
  <c r="J65" i="6"/>
  <c r="I65" i="6"/>
  <c r="H65" i="6"/>
  <c r="G65" i="6"/>
  <c r="R64" i="6"/>
  <c r="R63" i="6"/>
  <c r="R62" i="6"/>
  <c r="R61" i="6"/>
  <c r="R60" i="6"/>
  <c r="R59" i="6"/>
  <c r="Q59" i="6"/>
  <c r="P59" i="6"/>
  <c r="O59" i="6"/>
  <c r="N59" i="6"/>
  <c r="M59" i="6"/>
  <c r="L59" i="6"/>
  <c r="K59" i="6"/>
  <c r="J59" i="6"/>
  <c r="I59" i="6"/>
  <c r="H59" i="6"/>
  <c r="G59" i="6"/>
  <c r="R58" i="6"/>
  <c r="Q58" i="6"/>
  <c r="P58" i="6"/>
  <c r="O58" i="6"/>
  <c r="N58" i="6"/>
  <c r="M58" i="6"/>
  <c r="L58" i="6"/>
  <c r="K58" i="6"/>
  <c r="J58" i="6"/>
  <c r="I58" i="6"/>
  <c r="H58" i="6"/>
  <c r="G58" i="6"/>
  <c r="R57" i="6"/>
  <c r="R56" i="6"/>
  <c r="Q56" i="6"/>
  <c r="P56" i="6"/>
  <c r="O56" i="6"/>
  <c r="N56" i="6"/>
  <c r="M56" i="6"/>
  <c r="L56" i="6"/>
  <c r="K56" i="6"/>
  <c r="J56" i="6"/>
  <c r="I56" i="6"/>
  <c r="H56" i="6"/>
  <c r="G56" i="6"/>
  <c r="R55" i="6"/>
  <c r="Q55" i="6"/>
  <c r="P55" i="6"/>
  <c r="O55" i="6"/>
  <c r="N55" i="6"/>
  <c r="M55" i="6"/>
  <c r="L55" i="6"/>
  <c r="K55" i="6"/>
  <c r="J55" i="6"/>
  <c r="I55" i="6"/>
  <c r="H55" i="6"/>
  <c r="G55" i="6"/>
  <c r="R54" i="6"/>
  <c r="Q54" i="6"/>
  <c r="P54" i="6"/>
  <c r="O54" i="6"/>
  <c r="N54" i="6"/>
  <c r="M54" i="6"/>
  <c r="L54" i="6"/>
  <c r="K54" i="6"/>
  <c r="J54" i="6"/>
  <c r="I54" i="6"/>
  <c r="H54" i="6"/>
  <c r="G54" i="6"/>
  <c r="R53" i="6"/>
  <c r="Q53" i="6"/>
  <c r="P53" i="6"/>
  <c r="O53" i="6"/>
  <c r="N53" i="6"/>
  <c r="M53" i="6"/>
  <c r="L53" i="6"/>
  <c r="K53" i="6"/>
  <c r="J53" i="6"/>
  <c r="I53" i="6"/>
  <c r="H53" i="6"/>
  <c r="G53" i="6"/>
  <c r="R52" i="6"/>
  <c r="R51" i="6"/>
  <c r="R50" i="6"/>
  <c r="R49" i="6"/>
  <c r="Q49" i="6"/>
  <c r="P49" i="6"/>
  <c r="O49" i="6"/>
  <c r="N49" i="6"/>
  <c r="M49" i="6"/>
  <c r="L49" i="6"/>
  <c r="K49" i="6"/>
  <c r="J49" i="6"/>
  <c r="I49" i="6"/>
  <c r="H49" i="6"/>
  <c r="G49" i="6"/>
  <c r="R48" i="6"/>
  <c r="Q48" i="6"/>
  <c r="P48" i="6"/>
  <c r="O48" i="6"/>
  <c r="N48" i="6"/>
  <c r="M48" i="6"/>
  <c r="L48" i="6"/>
  <c r="K48" i="6"/>
  <c r="J48" i="6"/>
  <c r="I48" i="6"/>
  <c r="H48" i="6"/>
  <c r="G48" i="6"/>
  <c r="R47" i="6"/>
  <c r="R46" i="6"/>
  <c r="Q46" i="6"/>
  <c r="P46" i="6"/>
  <c r="O46" i="6"/>
  <c r="N46" i="6"/>
  <c r="M46" i="6"/>
  <c r="L46" i="6"/>
  <c r="K46" i="6"/>
  <c r="J46" i="6"/>
  <c r="I46" i="6"/>
  <c r="H46" i="6"/>
  <c r="G46" i="6"/>
  <c r="R45" i="6"/>
  <c r="Q45" i="6"/>
  <c r="P45" i="6"/>
  <c r="O45" i="6"/>
  <c r="N45" i="6"/>
  <c r="M45" i="6"/>
  <c r="L45" i="6"/>
  <c r="K45" i="6"/>
  <c r="J45" i="6"/>
  <c r="I45" i="6"/>
  <c r="H45" i="6"/>
  <c r="G45" i="6"/>
  <c r="R44" i="6"/>
  <c r="R43" i="6"/>
  <c r="R42" i="6"/>
  <c r="R41" i="6"/>
  <c r="R40" i="6"/>
  <c r="R39" i="6"/>
  <c r="R38" i="6"/>
  <c r="R37" i="6"/>
  <c r="Q37" i="6"/>
  <c r="P37" i="6"/>
  <c r="O37" i="6"/>
  <c r="N37" i="6"/>
  <c r="M37" i="6"/>
  <c r="L37" i="6"/>
  <c r="K37" i="6"/>
  <c r="J37" i="6"/>
  <c r="I37" i="6"/>
  <c r="H37" i="6"/>
  <c r="G37" i="6"/>
  <c r="R36" i="6"/>
  <c r="R35" i="6"/>
  <c r="Q35" i="6"/>
  <c r="P35" i="6"/>
  <c r="O35" i="6"/>
  <c r="N35" i="6"/>
  <c r="M35" i="6"/>
  <c r="L35" i="6"/>
  <c r="K35" i="6"/>
  <c r="J35" i="6"/>
  <c r="I35" i="6"/>
  <c r="H35" i="6"/>
  <c r="G35" i="6"/>
  <c r="R34" i="6"/>
  <c r="R33" i="6"/>
  <c r="Q33" i="6"/>
  <c r="P33" i="6"/>
  <c r="O33" i="6"/>
  <c r="N33" i="6"/>
  <c r="M33" i="6"/>
  <c r="L33" i="6"/>
  <c r="K33" i="6"/>
  <c r="J33" i="6"/>
  <c r="I33" i="6"/>
  <c r="H33" i="6"/>
  <c r="G33" i="6"/>
  <c r="R32" i="6"/>
  <c r="Q32" i="6"/>
  <c r="P32" i="6"/>
  <c r="O32" i="6"/>
  <c r="N32" i="6"/>
  <c r="M32" i="6"/>
  <c r="L32" i="6"/>
  <c r="K32" i="6"/>
  <c r="J32" i="6"/>
  <c r="I32" i="6"/>
  <c r="H32" i="6"/>
  <c r="G32" i="6"/>
  <c r="R31" i="6"/>
  <c r="Q31" i="6"/>
  <c r="P31" i="6"/>
  <c r="O31" i="6"/>
  <c r="N31" i="6"/>
  <c r="M31" i="6"/>
  <c r="L31" i="6"/>
  <c r="K31" i="6"/>
  <c r="J31" i="6"/>
  <c r="I31" i="6"/>
  <c r="H31" i="6"/>
  <c r="G31" i="6"/>
  <c r="R30" i="6"/>
  <c r="R29" i="6"/>
  <c r="Q29" i="6"/>
  <c r="P29" i="6"/>
  <c r="O29" i="6"/>
  <c r="N29" i="6"/>
  <c r="M29" i="6"/>
  <c r="L29" i="6"/>
  <c r="K29" i="6"/>
  <c r="J29" i="6"/>
  <c r="I29" i="6"/>
  <c r="H29" i="6"/>
  <c r="G29" i="6"/>
  <c r="R28" i="6"/>
  <c r="R27" i="6"/>
  <c r="R26" i="6"/>
  <c r="R25" i="6"/>
  <c r="Q25" i="6"/>
  <c r="P25" i="6"/>
  <c r="O25" i="6"/>
  <c r="N25" i="6"/>
  <c r="M25" i="6"/>
  <c r="L25" i="6"/>
  <c r="K25" i="6"/>
  <c r="J25" i="6"/>
  <c r="I25" i="6"/>
  <c r="H25" i="6"/>
  <c r="G25" i="6"/>
  <c r="R24" i="6"/>
  <c r="Q24" i="6"/>
  <c r="P24" i="6"/>
  <c r="O24" i="6"/>
  <c r="N24" i="6"/>
  <c r="M24" i="6"/>
  <c r="L24" i="6"/>
  <c r="K24" i="6"/>
  <c r="J24" i="6"/>
  <c r="I24" i="6"/>
  <c r="H24" i="6"/>
  <c r="G24" i="6"/>
  <c r="R23" i="6"/>
  <c r="R22" i="6"/>
  <c r="R21" i="6"/>
  <c r="R20" i="6"/>
  <c r="R19" i="6"/>
  <c r="Q19" i="6"/>
  <c r="P19" i="6"/>
  <c r="O19" i="6"/>
  <c r="N19" i="6"/>
  <c r="M19" i="6"/>
  <c r="L19" i="6"/>
  <c r="K19" i="6"/>
  <c r="J19" i="6"/>
  <c r="I19" i="6"/>
  <c r="H19" i="6"/>
  <c r="G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R1086" i="8" l="1"/>
  <c r="R1084" i="8"/>
  <c r="R1084" i="6"/>
  <c r="R1086" i="6"/>
</calcChain>
</file>

<file path=xl/sharedStrings.xml><?xml version="1.0" encoding="utf-8"?>
<sst xmlns="http://schemas.openxmlformats.org/spreadsheetml/2006/main" count="8902" uniqueCount="2222">
  <si>
    <t>Sitio.Código 1</t>
  </si>
  <si>
    <t>Sitio.Código 2</t>
  </si>
  <si>
    <t>Sitio.Nombre</t>
  </si>
  <si>
    <t>147 - MILA I FONTANALS - PARE SALVADOR FONT</t>
  </si>
  <si>
    <t>Domiciliaria</t>
  </si>
  <si>
    <t>CL DE MILA I FONTANALS</t>
  </si>
  <si>
    <t>R.S.U.</t>
  </si>
  <si>
    <t>ORGANICA 240L</t>
  </si>
  <si>
    <t>Orgánica</t>
  </si>
  <si>
    <t>155- ST. ANTONI Mª CLARET- PORTAL</t>
  </si>
  <si>
    <t>DE SANT ANTONI Mª CLARET</t>
  </si>
  <si>
    <t>161- JOAN MARTÍ I FRANQUESA- CERVANTES</t>
  </si>
  <si>
    <t>CARRER JOAN MARTÍ FRANQUESA</t>
  </si>
  <si>
    <t>162- JOAN MARTÍ I FRANQUESA - INDÚSTRIA</t>
  </si>
  <si>
    <t>169 - ST. IGNASI, 27</t>
  </si>
  <si>
    <t>CL PORTAL</t>
  </si>
  <si>
    <t>174 - SEBASTIÀ ARTÉS,32 - TORRE, 33</t>
  </si>
  <si>
    <t>CL DE SEBASTIA ARTES</t>
  </si>
  <si>
    <t>176 - D'ESPANYA - ROCA</t>
  </si>
  <si>
    <t>PZ ESPANYA</t>
  </si>
  <si>
    <t>22 - ESTADI ATLETIC ( APARCAMENT )</t>
  </si>
  <si>
    <t>CL ESTADI ATLETIC</t>
  </si>
  <si>
    <t>S/N (APARCAMENT)</t>
  </si>
  <si>
    <t>2250009 CG8025S-0001/FI</t>
  </si>
  <si>
    <t>RESTAURANT EL KUBB</t>
  </si>
  <si>
    <t>Comercial</t>
  </si>
  <si>
    <t>AV CAMI RAL</t>
  </si>
  <si>
    <t>ORGANICA 120L</t>
  </si>
  <si>
    <t>Genérico</t>
  </si>
  <si>
    <t>228 - SANT CARLES-ESQUILADORS</t>
  </si>
  <si>
    <t>CL SANT CARLES</t>
  </si>
  <si>
    <t>232 - DEL PARE MARIANO</t>
  </si>
  <si>
    <t>CL DEL PARE MARIANO</t>
  </si>
  <si>
    <t>236 - SANT CARLES - VIRTUT</t>
  </si>
  <si>
    <t>237 - DELICIES ( (dins zona taronja d'aparcament Carrer Virtut )</t>
  </si>
  <si>
    <t>CL DELICIES</t>
  </si>
  <si>
    <t>243 - DE LA CARITAT</t>
  </si>
  <si>
    <t>CL CARITAT</t>
  </si>
  <si>
    <t>245 - PLACETA DELS BLANQUERS - CARITAT</t>
  </si>
  <si>
    <t>PLACETA DELS BLANQUERS</t>
  </si>
  <si>
    <t>2751601 CG8025S-0001/MI</t>
  </si>
  <si>
    <t>FAP</t>
  </si>
  <si>
    <t>CL PERE BOSCH I SOLDEVILA</t>
  </si>
  <si>
    <t>Papel</t>
  </si>
  <si>
    <t>3049701 CG8034N-9999/</t>
  </si>
  <si>
    <t>NO LLISTAT - UDL</t>
  </si>
  <si>
    <t>CAMPUS UNIVERSITARI IGUALADA</t>
  </si>
  <si>
    <t>CL MARIA TRULLS I ALGUE</t>
  </si>
  <si>
    <t>TECNOLOGÍA Y FABRICACIÓN,S.A.(BRAID)</t>
  </si>
  <si>
    <t>POLÍGONO INDUSTRIAL</t>
  </si>
  <si>
    <t>CL LECCO</t>
  </si>
  <si>
    <t>19-21</t>
  </si>
  <si>
    <t>EXEMPT</t>
  </si>
  <si>
    <t>INSTITUT PERE VIVES VICH</t>
  </si>
  <si>
    <t>AV EMILI VALLES</t>
  </si>
  <si>
    <t>FRANQUESA KROKO</t>
  </si>
  <si>
    <t>CL SANT MAGI</t>
  </si>
  <si>
    <t>COFFE COCOA</t>
  </si>
  <si>
    <t>CL SANTA MARIA</t>
  </si>
  <si>
    <t>OPTICA UNIVERSITARIA</t>
  </si>
  <si>
    <t>NO LLISTAT</t>
  </si>
  <si>
    <t>RESTAURANT EL CALIU</t>
  </si>
  <si>
    <t>AV PAISOS CATALANS</t>
  </si>
  <si>
    <t>Envases</t>
  </si>
  <si>
    <t>PAPERERIA CODORNIU,SL</t>
  </si>
  <si>
    <t>RB GENERAL VIVES</t>
  </si>
  <si>
    <t>IOA ODONTOLOGICS</t>
  </si>
  <si>
    <t>RB SANT ISIDRE</t>
  </si>
  <si>
    <t>Téxtil sanitario</t>
  </si>
  <si>
    <t>DENTAL IGUALADA</t>
  </si>
  <si>
    <t>ELS MOLINS</t>
  </si>
  <si>
    <t>CL TRINITAT</t>
  </si>
  <si>
    <t>PERFUMHADA</t>
  </si>
  <si>
    <t>CL ARGENT</t>
  </si>
  <si>
    <t>CANADA HOUSE</t>
  </si>
  <si>
    <t>RB NOVA</t>
  </si>
  <si>
    <t>EL PASSADIS</t>
  </si>
  <si>
    <t>PZ AJUNTAMENT</t>
  </si>
  <si>
    <t>LLAR D INFANTS EL RUSC</t>
  </si>
  <si>
    <t>CL ESQUILADORS</t>
  </si>
  <si>
    <t>MES FARMA</t>
  </si>
  <si>
    <t>AV DOCTOR PASTEUR</t>
  </si>
  <si>
    <t>PASTISSERIA PLA ( AV. BARCELONA )</t>
  </si>
  <si>
    <t>AV BARCELONA</t>
  </si>
  <si>
    <t>HIPER ASIATICO 8</t>
  </si>
  <si>
    <t>PS VERDAGUER</t>
  </si>
  <si>
    <t>KIOSK DEL REC</t>
  </si>
  <si>
    <t>CL REC</t>
  </si>
  <si>
    <t>50-52</t>
  </si>
  <si>
    <t>BAR CATALUNYA</t>
  </si>
  <si>
    <t>CL CLAVELLS</t>
  </si>
  <si>
    <t>PUIMAR KNIT,S.L.</t>
  </si>
  <si>
    <t>CL GRAN BRETANYA</t>
  </si>
  <si>
    <t>SUSHIKO</t>
  </si>
  <si>
    <t>AV MESTRE MONTANER</t>
  </si>
  <si>
    <t>MERCAT SEDENTARI</t>
  </si>
  <si>
    <t>MERCADO SEDENTARIO</t>
  </si>
  <si>
    <t>CL CARDENAL VIVES</t>
  </si>
  <si>
    <t>MOMENTS IGUALADA</t>
  </si>
  <si>
    <t>TALLER INDUSTRIAL JUAN MARTINEZ GILA</t>
  </si>
  <si>
    <t>CL ALEMANYA</t>
  </si>
  <si>
    <t>LA BOTIGA ROBA D'HOME</t>
  </si>
  <si>
    <t>VETER CENTRE</t>
  </si>
  <si>
    <t>CL DE LES GERMANES CASTELLS</t>
  </si>
  <si>
    <t>TOSTIMO</t>
  </si>
  <si>
    <t>AV MONTSERRAT</t>
  </si>
  <si>
    <t>FERRETERIA EL ROSER ( JORBA SOLÀ )</t>
  </si>
  <si>
    <t>CL ROSER DEL</t>
  </si>
  <si>
    <t>COALIMENT</t>
  </si>
  <si>
    <t>CL COMARCA</t>
  </si>
  <si>
    <t>MERCAT COMUNITARI I</t>
  </si>
  <si>
    <t>MERCAT COMUNITARI II</t>
  </si>
  <si>
    <t>SANT AGUSTI</t>
  </si>
  <si>
    <t>CL SANT AGUSTI</t>
  </si>
  <si>
    <t>MYRIAM VAL (PERSONAL SHOPPER )</t>
  </si>
  <si>
    <t>NATUR HOUSE</t>
  </si>
  <si>
    <t>GAUDI OUTLET</t>
  </si>
  <si>
    <t>AV BALMES</t>
  </si>
  <si>
    <t>COSMON</t>
  </si>
  <si>
    <t>FARMACIA CRISTINA CASAS</t>
  </si>
  <si>
    <t>CL SOLEDAT</t>
  </si>
  <si>
    <t>DONA DONA</t>
  </si>
  <si>
    <t>LA MODA</t>
  </si>
  <si>
    <t>SANT IGNASI, 57</t>
  </si>
  <si>
    <t>CL SANT IGNASI</t>
  </si>
  <si>
    <t>NAME KIDS</t>
  </si>
  <si>
    <t>CARITAT</t>
  </si>
  <si>
    <t>ST.AGUSTÍ, 3</t>
  </si>
  <si>
    <t>ORGANICA 1100L</t>
  </si>
  <si>
    <t>JOSEP GALTES, 4</t>
  </si>
  <si>
    <t>CL JOSEP GALTES</t>
  </si>
  <si>
    <t>DIAZ SALA</t>
  </si>
  <si>
    <t>CL PAU MUNTADAS</t>
  </si>
  <si>
    <t>GANIVETERIA MERINO</t>
  </si>
  <si>
    <t>CL SANT SIMPLICI</t>
  </si>
  <si>
    <t>BONAREA ( PASTEUR )</t>
  </si>
  <si>
    <t>IL·LUMINACIO GERGIAN</t>
  </si>
  <si>
    <t>AV EUROPA</t>
  </si>
  <si>
    <t>FER FRANS</t>
  </si>
  <si>
    <t>FIEL HOGAR</t>
  </si>
  <si>
    <t>CL ODENA</t>
  </si>
  <si>
    <t>GARDEN PIZZA</t>
  </si>
  <si>
    <t>CL GALICIA</t>
  </si>
  <si>
    <t>GRAFIC DS SOLUCIONS GRAFIQUES</t>
  </si>
  <si>
    <t>CL DE SANT SEBASTIA</t>
  </si>
  <si>
    <t>LACELIER SPAIN S.A.</t>
  </si>
  <si>
    <t>PASTISSERIA LA MOSSEGADA</t>
  </si>
  <si>
    <t>ORGANICA 90L</t>
  </si>
  <si>
    <t>MENJA B</t>
  </si>
  <si>
    <t>AV GAUDI</t>
  </si>
  <si>
    <t>CA LA TIETA</t>
  </si>
  <si>
    <t>AV NS PIETAT</t>
  </si>
  <si>
    <t>REINPE</t>
  </si>
  <si>
    <t>CL DOCTOR JOAN LLADO</t>
  </si>
  <si>
    <t>CHEVELIER</t>
  </si>
  <si>
    <t>PZ CAL FONT</t>
  </si>
  <si>
    <t>VITALIS</t>
  </si>
  <si>
    <t>PZ CREU</t>
  </si>
  <si>
    <t>EURONICS</t>
  </si>
  <si>
    <t>FRANKFURT CAL FONT</t>
  </si>
  <si>
    <t>CAL 22 DE CAL FONT</t>
  </si>
  <si>
    <t>BAR LULA</t>
  </si>
  <si>
    <t>RESTAURANT EXQUISIT</t>
  </si>
  <si>
    <t>CL SANT JOSEP</t>
  </si>
  <si>
    <t>18-20</t>
  </si>
  <si>
    <t>FORN ALEMANY DE LA CANTONADA</t>
  </si>
  <si>
    <t>SANT AGUSTI,29</t>
  </si>
  <si>
    <t>ANOIA AUTOMOCIO,S.L. (concessionari TOYOTA)</t>
  </si>
  <si>
    <t>TREVI TALLERS MECANICS,S.L.</t>
  </si>
  <si>
    <t>MPAL</t>
  </si>
  <si>
    <t>CAMP DE FUTBOL CAN BUSQUE-AJUNTAMENT IGUALADA</t>
  </si>
  <si>
    <t>S/N</t>
  </si>
  <si>
    <t>SUPER LINAMIR HERMANOS</t>
  </si>
  <si>
    <t>AV CARESMAR</t>
  </si>
  <si>
    <t>SUPER NOR EST</t>
  </si>
  <si>
    <t>AV PAU CASALS</t>
  </si>
  <si>
    <t>FARMACIA Mª ROSA SINGLA VILANOVA</t>
  </si>
  <si>
    <t>CL DOCTOR PUJADAS</t>
  </si>
  <si>
    <t>OKAIDI</t>
  </si>
  <si>
    <t>KUKKA  SHOWROOM</t>
  </si>
  <si>
    <t>VERD DE BLAU</t>
  </si>
  <si>
    <t>FINALIA</t>
  </si>
  <si>
    <t>CL DE GIRONA</t>
  </si>
  <si>
    <t>TRIAS</t>
  </si>
  <si>
    <t>RIBALTA SABATERIA</t>
  </si>
  <si>
    <t>MAORI</t>
  </si>
  <si>
    <t>MYSWEET STEP</t>
  </si>
  <si>
    <t>FARMACIA LA CREU</t>
  </si>
  <si>
    <t>TEXPI</t>
  </si>
  <si>
    <t>CL ALBA</t>
  </si>
  <si>
    <t>EL TRASTER</t>
  </si>
  <si>
    <t>CL CLOS</t>
  </si>
  <si>
    <t>SUPERMERCAT</t>
  </si>
  <si>
    <t>MACSON</t>
  </si>
  <si>
    <t>GOTTA</t>
  </si>
  <si>
    <t>SABADELL</t>
  </si>
  <si>
    <t>CALZEDONIA</t>
  </si>
  <si>
    <t>JOELO 2006,S.L.</t>
  </si>
  <si>
    <t>MEDUSA LOUGE</t>
  </si>
  <si>
    <t>TIM COMARCA SLOT RACING TEAM</t>
  </si>
  <si>
    <t>PERRUQUERIA CODI</t>
  </si>
  <si>
    <t>CARNICERIA HALAL</t>
  </si>
  <si>
    <t>ZAMEC,S.L.</t>
  </si>
  <si>
    <t>CAFETERIA PASTEUR</t>
  </si>
  <si>
    <t>LLEGUMS LLORACH (AV BARCELONA )</t>
  </si>
  <si>
    <t>CAL PERICO (CR MANRESA)</t>
  </si>
  <si>
    <t>CR MANRESA</t>
  </si>
  <si>
    <t>FARMACIA ADZET</t>
  </si>
  <si>
    <t>IVET</t>
  </si>
  <si>
    <t>SENSITIU BY PASSADIS</t>
  </si>
  <si>
    <t>CARNICERIA NADOR ( UNIFLAYLAM, S. L. )</t>
  </si>
  <si>
    <t>CL DE SANT AGUSTI</t>
  </si>
  <si>
    <t>64-68</t>
  </si>
  <si>
    <t>SILVIA GUILERA MARCET</t>
  </si>
  <si>
    <t>CARPINTERIA ROMEROS, C.B.</t>
  </si>
  <si>
    <t>BAZAR EL REGALO</t>
  </si>
  <si>
    <t>SUPERMERCADO IRFAN ZAHIO</t>
  </si>
  <si>
    <t>LA GASPAR</t>
  </si>
  <si>
    <t>CAFETERIA RACONS DE CAFE</t>
  </si>
  <si>
    <t>CL DEL DOCTOR COCA</t>
  </si>
  <si>
    <t>BLAU EXPRES</t>
  </si>
  <si>
    <t>CL CALAF</t>
  </si>
  <si>
    <t>MAITE ROMERO</t>
  </si>
  <si>
    <t>INTERCOMARQUES,S.A. (SEUR IGUALADA)</t>
  </si>
  <si>
    <t>XURRERIA DUNA</t>
  </si>
  <si>
    <t>ORIGINAL 1915</t>
  </si>
  <si>
    <t>EL 9 CUL DE SAC</t>
  </si>
  <si>
    <t>PZ SANT MIQUEL</t>
  </si>
  <si>
    <t>BAR ALAGA</t>
  </si>
  <si>
    <t>CAFETERIA EL RINCON</t>
  </si>
  <si>
    <t>ANOIA TROFEUS</t>
  </si>
  <si>
    <t>OPTICALIA</t>
  </si>
  <si>
    <t>AD BOSCH RECANVIS,S.L.U.</t>
  </si>
  <si>
    <t>SUPERMERCAT VALDEZ</t>
  </si>
  <si>
    <t>DELICIES SENSE GLUTEN</t>
  </si>
  <si>
    <t>ESTUDIO Y CONTRATAS SILVICOLAS,SL</t>
  </si>
  <si>
    <t>CL FRANÇA</t>
  </si>
  <si>
    <t>BOCINS PER XALAR</t>
  </si>
  <si>
    <t>CL TORRE LA</t>
  </si>
  <si>
    <t>CAL LLANES</t>
  </si>
  <si>
    <t>PALLARES FACTORY BIKE COFFEE</t>
  </si>
  <si>
    <t>ESPAI NIWAKA</t>
  </si>
  <si>
    <t>SISTIC ANOIA, S. L.</t>
  </si>
  <si>
    <t>ODONTOCLINIC ( BELLPRAT ) Pc Mairlot, S.L.U.</t>
  </si>
  <si>
    <t>CL BELLPRAT</t>
  </si>
  <si>
    <t>E-LOWING. Electrodomestics Martínez S.A.</t>
  </si>
  <si>
    <t>OFICINA SEGURETAT SOCIAL</t>
  </si>
  <si>
    <t>PILAR AGUILERA FOTODEPILACIO I ESTETICA</t>
  </si>
  <si>
    <t>CL SANTA CATERINA</t>
  </si>
  <si>
    <t>ORANGE</t>
  </si>
  <si>
    <t>GEST</t>
  </si>
  <si>
    <t>CL CUSTIOL</t>
  </si>
  <si>
    <t>INTIMUM ESTUDI AND SHOP</t>
  </si>
  <si>
    <t>SANT FAUST</t>
  </si>
  <si>
    <t>GIMNAS ESQUAIX IGUALADA</t>
  </si>
  <si>
    <t>CL MASQUEFA</t>
  </si>
  <si>
    <t>KABUCO</t>
  </si>
  <si>
    <t>ESTANC Nº 7. LA CAVA DEL FUM</t>
  </si>
  <si>
    <t>ALI SUPER</t>
  </si>
  <si>
    <t>ROSA GARCIA PASTOR</t>
  </si>
  <si>
    <t>MERCADO AMBULANTE</t>
  </si>
  <si>
    <t>PZ MERCAT MUNICIPAL</t>
  </si>
  <si>
    <t>MARITZA RODRIGUEZ</t>
  </si>
  <si>
    <t>DOMINGO GIMENEZ MORA</t>
  </si>
  <si>
    <t>MODAS LORENA</t>
  </si>
  <si>
    <t>JOSE MARTINEZ FERNANDEZ</t>
  </si>
  <si>
    <t>JOSE MIGUEL AMADOR ROZAS</t>
  </si>
  <si>
    <t>MARIA BEATRIZ SANTIAGO FERNANDEZ</t>
  </si>
  <si>
    <t>YASMINA PEREZ BERNAT</t>
  </si>
  <si>
    <t>DANIEL PEREZ BERNAT</t>
  </si>
  <si>
    <t>ANA BELEN GIMENEZ</t>
  </si>
  <si>
    <t>SAL LOT</t>
  </si>
  <si>
    <t>MINS BABY SPA, S. L.</t>
  </si>
  <si>
    <t>CL SANT MARTI DE TOUS</t>
  </si>
  <si>
    <t>COMUNITARI AMBULANT</t>
  </si>
  <si>
    <t>PEIXATERIA TONI ORTIZ. PARADA 133-135 (BOXINGFISH,S.L.)</t>
  </si>
  <si>
    <t>CARNS DURAN . PARADA 85-88 INTERIOR</t>
  </si>
  <si>
    <t>FARMACIA TORELLO</t>
  </si>
  <si>
    <t>CEMENTIRI VELL</t>
  </si>
  <si>
    <t>MARIA CONCEPCION SANTIAGO MAYA</t>
  </si>
  <si>
    <t>ALBERTO PEÑA VILALTA</t>
  </si>
  <si>
    <t>MARCO ANTONIO CABRERA GARCES</t>
  </si>
  <si>
    <t>ABRAHAM AMADOR HEREDIA</t>
  </si>
  <si>
    <t>LUIS LOPEZ DIAZ</t>
  </si>
  <si>
    <t>FLORENTINO MUNUERA MONTERO</t>
  </si>
  <si>
    <t>MIGUEL ANGEL ALONSO MARTINEZ</t>
  </si>
  <si>
    <t>ANA MARIA RIERA CUARTERO</t>
  </si>
  <si>
    <t>EMILIO JOSE GIMENEZ HERNANDEZ</t>
  </si>
  <si>
    <t>DOMINGO RUIZ RODRIGUEZ</t>
  </si>
  <si>
    <t>LORENA RODA JODAR</t>
  </si>
  <si>
    <t>RKIA SIBA ACHOUR</t>
  </si>
  <si>
    <t>ANTONIO VILCHES MARIN</t>
  </si>
  <si>
    <t>BELEN GIMENEZ GIMENEZ</t>
  </si>
  <si>
    <t>FRANCISCO ANTONIO GIMENEZ CORTES</t>
  </si>
  <si>
    <t>FELISA ELISA DUAL DOYA</t>
  </si>
  <si>
    <t>JOSE MARIA JANER ROCA</t>
  </si>
  <si>
    <t>JORDI ELIAS REGORDOSA</t>
  </si>
  <si>
    <t>MIQUEL PALLAROLS SERRA</t>
  </si>
  <si>
    <t>JORDI ARIBAU LOPEZ</t>
  </si>
  <si>
    <t>ALBERT RABALO GUILLAMON</t>
  </si>
  <si>
    <t>SERGIO CARBONERO NAVARRETE</t>
  </si>
  <si>
    <t>JOAN I PILAR CAÑELLAS PUIGGROS</t>
  </si>
  <si>
    <t>DOLORS ROCA PUIG</t>
  </si>
  <si>
    <t>GEMMA POCH DOMENECH</t>
  </si>
  <si>
    <t>MERCE DOMENECH BADIA</t>
  </si>
  <si>
    <t>JESUS VIDAL BOLET</t>
  </si>
  <si>
    <t>MARCELO MUNTAL PLANELLA</t>
  </si>
  <si>
    <t>ROSA Mª CASANELLAS VILANOVA</t>
  </si>
  <si>
    <t>RAMON SOTERAS COTES</t>
  </si>
  <si>
    <t>XAVIER PUIGGROS ESTRUCH</t>
  </si>
  <si>
    <t>JOSE FERRER PARELLADA</t>
  </si>
  <si>
    <t>FOLQUE SOLE ,SCP</t>
  </si>
  <si>
    <t>LORENA AMATE PRUAÑO</t>
  </si>
  <si>
    <t>JUAN TOROSIO CORTES</t>
  </si>
  <si>
    <t>BENJAMIN MIGUEL CANTERO</t>
  </si>
  <si>
    <t>JORDI EXPOSITO MARTIN</t>
  </si>
  <si>
    <t>MARIA FERNANDEZ MORENO</t>
  </si>
  <si>
    <t>JOAN ALBERT SERENA SENDER</t>
  </si>
  <si>
    <t>XAVIER TARDA VILA</t>
  </si>
  <si>
    <t>COALIMENT PENEDES S.A.U.</t>
  </si>
  <si>
    <t>BAR DEL MIG. PARADA 77-79 I 102-104 INTERIOR</t>
  </si>
  <si>
    <t>BARMUT (BAR GIMNAS CAL FONT)</t>
  </si>
  <si>
    <t>CL AURORA</t>
  </si>
  <si>
    <t>L ATELIER ( GASTRO BAR ,S.L. )</t>
  </si>
  <si>
    <t>RB SANT FERRAN</t>
  </si>
  <si>
    <t>SUSHI HAND ( MILANO KOKOSUKI 2023 SL )</t>
  </si>
  <si>
    <t>MECANITZATS ZAMEC, SL</t>
  </si>
  <si>
    <t>FARMACIA SECANELL</t>
  </si>
  <si>
    <t>ILITEK GRUP EUROPA,SL</t>
  </si>
  <si>
    <t>JUGUETTOS (TOYS PATRIMONIAL, SL )</t>
  </si>
  <si>
    <t>TARGARONA CAFE</t>
  </si>
  <si>
    <t>PZ PIUS XII</t>
  </si>
  <si>
    <t>REPRESENTACIONS SIDERURGIQUES DE L ANOIA, SLU</t>
  </si>
  <si>
    <t>IVAN HORNOS RANZ ( BATERIAS BTT )</t>
  </si>
  <si>
    <t>Carrer d' Alemanya</t>
  </si>
  <si>
    <t>GERMANS CORBALAN &amp; ALVAREZ S.L. ( DB SCHENKER )</t>
  </si>
  <si>
    <t>PRENDA</t>
  </si>
  <si>
    <t>MARIA CAMELIA RUBI (ELS RACONS)</t>
  </si>
  <si>
    <t>JAUME I VICENÇ (ARGENT)</t>
  </si>
  <si>
    <t>DANIEL SANOU GONZALO  8ESPAI PINTURA )</t>
  </si>
  <si>
    <t>PLANTA DE TRANSFERENCIA-AJUNTAMENT IGUALADA</t>
  </si>
  <si>
    <t>N-IIa</t>
  </si>
  <si>
    <t>GRAU PUJOL MELCIOR (ODENA AUTO) NAU 3</t>
  </si>
  <si>
    <t>MILANO COSMETICS IGUALADA</t>
  </si>
  <si>
    <t>SOFI'S HAMBURGUESES</t>
  </si>
  <si>
    <t>REPAIR MOBILITY</t>
  </si>
  <si>
    <t>AV ANGEL GUIMERA</t>
  </si>
  <si>
    <t>CROSSFIT DINAMIC</t>
  </si>
  <si>
    <t>SALLES</t>
  </si>
  <si>
    <t>PZ PILAR</t>
  </si>
  <si>
    <t>PRONAILS</t>
  </si>
  <si>
    <t>CL LLEIDA</t>
  </si>
  <si>
    <t>BARBERIA URBAN BARBER</t>
  </si>
  <si>
    <t>GUAPETS DE L ANOIA</t>
  </si>
  <si>
    <t>SUPERALIMENTACIO</t>
  </si>
  <si>
    <t>CAFETERIA HOSPITAL IGUALADA</t>
  </si>
  <si>
    <t>AV DE CATALUNYA</t>
  </si>
  <si>
    <t>LUMBERTON KIDS</t>
  </si>
  <si>
    <t>PERFUMERIA JULIA</t>
  </si>
  <si>
    <t>PAPERERIA &amp; HOBBY ( ALFIL.BE )</t>
  </si>
  <si>
    <t>ALAIN AFFLELOU</t>
  </si>
  <si>
    <t>MAI PAP</t>
  </si>
  <si>
    <t>CAPRICCIO</t>
  </si>
  <si>
    <t>BLAU MARÍ</t>
  </si>
  <si>
    <t>CAFE DACARA</t>
  </si>
  <si>
    <t>WOMEN SECRET</t>
  </si>
  <si>
    <t>CAMISERIA  VIDAL</t>
  </si>
  <si>
    <t>ASFALT ONLY</t>
  </si>
  <si>
    <t>SALUT DENTAL</t>
  </si>
  <si>
    <t>CELLERS FIGUERES</t>
  </si>
  <si>
    <t>EL REBOST DE PONENT</t>
  </si>
  <si>
    <t>CROSTO</t>
  </si>
  <si>
    <t>A GRAMS</t>
  </si>
  <si>
    <t>CL DE GARCIA FOSSAS</t>
  </si>
  <si>
    <t>BUTTON TECH</t>
  </si>
  <si>
    <t>CL CERVANTES</t>
  </si>
  <si>
    <t>EL CLANDESTÍ</t>
  </si>
  <si>
    <t>PJ FORN</t>
  </si>
  <si>
    <t>LA GINESTA</t>
  </si>
  <si>
    <t>CL SANTA JOAQUIMA VEDRUNA</t>
  </si>
  <si>
    <t>CUBICS RESTAURACIO</t>
  </si>
  <si>
    <t>FILOMENA. BOTIGA 08 EXTERIOR</t>
  </si>
  <si>
    <t>L HERBADIET .BOTIGA 07 EXTERIOR</t>
  </si>
  <si>
    <t>GLAMOUR. BOTIGA 09,10 i 11 EXTERIOR</t>
  </si>
  <si>
    <t>CUERVA.BOTIGA 18-20 EXTERIOR</t>
  </si>
  <si>
    <t>SENVIS .BOTIGA 21 EXTERIOR PARADA 42</t>
  </si>
  <si>
    <t>ROBETES . BOTIGA 16 EXTERIOR</t>
  </si>
  <si>
    <t>LA CUINA DEL MERCAT. PARADA 67-68 INTERIOR</t>
  </si>
  <si>
    <t>LLEGUMS LLORACH .PARADA 06-07 INTERIOR.</t>
  </si>
  <si>
    <t>FORN ALEMANY. PARADA 113-116 ,155 i 156 INTERIOR</t>
  </si>
  <si>
    <t>CARNISSERIA XARCUTERIA ESQUIUS. PARADA 124-126,143-145 INTERIOR</t>
  </si>
  <si>
    <t>FRUITS SECS I PASTISSERIA ANNA. PARADA 80 I 101.INTERIOR</t>
  </si>
  <si>
    <t>POLLERIA MERCHE I ELI. PARADA 82-84 INTERIOR</t>
  </si>
  <si>
    <t>LLEGUMS ROCA. PARADA 193-194 INTERIOR</t>
  </si>
  <si>
    <t>FRUITES I VERDURES VALL SERRA. PARADA 38-40 INTERIOR</t>
  </si>
  <si>
    <t>PESCA SALADA. PARADA 129,130,131 I 132. INTERIOR</t>
  </si>
  <si>
    <t>BONA PASTA. PARADA 47 I 48 INTERIOR</t>
  </si>
  <si>
    <t>CANSALADERIA POLLERIA GALLEGO. PARADA 96-98 INTERIOR</t>
  </si>
  <si>
    <t>TOT BACALLA ZAPATA. PARADA 105,106. INTERIOR</t>
  </si>
  <si>
    <t>CANSALADERIA I POLLERIA EVA.PARADA 02,03. INTERIOR.</t>
  </si>
  <si>
    <t>CANSALADERIA MARTA. PARADA 66,69 .111-112</t>
  </si>
  <si>
    <t>OUS. PARADA 31 INTERIOR</t>
  </si>
  <si>
    <t>XARCUTERIA I CANSALADERIA Mª ASSUMPCIO .PARADA 32-37 INTERIOR</t>
  </si>
  <si>
    <t>PEIXOS ROSA. PARADA 14-15</t>
  </si>
  <si>
    <t>BAR DIMAR .BOTIGA 17 EXTERIOR I PARADA 41-46 INTERIOR</t>
  </si>
  <si>
    <t>NOVA CANSALADERIA TUDELA. PARADA 185-188 INTERIOR</t>
  </si>
  <si>
    <t>CANSALADERIA MENUTS GOMEZ.BOTIGA 141,142 INTERIOR</t>
  </si>
  <si>
    <t>CONGELATS XALOC .PARADA 8-13 INTERIOR</t>
  </si>
  <si>
    <t>FRUITS SECS ROSET ( LAURA MABRAS ). PARADA 93-95 INTERIOR</t>
  </si>
  <si>
    <t>FRUITA I VERDURA BADIA. BOTIGA 23 EXTERIOR</t>
  </si>
  <si>
    <t>MAGATZEM .BOTIGA EXT 9 ,11 I PARADA 57,58 INTERIOR</t>
  </si>
  <si>
    <t>CASAL FOMENT</t>
  </si>
  <si>
    <t>JOIERIA LLUCIA</t>
  </si>
  <si>
    <t>NEXUS</t>
  </si>
  <si>
    <t>DIFERENT BIKE</t>
  </si>
  <si>
    <t>IL MONDO DEL BAMBINO</t>
  </si>
  <si>
    <t>PINTURES ANOIA</t>
  </si>
  <si>
    <t>ORIGEN'S</t>
  </si>
  <si>
    <t>CL BELGICA</t>
  </si>
  <si>
    <t>MONETTI</t>
  </si>
  <si>
    <t>VIVER DEL REC</t>
  </si>
  <si>
    <t>NORDEM</t>
  </si>
  <si>
    <t>SABATERIA RIBALTA</t>
  </si>
  <si>
    <t>TAHMAHAL</t>
  </si>
  <si>
    <t>MOVISTAR</t>
  </si>
  <si>
    <t>L OS MANDROS</t>
  </si>
  <si>
    <t>NATURA</t>
  </si>
  <si>
    <t>FORN ALEMANY ( CAL FONT )</t>
  </si>
  <si>
    <t>LA CASA DELS GOSSOS</t>
  </si>
  <si>
    <t>ESTANC Nº 3</t>
  </si>
  <si>
    <t>CAL TARIBO</t>
  </si>
  <si>
    <t>CL COMES LES</t>
  </si>
  <si>
    <t>STYLS  COMERCIAL</t>
  </si>
  <si>
    <t>FLORENTINA VIVANCOS LLORACH</t>
  </si>
  <si>
    <t>CALÇATS MAGI</t>
  </si>
  <si>
    <t>343 -  MOSSEN JOSEP FORN</t>
  </si>
  <si>
    <t>CL DEL MOSSEN JOSEP FORN</t>
  </si>
  <si>
    <t>3446811 CG8034N-0001/YP</t>
  </si>
  <si>
    <t>LLAR D INFANTS L ESPIGOL</t>
  </si>
  <si>
    <t>362-CASTELLOLI-CTRA. MANRESA</t>
  </si>
  <si>
    <t>CL DE CASTELLOLI</t>
  </si>
  <si>
    <t>3744002 CG8034S-0002/WL</t>
  </si>
  <si>
    <t>BAR MOLI NOU</t>
  </si>
  <si>
    <t>3844617 CG8034S-0001/PK</t>
  </si>
  <si>
    <t>PETRONOR</t>
  </si>
  <si>
    <t>3844618 CG8034S-0001/LK</t>
  </si>
  <si>
    <t>GLS</t>
  </si>
  <si>
    <t>CL PRAT DE LA RIBA</t>
  </si>
  <si>
    <t>3849819 CG8034N-0002/HA</t>
  </si>
  <si>
    <t>SUPERMERCATS IGUALADA</t>
  </si>
  <si>
    <t>3850723 CG8035S-0001/PS</t>
  </si>
  <si>
    <t>BAR RINCON</t>
  </si>
  <si>
    <t>391 - MESTRE MONTANER - ANDORRA</t>
  </si>
  <si>
    <t>3946001 CG8034N-0001/OP</t>
  </si>
  <si>
    <t>RESIDENCIAL VIU B2</t>
  </si>
  <si>
    <t>4051412 CG8045S-0001/IH</t>
  </si>
  <si>
    <t>REINOG</t>
  </si>
  <si>
    <t>CL COLLBATO</t>
  </si>
  <si>
    <t>4052001 CG8045S-0001/JH</t>
  </si>
  <si>
    <t>FRUITES I VERDURES 7 CAMINS</t>
  </si>
  <si>
    <t>4142301 CG8044S-0001/OX</t>
  </si>
  <si>
    <t>ESCOLA PIA</t>
  </si>
  <si>
    <t>PZ CASTELLS</t>
  </si>
  <si>
    <t>4142302 CG8044S-0001/KX</t>
  </si>
  <si>
    <t>COMARCAL AGROPECUARIA D'IGUALADA SCOP</t>
  </si>
  <si>
    <t>4151105 CG8045S-0005/WB</t>
  </si>
  <si>
    <t>EL MESON DEL ABUELO</t>
  </si>
  <si>
    <t>4242401 CG8044S-0020/KS</t>
  </si>
  <si>
    <t>SUMA SUPERMERCATS</t>
  </si>
  <si>
    <t>4243101 CG8044S-0001/ZX</t>
  </si>
  <si>
    <t>JAUME I VICENÇ ( CASTELLS )</t>
  </si>
  <si>
    <t>4244804 CG8044S-9002/</t>
  </si>
  <si>
    <t>LUMBERTON SL</t>
  </si>
  <si>
    <t>4244810 CG8044S-0025/AJ</t>
  </si>
  <si>
    <t>HOGAR DEL SANTO CRISTO</t>
  </si>
  <si>
    <t>CL SOR RITA MERCADER</t>
  </si>
  <si>
    <t>ENVASOS 1100L</t>
  </si>
  <si>
    <t>4245601 CG8044N-0001/TF</t>
  </si>
  <si>
    <t>APINAS</t>
  </si>
  <si>
    <t>4246006 CG8044N-0001/IF</t>
  </si>
  <si>
    <t>XARCUTERIA IBAÑEZ ( obrador )</t>
  </si>
  <si>
    <t>4246305 CG8044N-0001/AF</t>
  </si>
  <si>
    <t>ESCOLA AURIA</t>
  </si>
  <si>
    <t>4248609 CG8044N-9000/</t>
  </si>
  <si>
    <t>FRUITS SECS ROSET (CL COMARCA )</t>
  </si>
  <si>
    <t>4254001 CG8045S-0019/EI</t>
  </si>
  <si>
    <t>BAR L'AVINGUDA</t>
  </si>
  <si>
    <t>4256102 CG8045N-0001/AI</t>
  </si>
  <si>
    <t>ESCOLA DOLORS MARTI I BADIA</t>
  </si>
  <si>
    <t>4340803 CG8044S-0001/ZX</t>
  </si>
  <si>
    <t>RACO DEL TRAGINER</t>
  </si>
  <si>
    <t>CL TRAGINERS</t>
  </si>
  <si>
    <t>4344001 CG8044S-0046/QO</t>
  </si>
  <si>
    <t>PUNTO BLANCO OUTLET</t>
  </si>
  <si>
    <t>4351001 CG8045S-0029/PG</t>
  </si>
  <si>
    <t>LA LLOCA</t>
  </si>
  <si>
    <t>4351008 CG8045S-0011/SM</t>
  </si>
  <si>
    <t>L HORT DE L AVI</t>
  </si>
  <si>
    <t>4351010 CG8045S-0006/QZ</t>
  </si>
  <si>
    <t>DOLCE VITA</t>
  </si>
  <si>
    <t>4351019 CG8045S-0002/OJ</t>
  </si>
  <si>
    <t>GRUP LLOBET (MASQUEFA)</t>
  </si>
  <si>
    <t>4352010 CG8045S-0002/WJ</t>
  </si>
  <si>
    <t>FLORISTERIA ZINNIA</t>
  </si>
  <si>
    <t>4352018 CG8045S-9003/</t>
  </si>
  <si>
    <t>EL CANGUR</t>
  </si>
  <si>
    <t>CL POBLA DE CLARAMUNT,DE LA</t>
  </si>
  <si>
    <t>4354710 CG8045S-0109/RR</t>
  </si>
  <si>
    <t>FORN ALEMANY ( CL LES COMES )</t>
  </si>
  <si>
    <t>CL DE LES COMES</t>
  </si>
  <si>
    <t>4354711 CG8045S-0090/KO</t>
  </si>
  <si>
    <t>FARMACIA RAMON SINGLA</t>
  </si>
  <si>
    <t>4354712 CG8045S-9000/</t>
  </si>
  <si>
    <t>MEROIL</t>
  </si>
  <si>
    <t>4440306 CG8044S-0001/BX</t>
  </si>
  <si>
    <t>SOMIATRUITES</t>
  </si>
  <si>
    <t>CL SOL</t>
  </si>
  <si>
    <t>4442101 CG8044S-0001/MX</t>
  </si>
  <si>
    <t>ASSISTENCIAL ANOIA</t>
  </si>
  <si>
    <t>4443304 CG8044S-0003/LQ</t>
  </si>
  <si>
    <t>COMBINAT</t>
  </si>
  <si>
    <t>4444517 CG8044S-0001/TX</t>
  </si>
  <si>
    <t>J VILA MASSANA PEIXATERIA</t>
  </si>
  <si>
    <t>4450308 CG8045S-0007/PX</t>
  </si>
  <si>
    <t>CAPRABO (PASTEUR)</t>
  </si>
  <si>
    <t>4450309 CG8045S-9000/</t>
  </si>
  <si>
    <t>CLAREL ( PASTEUR )</t>
  </si>
  <si>
    <t>4450310 CG8045S-0014/TE</t>
  </si>
  <si>
    <t>DROGUERIA RIBA SL (PASTEUR)</t>
  </si>
  <si>
    <t>4450312 CG8045S-0002/FJ</t>
  </si>
  <si>
    <t>DECOTEXT LLAR</t>
  </si>
  <si>
    <t>CL PRATS DE REI, ELS</t>
  </si>
  <si>
    <t>4450314 CG8045S-9002/</t>
  </si>
  <si>
    <t>OPTICA DURAN</t>
  </si>
  <si>
    <t>4451105 CG8045S-0010/EX</t>
  </si>
  <si>
    <t>ANOIA FOTO</t>
  </si>
  <si>
    <t>4451105 CG8045S-0011/RM</t>
  </si>
  <si>
    <t>PEIXOS MASANA ( MASQUEFA )</t>
  </si>
  <si>
    <t>PETROMIRALLES</t>
  </si>
  <si>
    <t>INDUSTRIAL FUERA POLÍGONO</t>
  </si>
  <si>
    <t>4540304 CG8044S-0001/JX</t>
  </si>
  <si>
    <t>ESCOLA DIVINA PASTORA</t>
  </si>
  <si>
    <t>CL SANTA ANNA</t>
  </si>
  <si>
    <t>4541201 CG8044S-0004/JW</t>
  </si>
  <si>
    <t>CAL GUAL</t>
  </si>
  <si>
    <t>PZ SANT JOAN</t>
  </si>
  <si>
    <t>4541302 CG8044S-9001/</t>
  </si>
  <si>
    <t>MIL COSES</t>
  </si>
  <si>
    <t>4541305 CG8044S-0001/IX</t>
  </si>
  <si>
    <t>FEL CAFE</t>
  </si>
  <si>
    <t>4541315 CG8044S-0001/WX</t>
  </si>
  <si>
    <t>LLEGUMS ROCA</t>
  </si>
  <si>
    <t>4541803 CG8044S-0006/GR</t>
  </si>
  <si>
    <t>CAL PANTOMENIA</t>
  </si>
  <si>
    <t>CL PARE TOUS SOLER</t>
  </si>
  <si>
    <t>4541813 CG8044S-0001/RX</t>
  </si>
  <si>
    <t>PETIT HORT</t>
  </si>
  <si>
    <t>4542410 CG8044S-0001/SX</t>
  </si>
  <si>
    <t>CLAREL ( RB NOVA )</t>
  </si>
  <si>
    <t>4542425 CG8044S-0008/SY</t>
  </si>
  <si>
    <t>FORN ALEMANY PLAÇA DE LA CREU</t>
  </si>
  <si>
    <t>4542434 CG8044S-0001/DX</t>
  </si>
  <si>
    <t>CAL PASSANALS</t>
  </si>
  <si>
    <t>4543306 CG8044S-0036/UW</t>
  </si>
  <si>
    <t>ROCK AND CLASSICS CORNELLA SCP</t>
  </si>
  <si>
    <t>4543308 CG8044S-0001/XX</t>
  </si>
  <si>
    <t>CAMPS SOLER, ANA M. (LLIBRERIA CAL RABELL)</t>
  </si>
  <si>
    <t>4543608 CG8044S-0001/AX</t>
  </si>
  <si>
    <t>ROSTISSERIA NOVA</t>
  </si>
  <si>
    <t>4543612 CG8044S-0001/BX</t>
  </si>
  <si>
    <t>FARMACIA MISERACHS</t>
  </si>
  <si>
    <t>4543618 CG8044S-0001/TX</t>
  </si>
  <si>
    <t>FRUITERIA GERARD</t>
  </si>
  <si>
    <t>CL CARME DEL</t>
  </si>
  <si>
    <t>4544304 CG8044S-0001/FX</t>
  </si>
  <si>
    <t>LA FARRA</t>
  </si>
  <si>
    <t>4551103 CG8045S-0021/IU</t>
  </si>
  <si>
    <t>NOTARIA DAVID RAMENTOL</t>
  </si>
  <si>
    <t>4553701 CG8045S-0026/YS</t>
  </si>
  <si>
    <t>SORRY MOMMY TATTOO</t>
  </si>
  <si>
    <t>4642101 CG8044S-9999/</t>
  </si>
  <si>
    <t>PRINK IGUALADA</t>
  </si>
  <si>
    <t>4642109 CG8044S-0001/PX</t>
  </si>
  <si>
    <t>TOP TECHNOLOGY</t>
  </si>
  <si>
    <t>4642111 CG8044S-0001/QX</t>
  </si>
  <si>
    <t>PASTISSERIA PLA</t>
  </si>
  <si>
    <t>4643014 CG8044S-0001/YX</t>
  </si>
  <si>
    <t>LA PENYA BILLARS</t>
  </si>
  <si>
    <t>4643015 CG8044S-0001/GX</t>
  </si>
  <si>
    <t>FORN 9 DE SANT MAGI</t>
  </si>
  <si>
    <t>4643023 CG8044S-0055/UG</t>
  </si>
  <si>
    <t>ABACUS</t>
  </si>
  <si>
    <t>4643025 CG8044S-9999/</t>
  </si>
  <si>
    <t>BITOK</t>
  </si>
  <si>
    <t>4644401 CG8044S-0101/OW</t>
  </si>
  <si>
    <t>EL RACO DE L'ENCANTERI SL</t>
  </si>
  <si>
    <t>4644401 CG8044S-9004/</t>
  </si>
  <si>
    <t>MARATHON SPORTS</t>
  </si>
  <si>
    <t>4644401 CG8044S-9010/</t>
  </si>
  <si>
    <t>OPTICA SALAS</t>
  </si>
  <si>
    <t>4644402 CG8044S-0014/WO</t>
  </si>
  <si>
    <t>IGUALAVINS</t>
  </si>
  <si>
    <t>4644404 CG8044S-0024/RH</t>
  </si>
  <si>
    <t>LA GUSPIRA</t>
  </si>
  <si>
    <t>4644404 CG8044S-9002/</t>
  </si>
  <si>
    <t>IBUKI RAMEN (LA RAMBLETA)</t>
  </si>
  <si>
    <t>4645503 CG8044N-0001/PF</t>
  </si>
  <si>
    <t>EL MIRALL</t>
  </si>
  <si>
    <t>4645514 CG8044N-0001/DF</t>
  </si>
  <si>
    <t>BUREAU ANOIA S.L.</t>
  </si>
  <si>
    <t>4645515 CG8044N-0002/MG</t>
  </si>
  <si>
    <t>IGUANA COMUNICACIONS SL</t>
  </si>
  <si>
    <t>33  - 5-B</t>
  </si>
  <si>
    <t>4645803 CG8044N-0035/QH</t>
  </si>
  <si>
    <t>VINS I VINS</t>
  </si>
  <si>
    <t>CL JOAN MARAGALL</t>
  </si>
  <si>
    <t>4645803 CG8044N-0036/WJ</t>
  </si>
  <si>
    <t>CHOCOLAT BOX</t>
  </si>
  <si>
    <t>4645803 CG8044N-0037/EK</t>
  </si>
  <si>
    <t>CENTRE MEDIC ESTETIC</t>
  </si>
  <si>
    <t>4648502 CG8044N-0001/HF</t>
  </si>
  <si>
    <t>ESCOLA GARCIA FOSSAS</t>
  </si>
  <si>
    <t>4650213 CG8045S-0003/RK</t>
  </si>
  <si>
    <t>RESTAURANT EMPERADOR</t>
  </si>
  <si>
    <t>4650214 CG8045S-0025/YA</t>
  </si>
  <si>
    <t>G MES G SCP</t>
  </si>
  <si>
    <t>4650801 CG8045S-9000/</t>
  </si>
  <si>
    <t>XARCUTERIA IBAÑEZ</t>
  </si>
  <si>
    <t>4650802 CG8045S-0001/MH</t>
  </si>
  <si>
    <t>KUMON</t>
  </si>
  <si>
    <t>4650803 CG8045S-0001/OH</t>
  </si>
  <si>
    <t>BASAR EL SOL D'OR</t>
  </si>
  <si>
    <t>4650806 CG8045S-0015/QR</t>
  </si>
  <si>
    <t>FRUITERIA CARME MIRANDA</t>
  </si>
  <si>
    <t>4650807 CG8045S-0000/</t>
  </si>
  <si>
    <t>BINGO IGUALADA</t>
  </si>
  <si>
    <t>4651608 CG8045S-0029/RG</t>
  </si>
  <si>
    <t>KLAM RESTAURACIO</t>
  </si>
  <si>
    <t>4651608 CG8045S-0030/WD</t>
  </si>
  <si>
    <t>SUPERMERCAT IGUALADA 2</t>
  </si>
  <si>
    <t>4654502 CG8045S-0004/AL</t>
  </si>
  <si>
    <t>DUEÑAS SOLER SCP</t>
  </si>
  <si>
    <t>AV GENERALITAT DE LA</t>
  </si>
  <si>
    <t>4740122 CG8044S-0001/OX</t>
  </si>
  <si>
    <t>STRAMBOTIK</t>
  </si>
  <si>
    <t>CL SANT ROC</t>
  </si>
  <si>
    <t>4740124 CG8044S-0001/RX</t>
  </si>
  <si>
    <t>VIADIU CLARET, ANA ( LA BONA ESPARDENYA )</t>
  </si>
  <si>
    <t>4741701 CG8044S-0001/KX</t>
  </si>
  <si>
    <t>O PAN</t>
  </si>
  <si>
    <t>4741706 CG8044S-0001/JX</t>
  </si>
  <si>
    <t>HOLA MOBI</t>
  </si>
  <si>
    <t>4741709 CG8044S-0001/ZX</t>
  </si>
  <si>
    <t>JORBA PONS, MARIA</t>
  </si>
  <si>
    <t>4741712 CG8044S-0001/ZX</t>
  </si>
  <si>
    <t>MONTSE INTERIORS</t>
  </si>
  <si>
    <t>4741714 CG8044S-9001/</t>
  </si>
  <si>
    <t>IRIS</t>
  </si>
  <si>
    <t>4741803 CG8044S-0001/JX</t>
  </si>
  <si>
    <t>PASTISSERIA FIDEL SERRA</t>
  </si>
  <si>
    <t>CL NOU</t>
  </si>
  <si>
    <t>4741808 CG8044S-0001/HX</t>
  </si>
  <si>
    <t>9 VINS</t>
  </si>
  <si>
    <t>4741812 CG8044S-9000/</t>
  </si>
  <si>
    <t>ESTANC 1</t>
  </si>
  <si>
    <t>4741816 CG8044S-0001/GX</t>
  </si>
  <si>
    <t>ALICIA BALSELLS</t>
  </si>
  <si>
    <t>4741821 CG8044S-0001/PX</t>
  </si>
  <si>
    <t>LES CONFECCIONS</t>
  </si>
  <si>
    <t>CL BORN</t>
  </si>
  <si>
    <t>4741822 CG8044S-0001/LX</t>
  </si>
  <si>
    <t>MERCATTO</t>
  </si>
  <si>
    <t>4741830 CG8044S-0002/LM</t>
  </si>
  <si>
    <t>BAR L OFICINA</t>
  </si>
  <si>
    <t>4741836 CG8044S-0001/EX</t>
  </si>
  <si>
    <t>MARCELINO, LA CASA DE LES MANTES</t>
  </si>
  <si>
    <t>4741839 CG8044S-0001/UX</t>
  </si>
  <si>
    <t>CONFITERIA CLOSA, S.L.</t>
  </si>
  <si>
    <t>4741840 CG8044S-0002/DM</t>
  </si>
  <si>
    <t>GIRALT SABATERS SL</t>
  </si>
  <si>
    <t>4741841 CG8044S-0001/ZX</t>
  </si>
  <si>
    <t>BUENOS MOMENTOS TATTOO</t>
  </si>
  <si>
    <t>4741849 CG8044S-0001/QX</t>
  </si>
  <si>
    <t>IBERICUS</t>
  </si>
  <si>
    <t>4741856 CG8044S-0003/HQ</t>
  </si>
  <si>
    <t>GUMA SERAROLS, MA ROSA</t>
  </si>
  <si>
    <t>4742414 CG8044S-0001/OX</t>
  </si>
  <si>
    <t>NOTARIS D'IGUALADA</t>
  </si>
  <si>
    <t>4742416 CG8044S-0002/TM</t>
  </si>
  <si>
    <t>VITALDENT</t>
  </si>
  <si>
    <t>4742429 CG8044S-0001/WX</t>
  </si>
  <si>
    <t>SPRINGFIELD</t>
  </si>
  <si>
    <t>4742432 CG8044S-0001/WX</t>
  </si>
  <si>
    <t>LA TAGLIATELLA</t>
  </si>
  <si>
    <t>4742434 CG8044S-0001/BX</t>
  </si>
  <si>
    <t>EL SAÜC</t>
  </si>
  <si>
    <t>4742437 CG8044S-0001/QX</t>
  </si>
  <si>
    <t>DSTYLE</t>
  </si>
  <si>
    <t>4742607 CG8044S-9000/</t>
  </si>
  <si>
    <t>EL JARDI</t>
  </si>
  <si>
    <t>4742613 CG8044S-0001/IX</t>
  </si>
  <si>
    <t>CLEIN</t>
  </si>
  <si>
    <t>4742622 CG8044S-0001/HX</t>
  </si>
  <si>
    <t>EL TAST</t>
  </si>
  <si>
    <t>4742626 CG8044S-0001/YX</t>
  </si>
  <si>
    <t>EL SALO</t>
  </si>
  <si>
    <t>4742633 CG8044S-0001/LX</t>
  </si>
  <si>
    <t>CARNISSERIA CAVALLI</t>
  </si>
  <si>
    <t>4742637 CG8044S-0027/YL</t>
  </si>
  <si>
    <t>VODAFONE ESPAÑA, SA</t>
  </si>
  <si>
    <t>4743506 CG8044S-0001/LX</t>
  </si>
  <si>
    <t>LA SALA</t>
  </si>
  <si>
    <t>4743526 CG8044S-0023/MG</t>
  </si>
  <si>
    <t>ANYTIME FITNESS</t>
  </si>
  <si>
    <t>4743526 CG8044S-0041/SR</t>
  </si>
  <si>
    <t>DROGUERIA RIBA SL</t>
  </si>
  <si>
    <t>4743545 CG8044S-0001/OX</t>
  </si>
  <si>
    <t>GRANIER</t>
  </si>
  <si>
    <t>4743553 CG8044S-0073/DR</t>
  </si>
  <si>
    <t>SUPERMERCAT CONSUM</t>
  </si>
  <si>
    <t>90A</t>
  </si>
  <si>
    <t>4744306 CG8044S-0003/KQ</t>
  </si>
  <si>
    <t>DEP I MES IGUALADA</t>
  </si>
  <si>
    <t>4744307 CG8044S-0002/EM</t>
  </si>
  <si>
    <t>TRES UNCES</t>
  </si>
  <si>
    <t>4744311 CG8044S-9000/</t>
  </si>
  <si>
    <t>BAR L'AGULLA</t>
  </si>
  <si>
    <t>4744316 CG8044S-0002/AM</t>
  </si>
  <si>
    <t>DRUNI</t>
  </si>
  <si>
    <t>4747410 CG8044N-0002/XG</t>
  </si>
  <si>
    <t>ENTREPA I PA</t>
  </si>
  <si>
    <t>4749101 CG8044N-0001/AF</t>
  </si>
  <si>
    <t>LLEGUMS I PLATS, SL</t>
  </si>
  <si>
    <t>4749101 CG8044N-0085/WT</t>
  </si>
  <si>
    <t>CAFETERIA SOLER</t>
  </si>
  <si>
    <t>4749102 CG8044N-0017/PR</t>
  </si>
  <si>
    <t>SUMA EXPRESS</t>
  </si>
  <si>
    <t>4749102 CG8044N-9002/</t>
  </si>
  <si>
    <t>CAFE BARCELONA</t>
  </si>
  <si>
    <t>4749106 CG8044N-0073/GL</t>
  </si>
  <si>
    <t>ESTANC 11</t>
  </si>
  <si>
    <t>4749106 CG8044N-9001/</t>
  </si>
  <si>
    <t>CENTRE DENTAL MARCE &amp; SEGARRA</t>
  </si>
  <si>
    <t>4749108 CG8044N-9000/</t>
  </si>
  <si>
    <t>OPCINATURA</t>
  </si>
  <si>
    <t>CL PIEROLA</t>
  </si>
  <si>
    <t>4749501 CG8044N-0028/WS</t>
  </si>
  <si>
    <t>FORN ALEMANY ( AV BARCELONA )</t>
  </si>
  <si>
    <t>4750404 CG8045S-0020/UY</t>
  </si>
  <si>
    <t>4M VISUAL</t>
  </si>
  <si>
    <t>4752608 CG8045S-0001/WH</t>
  </si>
  <si>
    <t>FORD</t>
  </si>
  <si>
    <t>4752617 CG8045S-0001/PH</t>
  </si>
  <si>
    <t>HOTEL AMERICA</t>
  </si>
  <si>
    <t>4752617 CG8045S-9999/</t>
  </si>
  <si>
    <t>BURGER KING</t>
  </si>
  <si>
    <t>4840101 CG8044S-0001/RX</t>
  </si>
  <si>
    <t>YOIGO</t>
  </si>
  <si>
    <t>4840101 CG8044S-9999/</t>
  </si>
  <si>
    <t>CAL JORDI</t>
  </si>
  <si>
    <t>4840104 CG8044S-0001/IX</t>
  </si>
  <si>
    <t>CENTRE OPTIC ANOIA SL</t>
  </si>
  <si>
    <t>4840109 CG8044S-0004/PW</t>
  </si>
  <si>
    <t>ES MOSS</t>
  </si>
  <si>
    <t>4840141 CG8044S-0001/EX</t>
  </si>
  <si>
    <t>CAPRICI</t>
  </si>
  <si>
    <t>4840146 CG8044S-0001/WX</t>
  </si>
  <si>
    <t>EL REBOST D'IGUALADA</t>
  </si>
  <si>
    <t>4840146 CG8044S-9999/</t>
  </si>
  <si>
    <t>TOT A PREU UNIC</t>
  </si>
  <si>
    <t>4841401 CG8044S-0001/ZX</t>
  </si>
  <si>
    <t>EL ROVELL DE L OU</t>
  </si>
  <si>
    <t>4841407 CG8044S-9001/</t>
  </si>
  <si>
    <t>FLORISTERIA ENGLANTINA</t>
  </si>
  <si>
    <t>4844504 CG8044S-0023/FG</t>
  </si>
  <si>
    <t>PRÒXIM SUPERMERCATS</t>
  </si>
  <si>
    <t>4844504 CG8044S-0025/HJ</t>
  </si>
  <si>
    <t>ADN</t>
  </si>
  <si>
    <t>4844506 CG8044S-0001/HX</t>
  </si>
  <si>
    <t>FRUITES I VERDURES</t>
  </si>
  <si>
    <t>4844507 CG8044S-0001/WX</t>
  </si>
  <si>
    <t>FRANKFURT BAVIERA</t>
  </si>
  <si>
    <t>4844508 CG8044S-0001/AX</t>
  </si>
  <si>
    <t>INÈDIT PUB</t>
  </si>
  <si>
    <t>4845424 CG8044N-0001/PF</t>
  </si>
  <si>
    <t>FUNDACIO SANITARIA SANT JOSEP</t>
  </si>
  <si>
    <t>CL CARME VERDAGUER</t>
  </si>
  <si>
    <t>4848502 CG8044N-0001/MF</t>
  </si>
  <si>
    <t>PERRUQUERIA LLOMBART</t>
  </si>
  <si>
    <t>4848804 CG8044N-0001/UF</t>
  </si>
  <si>
    <t>SUBMINISTRAMENTS ROMEU</t>
  </si>
  <si>
    <t>4851713 CG8045S-0002/SJ</t>
  </si>
  <si>
    <t>ASSOCIACIO GREENSUGAR</t>
  </si>
  <si>
    <t>4851726 CG8045S-0099/AK</t>
  </si>
  <si>
    <t>GLOBAL SALUT</t>
  </si>
  <si>
    <t>CL TORRE DE CLARAMUNT, LA</t>
  </si>
  <si>
    <t>4851727 CG8045S-0006/MZ</t>
  </si>
  <si>
    <t>RESTAURANT ANDORRA</t>
  </si>
  <si>
    <t>AV ANDORRA</t>
  </si>
  <si>
    <t>4854001 CG8045S-9006/</t>
  </si>
  <si>
    <t>CARREFOUR IGUALADA</t>
  </si>
  <si>
    <t>4854004 CG8045S-0001/DH</t>
  </si>
  <si>
    <t>COMERCIAL BLAUTEC SL</t>
  </si>
  <si>
    <t>4854005 CG8045S-9000/</t>
  </si>
  <si>
    <t>PEIXOS DUEÑAS</t>
  </si>
  <si>
    <t>4854006 CG8045S-0001/IH</t>
  </si>
  <si>
    <t>SPRINTER</t>
  </si>
  <si>
    <t>4855025 CG8045N-0002/HO</t>
  </si>
  <si>
    <t>EL RACO DELS ARCS</t>
  </si>
  <si>
    <t>4855050 CG8045N-0002/XO</t>
  </si>
  <si>
    <t>PEROL WANKA</t>
  </si>
  <si>
    <t>4940205 CG8044S-0001/DX</t>
  </si>
  <si>
    <t>FERRETERIA JORBA SOLA S.L.</t>
  </si>
  <si>
    <t>4941202 CG8044S-0001/FX</t>
  </si>
  <si>
    <t>JOIERIA ROSICH</t>
  </si>
  <si>
    <t>4941212 CG8044S-0001/IX</t>
  </si>
  <si>
    <t>CLINICA DENTAL ADESLAS</t>
  </si>
  <si>
    <t>4941611 CG8044S-0001/GX</t>
  </si>
  <si>
    <t>PASTISSERIA TARGARONA</t>
  </si>
  <si>
    <t>CL SANT CRISTOFOR</t>
  </si>
  <si>
    <t>4941618 CG8044S-0002/PM</t>
  </si>
  <si>
    <t>MOLTACTE SCCL (MASSIMO DUTTI OUTLET)</t>
  </si>
  <si>
    <t>4943302 CG8044S-0001/TX</t>
  </si>
  <si>
    <t>EL VIENES</t>
  </si>
  <si>
    <t>4943309 CG8044S-0001/XX</t>
  </si>
  <si>
    <t>AGENCIA TRIBUTARIA</t>
  </si>
  <si>
    <t>4943601 CG8044S-9000/</t>
  </si>
  <si>
    <t>FRUITS SECS ROSET ( CL ODENA )</t>
  </si>
  <si>
    <t>4943604 CG8044S-0001/SX</t>
  </si>
  <si>
    <t>JAUME I VICENÇ (ODENA)</t>
  </si>
  <si>
    <t>4943604 CG8044S-0006/JR</t>
  </si>
  <si>
    <t>MOBLES MUXI</t>
  </si>
  <si>
    <t>4943613 CG8044S-0002/ZM</t>
  </si>
  <si>
    <t>FLORISTERIA ROSET</t>
  </si>
  <si>
    <t>4943616 CG8044S-0001/QX</t>
  </si>
  <si>
    <t>TEXTURA</t>
  </si>
  <si>
    <t>4943621 CG8044S-0001/LX</t>
  </si>
  <si>
    <t>COPISTERIA RAMBLES, SCP</t>
  </si>
  <si>
    <t>4949601 CG8044N-0001/GF</t>
  </si>
  <si>
    <t>ESCOLA MONALCO</t>
  </si>
  <si>
    <t>CL CAPELLADES</t>
  </si>
  <si>
    <t>4950202 CG8045S-0000/</t>
  </si>
  <si>
    <t>REPSOL ( MONTANER )</t>
  </si>
  <si>
    <t>4950202 CG8045S-0002/XJ</t>
  </si>
  <si>
    <t>HIPER ASIATIC</t>
  </si>
  <si>
    <t>4950202 CG8045S-9999/</t>
  </si>
  <si>
    <t>PINTURES RALLI S L</t>
  </si>
  <si>
    <t>4950205 CG8045S-0002/EJ</t>
  </si>
  <si>
    <t>FARRERA PALAU, MARIA GEMMA</t>
  </si>
  <si>
    <t>4950210 CG8045S-0001/BH</t>
  </si>
  <si>
    <t>VINS DOMENECH</t>
  </si>
  <si>
    <t>4950213 CG8045S-0002/WJ</t>
  </si>
  <si>
    <t>SUPERMERCAT MUDASSAR IQBAL</t>
  </si>
  <si>
    <t>4950218 CG8045S-0001/MH</t>
  </si>
  <si>
    <t>MERKAL CALÇATS</t>
  </si>
  <si>
    <t>4950218 CG8045S-0029/XG</t>
  </si>
  <si>
    <t>HIPER MODA</t>
  </si>
  <si>
    <t>4950219 CG8045S-0053/MU</t>
  </si>
  <si>
    <t>CAL PELAT</t>
  </si>
  <si>
    <t>4950219 CG8045S-0058/TS</t>
  </si>
  <si>
    <t>FRUITES ANDORRA</t>
  </si>
  <si>
    <t>5040233 CG8054S-0001/HE</t>
  </si>
  <si>
    <t>JAUME I VICENÇ (SOLEDAT)</t>
  </si>
  <si>
    <t>5040238 CG8054S-0010/ZO</t>
  </si>
  <si>
    <t>INSTAL·LACIONS PARERA, S.L.</t>
  </si>
  <si>
    <t>CL SANT JORDI</t>
  </si>
  <si>
    <t>5040615 CG8054S-0001/HE</t>
  </si>
  <si>
    <t>CLAREL ( PZ REI )</t>
  </si>
  <si>
    <t>PZ REI</t>
  </si>
  <si>
    <t>5041102 CG8054S-0002/RR</t>
  </si>
  <si>
    <t>INSIDE</t>
  </si>
  <si>
    <t>5041107 CG8054S-0001/WE</t>
  </si>
  <si>
    <t>LLUCIA</t>
  </si>
  <si>
    <t>5041127 CG8054S-0001/DE</t>
  </si>
  <si>
    <t>LLORACH CULLERES, JORDI</t>
  </si>
  <si>
    <t>5041501 CG8054S-0001/PE</t>
  </si>
  <si>
    <t>FUNDACIO ESCOLAPIES</t>
  </si>
  <si>
    <t>CL VIDRE</t>
  </si>
  <si>
    <t>5042809 CG8054S-0001/UE</t>
  </si>
  <si>
    <t>ESCOLA ATENEU IGUALADI</t>
  </si>
  <si>
    <t>5042816 CG8054S-9002/</t>
  </si>
  <si>
    <t>EL CAFE DE L'ATENEU</t>
  </si>
  <si>
    <t>CL SANT PAU</t>
  </si>
  <si>
    <t>5042819 CG8054S-0001/QE</t>
  </si>
  <si>
    <t>PISCOLABIS</t>
  </si>
  <si>
    <t>5043506 CG8054S-0002/BR</t>
  </si>
  <si>
    <t>CENTRE VISUAL VALLS OPTICS</t>
  </si>
  <si>
    <t>5043509 CG8054S-0042/YO</t>
  </si>
  <si>
    <t>FISIOTERAPIA ANOIA</t>
  </si>
  <si>
    <t>5044803 CG8054S-0003/AT</t>
  </si>
  <si>
    <t>OPTICA TORELLO</t>
  </si>
  <si>
    <t>5046101 CG8054N-0032/KJ</t>
  </si>
  <si>
    <t>FORN DE PA POBLE SEC (PZ ANSELM CLAVE)</t>
  </si>
  <si>
    <t>PZ ANSELM CLAVE</t>
  </si>
  <si>
    <t>5046101 CG8054N-0033/LK</t>
  </si>
  <si>
    <t>CONDIS EXPRESS</t>
  </si>
  <si>
    <t>5046102 CG8054N-0002/YL</t>
  </si>
  <si>
    <t>BAR CAFETERIA SAZON</t>
  </si>
  <si>
    <t>CL SANTA TERESA</t>
  </si>
  <si>
    <t>5046103 CG8054N-0001/FK</t>
  </si>
  <si>
    <t>BAR MANEL</t>
  </si>
  <si>
    <t>5049101 CG8054N-0001/AK</t>
  </si>
  <si>
    <t>HOTEL CANALETAS</t>
  </si>
  <si>
    <t>5052609 CG8055S-0001/AB</t>
  </si>
  <si>
    <t>HOSPITAL D'IGUALADA</t>
  </si>
  <si>
    <t>5054103 CG8055S-0001/HB</t>
  </si>
  <si>
    <t>MOSSOS D'ESQUADRA</t>
  </si>
  <si>
    <t>5054104 CG8055S-0001/WB</t>
  </si>
  <si>
    <t>CAP NORD</t>
  </si>
  <si>
    <t>5054105 CG8055S-0001/AB</t>
  </si>
  <si>
    <t>FUNDACIO AURIA</t>
  </si>
  <si>
    <t>5057082 CG8055N-0001/HS</t>
  </si>
  <si>
    <t>ESCOLA MARISTES</t>
  </si>
  <si>
    <t>CL SALVADOR ESPRIU</t>
  </si>
  <si>
    <t>5057082 CG8055N-9001/</t>
  </si>
  <si>
    <t>CATERING DE L ANOIA ( FRESCAT )</t>
  </si>
  <si>
    <t>CL SERRA I CONSTANSO</t>
  </si>
  <si>
    <t>5139349 CG8053N-9999/</t>
  </si>
  <si>
    <t>TALLER MECANIC J FITO</t>
  </si>
  <si>
    <t>5142301 CG8054S-0001/XE</t>
  </si>
  <si>
    <t>CA LA NURI</t>
  </si>
  <si>
    <t>5142301 CG8054S-0141/UA</t>
  </si>
  <si>
    <t>DENTAL VERDAGUER</t>
  </si>
  <si>
    <t>5146202 CG8054N-0001/QK</t>
  </si>
  <si>
    <t>MOTOS JULIUS</t>
  </si>
  <si>
    <t>CL FLORENCI VALLS</t>
  </si>
  <si>
    <t>5146213 CG8054N-0001/RK</t>
  </si>
  <si>
    <t>JAUME I VICENÇ (FLORENCI VALLS, 30)</t>
  </si>
  <si>
    <t>5146225 CG8054N-0003/KB</t>
  </si>
  <si>
    <t>DIPROCEL</t>
  </si>
  <si>
    <t>CL TARRAGONA</t>
  </si>
  <si>
    <t>5146230 CG8054N-0001/AK</t>
  </si>
  <si>
    <t>ESPAIS JOVES</t>
  </si>
  <si>
    <t>5146610 CG8054N-9000/</t>
  </si>
  <si>
    <t>RESIDENCIA IGUALADA</t>
  </si>
  <si>
    <t>CL SANT FRANCESC D' ASSIS</t>
  </si>
  <si>
    <t>5149419 CG8054N-0001/SK</t>
  </si>
  <si>
    <t>MERCA ASIA</t>
  </si>
  <si>
    <t>5154603 CG8055S-0002/YZ</t>
  </si>
  <si>
    <t>INSTAL·LACIONS GRAELLS, S.L.</t>
  </si>
  <si>
    <t>5154603 CG8055S-0004/IM</t>
  </si>
  <si>
    <t>RANDO QUINTANA, FRANCISCO</t>
  </si>
  <si>
    <t>5154604 CG8055S-0001/FB</t>
  </si>
  <si>
    <t>ANGEL MOTORS ANOIA</t>
  </si>
  <si>
    <t>5154604 CG8055S-9000/</t>
  </si>
  <si>
    <t>MULTIMPRESSIO SL</t>
  </si>
  <si>
    <t>5154604 CG8055S-9001/</t>
  </si>
  <si>
    <t>ROSA MARIA JORBA BISBA ( MARCEL CLARAMUNT-AIXAM )</t>
  </si>
  <si>
    <t>5154604 CG8055S-9006/</t>
  </si>
  <si>
    <t>PNEUMATICS MIQUEL, S.L.</t>
  </si>
  <si>
    <t>5154605 CG8055S-0001/MB</t>
  </si>
  <si>
    <t>EQUIPCERAMIC, SA</t>
  </si>
  <si>
    <t>5154606 CG8055S-9000/</t>
  </si>
  <si>
    <t>ACABAPUNT S A</t>
  </si>
  <si>
    <t>5154607 CG8055S-0001/KB</t>
  </si>
  <si>
    <t>RIUS I RODOREDA SL (SALTOKI)</t>
  </si>
  <si>
    <t>5154611 CG8055S-0007/PE</t>
  </si>
  <si>
    <t>ORTOPEDIA ALMENAR</t>
  </si>
  <si>
    <t>5240403 CG8054S-0001/EE</t>
  </si>
  <si>
    <t>FRUITERIA</t>
  </si>
  <si>
    <t>CL VIRTUT</t>
  </si>
  <si>
    <t>5242509 CG8054S-0001/WE</t>
  </si>
  <si>
    <t>UMIVALE ACTIVA (CENTRE MEDIC )</t>
  </si>
  <si>
    <t>5242511 CG8054S-0001/HE</t>
  </si>
  <si>
    <t>SOCIEDAD DE PREVENCION DE NUEVA ACTIVA</t>
  </si>
  <si>
    <t>CL SANT VICENÇ</t>
  </si>
  <si>
    <t>5242801 CG8054S-0001/AE</t>
  </si>
  <si>
    <t>MIPS FUNDACIO PRIVADA</t>
  </si>
  <si>
    <t>5242802 CG8054S-0001/BE</t>
  </si>
  <si>
    <t>RESIDENCIA COLISEE IGUALADA</t>
  </si>
  <si>
    <t>5247507 CG8054N-0001/OK</t>
  </si>
  <si>
    <t>EL TALLER DE LA TAPA</t>
  </si>
  <si>
    <t>5256002 CG8055N-0001/BS</t>
  </si>
  <si>
    <t>COR VERD</t>
  </si>
  <si>
    <t>99A</t>
  </si>
  <si>
    <t>5256002 CG8055N-0002/ZD</t>
  </si>
  <si>
    <t>SUMO SUSHI</t>
  </si>
  <si>
    <t>99B</t>
  </si>
  <si>
    <t>5256002 CG8055N-0004/MG</t>
  </si>
  <si>
    <t>FARMACIA ESTEVE</t>
  </si>
  <si>
    <t>99D</t>
  </si>
  <si>
    <t>5256002 CG8055N-0054/SR</t>
  </si>
  <si>
    <t>RESTAURANT AQUA</t>
  </si>
  <si>
    <t>5256002 CG8055N-9999/</t>
  </si>
  <si>
    <t>CURUCU BAR</t>
  </si>
  <si>
    <t>5256003 CG8055N-0023/XT</t>
  </si>
  <si>
    <t>EL MOSS</t>
  </si>
  <si>
    <t>5339801 CG8053N-0032/WM</t>
  </si>
  <si>
    <t>CARNISSERIA HALAL PER A TOTHOM</t>
  </si>
  <si>
    <t>5340301 CG8054S-0077/TS</t>
  </si>
  <si>
    <t>BAR PARKING</t>
  </si>
  <si>
    <t>5340304 CG8054S-0002/QR</t>
  </si>
  <si>
    <t>BONAREA</t>
  </si>
  <si>
    <t>5340305 CG8054S-0003/AT</t>
  </si>
  <si>
    <t>FRUITES DURAN</t>
  </si>
  <si>
    <t>5340608 CG8054S-0027/XM</t>
  </si>
  <si>
    <t>CAP I CUA</t>
  </si>
  <si>
    <t>BAR VERDAGUER</t>
  </si>
  <si>
    <t>5341104 CG8054S-0002/ZR</t>
  </si>
  <si>
    <t>FRUITES GABARRÓ</t>
  </si>
  <si>
    <t>5341107 CG8054S-0002/WR</t>
  </si>
  <si>
    <t>MIPS</t>
  </si>
  <si>
    <t>5341402 CG8054S-0001/FE</t>
  </si>
  <si>
    <t>RESIDENCIAL VIU B1</t>
  </si>
  <si>
    <t>5343401 CG8054S-0001/GE</t>
  </si>
  <si>
    <t>LA TORTUGA</t>
  </si>
  <si>
    <t>CL VILANOVA I LA GELTRU</t>
  </si>
  <si>
    <t>5344801 CG8054S-0001/DE</t>
  </si>
  <si>
    <t>CONGELATS JULI I BALBI</t>
  </si>
  <si>
    <t>5344805 CG8054S-0001/EE</t>
  </si>
  <si>
    <t>ESTANC 9</t>
  </si>
  <si>
    <t>5344820 CG8054S-0001/GE</t>
  </si>
  <si>
    <t>ESCOLA JESUS I MARIA</t>
  </si>
  <si>
    <t>5344822 CG8054S-0107/LS</t>
  </si>
  <si>
    <t>SUPERMAS ( SANT VICENÇ )</t>
  </si>
  <si>
    <t>5346818 CG8054N-0001/AK</t>
  </si>
  <si>
    <t>FRUITERIA ANDREU SERRA</t>
  </si>
  <si>
    <t>5348208 CG8054N-0001/EK</t>
  </si>
  <si>
    <t>ESTETICA FANNY</t>
  </si>
  <si>
    <t>5351001 CG8055S-0001/QB</t>
  </si>
  <si>
    <t>SUPERMERCAT PETROMIRALLES LES COMES</t>
  </si>
  <si>
    <t>CL GUIMARAES</t>
  </si>
  <si>
    <t>5351001 CG8055S-9000/</t>
  </si>
  <si>
    <t>ESTACIO DE SERVEI CARBURANTS ( PETROMIRALLES )</t>
  </si>
  <si>
    <t>5351002 CG8055S-0001/PB</t>
  </si>
  <si>
    <t>PRODUCTOS LABIN SL (PRODUCTOS AGRICOLAS MACASA)</t>
  </si>
  <si>
    <t>5351005 CG8055S-0001/FB</t>
  </si>
  <si>
    <t>TECNOLOGIA Y FABRICACION S A</t>
  </si>
  <si>
    <t>5351005 CG8055S-0003/HX</t>
  </si>
  <si>
    <t>SANCHEZ ALAMILLO, NEMESIO</t>
  </si>
  <si>
    <t>5439602 CG8053N-0000/</t>
  </si>
  <si>
    <t>CALÇATS PADRI</t>
  </si>
  <si>
    <t>5439608 CG8053N-0002/TW</t>
  </si>
  <si>
    <t>FRUITES MENDEZ I CIA</t>
  </si>
  <si>
    <t>5442309 CG8054S-0001/QE</t>
  </si>
  <si>
    <t>JUTJAT D'IGUALADA</t>
  </si>
  <si>
    <t>5444301 CG8054S-0015/LF</t>
  </si>
  <si>
    <t>FRUITERIA SANT PERE</t>
  </si>
  <si>
    <t>CL SANT PERE</t>
  </si>
  <si>
    <t>5444314 CG8054S-0001/YE</t>
  </si>
  <si>
    <t>IGUALADA SUPERMERCAT III</t>
  </si>
  <si>
    <t>5444328 CG8054S-0001/DE</t>
  </si>
  <si>
    <t>BAR RESTAURANT TREBOL</t>
  </si>
  <si>
    <t>5444328 CG8054S-0002/FR</t>
  </si>
  <si>
    <t>JAUME I VICENÇ (FLORENCI VALLS, 71)</t>
  </si>
  <si>
    <t>5445104 CG8054N-0001/OK</t>
  </si>
  <si>
    <t>LA POSADA</t>
  </si>
  <si>
    <t>5445121 CG8054N-0001/HK</t>
  </si>
  <si>
    <t>FLORS I VIOLES</t>
  </si>
  <si>
    <t>5447305 CG8054N-0001/DK</t>
  </si>
  <si>
    <t>ACADEMIA IGUALADA</t>
  </si>
  <si>
    <t>5447309 CG8054N-0001/EK</t>
  </si>
  <si>
    <t>ESCLAT</t>
  </si>
  <si>
    <t>5447309 CG8054N-0002/RL</t>
  </si>
  <si>
    <t>BONPREU</t>
  </si>
  <si>
    <t>5447309 CG8054N-0003/TB</t>
  </si>
  <si>
    <t>DOMINOS PIZZA</t>
  </si>
  <si>
    <t>5452701 CG8055S-0001/EB</t>
  </si>
  <si>
    <t>CALDITO LLORCA, MONTSERRAT</t>
  </si>
  <si>
    <t>5452701 CG8055S-9001/</t>
  </si>
  <si>
    <t>TECNO-SEGURETAT ANOIA SL</t>
  </si>
  <si>
    <t>5452704 CG8055S-0001/UB</t>
  </si>
  <si>
    <t>CIMELSA SL</t>
  </si>
  <si>
    <t>5452704 CG8055S-0002/IZ</t>
  </si>
  <si>
    <t>FAÇANES ANOIA, S.L.</t>
  </si>
  <si>
    <t>5452705 CG8055S-0001/HB</t>
  </si>
  <si>
    <t>CONSTRUCCIONES MECANICAS TECNOPEL, S.L.</t>
  </si>
  <si>
    <t>5452705 CG8055S-0002/JZ</t>
  </si>
  <si>
    <t>TEX 51 SL</t>
  </si>
  <si>
    <t>5452706 CG8055S-0001/WB</t>
  </si>
  <si>
    <t>MONCUNILL CLARAMUNT, MIGUEL</t>
  </si>
  <si>
    <t>5452706 CG8055S-0002/EZ</t>
  </si>
  <si>
    <t>DIPUTACIÓ DE BARCELONA</t>
  </si>
  <si>
    <t>5452706 CG8055S-0004/TM</t>
  </si>
  <si>
    <t>MITCHELL EUROPE SL</t>
  </si>
  <si>
    <t>5452706 CG8055S-0005/YQ</t>
  </si>
  <si>
    <t>GARCIA TISCAR, RICARDO</t>
  </si>
  <si>
    <t>5452706 CG8055S-0007/IE</t>
  </si>
  <si>
    <t>PINTO COLOM, MIQUEL</t>
  </si>
  <si>
    <t>5452706 CG8055S-9002/</t>
  </si>
  <si>
    <t>BOTTON IGUALADA SL</t>
  </si>
  <si>
    <t>5452707 CG8055S-0000/</t>
  </si>
  <si>
    <t>LABORATORIO TECNICO CERAMICO SL</t>
  </si>
  <si>
    <t>5452707 CG8055S-0004/FM</t>
  </si>
  <si>
    <t>CENGA 2000 SL</t>
  </si>
  <si>
    <t>5452708 CG8055S-0001/BB</t>
  </si>
  <si>
    <t>PRODUCTIONS MATEX IBERICA S.L.</t>
  </si>
  <si>
    <t>5452708 CG8055S-0002/ZZ</t>
  </si>
  <si>
    <t>GENEROS DE PUNTO TEGOMAR, S.L.</t>
  </si>
  <si>
    <t>5452708 CG8055S-0003/XX</t>
  </si>
  <si>
    <t>LOPEZ RAMIREZ, ANTONIO</t>
  </si>
  <si>
    <t>5452710 CG8055S-0001/AB</t>
  </si>
  <si>
    <t>SERVISIMO SL</t>
  </si>
  <si>
    <t>5452710 CG8055S-0006/HW</t>
  </si>
  <si>
    <t>EMICONTROL</t>
  </si>
  <si>
    <t>5452710 CG8055S-0007/JE</t>
  </si>
  <si>
    <t>VIVES COMPANY, ENRIC</t>
  </si>
  <si>
    <t>5452713 CG8055S-0001/GB</t>
  </si>
  <si>
    <t>JM GRUP INVERSIONS 2000</t>
  </si>
  <si>
    <t>5452714 CG8055S-9000/</t>
  </si>
  <si>
    <t>TALLERS I SERVEIS IGUALADA, S.L.</t>
  </si>
  <si>
    <t>5452718 CG8055S-9000/</t>
  </si>
  <si>
    <t>ROSICH MOTORS, SL</t>
  </si>
  <si>
    <t>5452719 CG8055S-0001/MB</t>
  </si>
  <si>
    <t>SOTO BALLESTEROS SL</t>
  </si>
  <si>
    <t>3A</t>
  </si>
  <si>
    <t>5452722 CG8055S-0001/MB</t>
  </si>
  <si>
    <t>IGUALADAMARKET, S.L.</t>
  </si>
  <si>
    <t>3B</t>
  </si>
  <si>
    <t>5452731 CG8055S-0001/IB</t>
  </si>
  <si>
    <t>GRUES SUAREZ I SOLER S A</t>
  </si>
  <si>
    <t>32B</t>
  </si>
  <si>
    <t>5452732 CG8055S-0001/JB</t>
  </si>
  <si>
    <t>GONZALEZ GUILLEN, DOMINGO</t>
  </si>
  <si>
    <t>32C</t>
  </si>
  <si>
    <t>5452735 CG8055S-0001/ZB</t>
  </si>
  <si>
    <t>PROMAQ S OLE JORBA S. L</t>
  </si>
  <si>
    <t>CL ITALIA</t>
  </si>
  <si>
    <t>5A</t>
  </si>
  <si>
    <t>5456002 CG8055N-9999/</t>
  </si>
  <si>
    <t>FORN ALEMANY ( EUROPA )</t>
  </si>
  <si>
    <t>5456003 CG8055N-0000/</t>
  </si>
  <si>
    <t>LLIBRERIA LA MAQUINETA</t>
  </si>
  <si>
    <t>103-105</t>
  </si>
  <si>
    <t>EL CASTELL BLAU</t>
  </si>
  <si>
    <t>5456004 CG8055N-0002/MD</t>
  </si>
  <si>
    <t>OSCAR PASTISSER</t>
  </si>
  <si>
    <t>5456004 CG8055N-0027/LO</t>
  </si>
  <si>
    <t>THE BEERWEY'S</t>
  </si>
  <si>
    <t>5456004 CG8055N-0031/BP</t>
  </si>
  <si>
    <t>REY DONER KEBAB (AV EUROPA)</t>
  </si>
  <si>
    <t>5456004 CG8055N-0032/ZA</t>
  </si>
  <si>
    <t>EL FAROLILLO</t>
  </si>
  <si>
    <t>5536103 CG8053N-0001/IQ</t>
  </si>
  <si>
    <t>CURTITS AQUALATA</t>
  </si>
  <si>
    <t>CL VARIETATS</t>
  </si>
  <si>
    <t>5539002 CG8053N-0017/MF</t>
  </si>
  <si>
    <t>ANOIA PIZZA,S.L.</t>
  </si>
  <si>
    <t>5540602 CG8054S-0004/RY</t>
  </si>
  <si>
    <t>GRUP CARRERA</t>
  </si>
  <si>
    <t>5541504 CG8054S-0001/BE</t>
  </si>
  <si>
    <t>TORRES</t>
  </si>
  <si>
    <t>5541507 CG8054S-0001/QE</t>
  </si>
  <si>
    <t>LA LLAR D'IGUALADA</t>
  </si>
  <si>
    <t>CL BERGA</t>
  </si>
  <si>
    <t>5541701 CG8054S-0001/QE</t>
  </si>
  <si>
    <t>THE STIKETS COMPANY</t>
  </si>
  <si>
    <t>5541702 CG8054S-0001/PE</t>
  </si>
  <si>
    <t>ESCOLA MOWGLI</t>
  </si>
  <si>
    <t>5541704 CG8054S-9001/</t>
  </si>
  <si>
    <t>LA SIRENA</t>
  </si>
  <si>
    <t>5541704 CG8054S-9003/</t>
  </si>
  <si>
    <t>CAL JAUME</t>
  </si>
  <si>
    <t>5543104 CG8054S-0020/RH</t>
  </si>
  <si>
    <t>UN I UNA</t>
  </si>
  <si>
    <t>5545828 CG8054N-0001/UK</t>
  </si>
  <si>
    <t>XARCUTERIA J DOMENECH</t>
  </si>
  <si>
    <t>5635404 CG8053N-0004/LR</t>
  </si>
  <si>
    <t>BRANDING 1929</t>
  </si>
  <si>
    <t>96B</t>
  </si>
  <si>
    <t>5635405 CG8053N-0006/UY</t>
  </si>
  <si>
    <t>BIODERIVADOS PROTEICOS, SL</t>
  </si>
  <si>
    <t>CL MERLET</t>
  </si>
  <si>
    <t>5635405 CG8053N-0009/PO</t>
  </si>
  <si>
    <t>GRAFIQUES VILANOVA</t>
  </si>
  <si>
    <t>5637604 CG8053N-0001/AQ</t>
  </si>
  <si>
    <t>CONCEPCIO CALVET CODOL</t>
  </si>
  <si>
    <t>CL MATARO</t>
  </si>
  <si>
    <t>5638002 CG8053N-0036/MR</t>
  </si>
  <si>
    <t>TELEPIZZA</t>
  </si>
  <si>
    <t>5638015 CG8053N-9999/</t>
  </si>
  <si>
    <t>ORIGINAL BUFF</t>
  </si>
  <si>
    <t>5641202 CG8054S-0028/EQ</t>
  </si>
  <si>
    <t>KAWAI</t>
  </si>
  <si>
    <t>5641203 CG8054S-0001/FE</t>
  </si>
  <si>
    <t>MILAR MARTINEZ</t>
  </si>
  <si>
    <t>5642201 CG8054S-0001/QE</t>
  </si>
  <si>
    <t>ORO DI NAPOLI</t>
  </si>
  <si>
    <t>CL GARDENIES</t>
  </si>
  <si>
    <t>5642205 CG8054S-0068/JY</t>
  </si>
  <si>
    <t>RESTAURANT ITALIA</t>
  </si>
  <si>
    <t>5644716 CG8054S-0002/WR</t>
  </si>
  <si>
    <t>MULTIDENT IMPLANTOLOGIA</t>
  </si>
  <si>
    <t>5644716 CG8054S-0004/RY</t>
  </si>
  <si>
    <t>OSCAR PASTISSER D'IGUALADA SL (C/LLEIDA)</t>
  </si>
  <si>
    <t>5649301 CG8045N-0001/JI</t>
  </si>
  <si>
    <t>VENDING MARTINEZ SL</t>
  </si>
  <si>
    <t>5649302 CG8045N-0002/RO</t>
  </si>
  <si>
    <t>SERVI JORBA SL</t>
  </si>
  <si>
    <t>5649302 CG8045N-0003/TP</t>
  </si>
  <si>
    <t>GRAU FABREGAS, PEDRO</t>
  </si>
  <si>
    <t>5649302 CG8045N-0005/US</t>
  </si>
  <si>
    <t>TREURE</t>
  </si>
  <si>
    <t>MESTRANS SL</t>
  </si>
  <si>
    <t>5649302 CG8045N-0011/PG</t>
  </si>
  <si>
    <t>FONTANA LOZA, ANTONIO</t>
  </si>
  <si>
    <t>5649302 CG8045N-0015/FL</t>
  </si>
  <si>
    <t>ESPAI PINTURA CARROSSERIES SL</t>
  </si>
  <si>
    <t>5649303 CG8045N-0001/SI</t>
  </si>
  <si>
    <t>VERLAC ANOIA S.L.L.</t>
  </si>
  <si>
    <t>5649303 CG8045N-9000/</t>
  </si>
  <si>
    <t>ROBINSON VENTURES SL</t>
  </si>
  <si>
    <t>5649304 CG8045N-0001/ZI</t>
  </si>
  <si>
    <t>RODI-ANOIA SL</t>
  </si>
  <si>
    <t>5652701 CG8055S-0000/</t>
  </si>
  <si>
    <t>GOMEZ GALOBART, ARCADI</t>
  </si>
  <si>
    <t>5652702 CG8055S-0001/LB</t>
  </si>
  <si>
    <t>SILPUNT, S.L.</t>
  </si>
  <si>
    <t>19A</t>
  </si>
  <si>
    <t>5652705 CG8055S-9999/</t>
  </si>
  <si>
    <t>USADOS IGUALADA, SL</t>
  </si>
  <si>
    <t>5652706 CG8055S-0001/OB</t>
  </si>
  <si>
    <t>SUBMI. DE MAT. I EXCAVACIONS IGUALADA SL</t>
  </si>
  <si>
    <t>CL LUXEMBURG</t>
  </si>
  <si>
    <t>5652708 CG8055S-0002/TZ</t>
  </si>
  <si>
    <t>CORDIGUAL,S.L.</t>
  </si>
  <si>
    <t>5652710 CG8055S-9001/</t>
  </si>
  <si>
    <t>PRECOCINADOS LA BONA CUINA, S.L.</t>
  </si>
  <si>
    <t>5652714 CG8055S-0001/IB</t>
  </si>
  <si>
    <t>PARADELL ANDREU, GERARD</t>
  </si>
  <si>
    <t>19B</t>
  </si>
  <si>
    <t>5652716 CG8055S-0001/EB</t>
  </si>
  <si>
    <t>COSTUMER SERVICE, S.L.</t>
  </si>
  <si>
    <t>5652718 CG8055S-0001/ZB</t>
  </si>
  <si>
    <t>PRECOCINADOS ORTEGA S L</t>
  </si>
  <si>
    <t>5654002 CG8055S-0000/</t>
  </si>
  <si>
    <t>JOAN SAN JOSE AUTOMOBILS SL</t>
  </si>
  <si>
    <t>5654003 CG8055S-0000/</t>
  </si>
  <si>
    <t>CAROL AUTOMATISMOS IGUALADA, SA</t>
  </si>
  <si>
    <t>5654003 CG8055S-0002/AZ</t>
  </si>
  <si>
    <t>FONT FUSTERS, S.L.</t>
  </si>
  <si>
    <t>5654003 CG8055S-0008/JR</t>
  </si>
  <si>
    <t>JADE-ESPARRAGUERA S.L.</t>
  </si>
  <si>
    <t>5654003 CG8055S-0009/KT</t>
  </si>
  <si>
    <t>SYSTEM FLUIDS ANOIA, S.L.</t>
  </si>
  <si>
    <t>5654003 CG8055S-0010/HE</t>
  </si>
  <si>
    <t>TRANSMISIONES ELECTRO MECANICAS SL</t>
  </si>
  <si>
    <t>5654006 CG8055N-0000/</t>
  </si>
  <si>
    <t>VICENC TORRALBA S L</t>
  </si>
  <si>
    <t>5654006 CG8055S-0001/FB</t>
  </si>
  <si>
    <t>DECORACION GODOY PINO SL</t>
  </si>
  <si>
    <t>5654009 CG8055S-0001/KB</t>
  </si>
  <si>
    <t>RIVERO DOMINGUEZ, SEBASTIAN</t>
  </si>
  <si>
    <t>CL PAISOS BAIXOS</t>
  </si>
  <si>
    <t>4A</t>
  </si>
  <si>
    <t>5654016 CG8055S-0003/PX</t>
  </si>
  <si>
    <t>FIRST STOP</t>
  </si>
  <si>
    <t>5654016 CG8055S-0004/AM</t>
  </si>
  <si>
    <t>ESTABLECIMIENTOS COLL SA</t>
  </si>
  <si>
    <t>5654016 CG8055S-0006/DW</t>
  </si>
  <si>
    <t>KNIT T1, SL</t>
  </si>
  <si>
    <t>5654022 CG8055S-0001/SB</t>
  </si>
  <si>
    <t>STAR-FOC ANOIA SL</t>
  </si>
  <si>
    <t>19C</t>
  </si>
  <si>
    <t>5654023 CG8055S-0001/ZB</t>
  </si>
  <si>
    <t>LATER APLICACIONES SL</t>
  </si>
  <si>
    <t>19E</t>
  </si>
  <si>
    <t>5654029 CG8055S-0001/YB</t>
  </si>
  <si>
    <t>GRUP D'IMPRESIO M.V.M., S.L.</t>
  </si>
  <si>
    <t>5654030 CG8055S-0001/AB</t>
  </si>
  <si>
    <t>MORERA DALMAU, JOSEPA</t>
  </si>
  <si>
    <t>5654030 CG8055S-0002/SZ</t>
  </si>
  <si>
    <t>ART GRAF, S.L.</t>
  </si>
  <si>
    <t>5654030 CG8055S-0005/GQ</t>
  </si>
  <si>
    <t>FUSTERIA ALCOBERRO, S.L.</t>
  </si>
  <si>
    <t>5654030 CG8055S-0009/LT</t>
  </si>
  <si>
    <t>GARCIA LOZANO, JULIO</t>
  </si>
  <si>
    <t>5654030 CG8055S-0014/ZU</t>
  </si>
  <si>
    <t>COMERCIAL DYSER SL</t>
  </si>
  <si>
    <t>5654032 CG8055S-0001/YB</t>
  </si>
  <si>
    <t>MECANITZATS ZAMEC SL</t>
  </si>
  <si>
    <t>8S</t>
  </si>
  <si>
    <t>5654032 CG8055S-0003/IX</t>
  </si>
  <si>
    <t>GENEROS DE PUNTO GAMA, SCP</t>
  </si>
  <si>
    <t>5654032 CG8055S-0004/OM</t>
  </si>
  <si>
    <t>GRAU PUJOL MELCIOR (ODENA AUTO) NAU 4</t>
  </si>
  <si>
    <t>5654032 CG8055S-0006/AW</t>
  </si>
  <si>
    <t>FAINPLAST SL</t>
  </si>
  <si>
    <t>5654032 CG8055S-0009/FT</t>
  </si>
  <si>
    <t>CARTROBOX SL</t>
  </si>
  <si>
    <t>5654033 CG8055S-0002/HZ</t>
  </si>
  <si>
    <t>EUROPEAN FILTER MANUFACTURING, S.L.</t>
  </si>
  <si>
    <t>5654033 CG8055S-0003/JX</t>
  </si>
  <si>
    <t>WORLD ELASTOMERS TRADE, S.L.</t>
  </si>
  <si>
    <t>5662002 CG8056S-0001/EF</t>
  </si>
  <si>
    <t>UNIGRAF ANOIA S A</t>
  </si>
  <si>
    <t>CL GRECIA</t>
  </si>
  <si>
    <t>5662006 CG8056S-0001/HF</t>
  </si>
  <si>
    <t>POOLBIKE SL UNIPERSONAL</t>
  </si>
  <si>
    <t>5737301 CG8053N-0019/WH</t>
  </si>
  <si>
    <t>MIRASOL CENTRE DENTAL</t>
  </si>
  <si>
    <t>AV VILANOVA DEL CAMI</t>
  </si>
  <si>
    <t>2A</t>
  </si>
  <si>
    <t>5740501 CG8054S-0001/KE</t>
  </si>
  <si>
    <t>CAP IGUALADA URBA</t>
  </si>
  <si>
    <t>5740710 CG8054S-0001/AE</t>
  </si>
  <si>
    <t>CARNICERIA HALAL LONDRES</t>
  </si>
  <si>
    <t>5740722 CG8054S-0058/LX</t>
  </si>
  <si>
    <t>HIPERJUNBO SL</t>
  </si>
  <si>
    <t>5743007 CG8054S-9999/</t>
  </si>
  <si>
    <t>CAFETERIA ATLAS</t>
  </si>
  <si>
    <t>5744605 CG8054S-9001/</t>
  </si>
  <si>
    <t>SHIATSU</t>
  </si>
  <si>
    <t>5744610 CG8054S-9001/</t>
  </si>
  <si>
    <t>BAR PAU CASALS</t>
  </si>
  <si>
    <t>5745104 CG8054N-0001/IK</t>
  </si>
  <si>
    <t>DECORY</t>
  </si>
  <si>
    <t>5745122 CG8054N-0027/ZG</t>
  </si>
  <si>
    <t>MRP COMPUTER</t>
  </si>
  <si>
    <t>5745702 CG8054N-0001/FK</t>
  </si>
  <si>
    <t>DORSAN FILTRACION  SL</t>
  </si>
  <si>
    <t>5745725 CG8054N-0017/LI</t>
  </si>
  <si>
    <t>KIBUC INTERMOBLE</t>
  </si>
  <si>
    <t>5745726 CG8054N-0020/TI</t>
  </si>
  <si>
    <t>HOSPITAL VETERINARI DE CATALUNYA</t>
  </si>
  <si>
    <t>CL SANT JOAN BAPTISTA</t>
  </si>
  <si>
    <t>CITROËN IGUALADA</t>
  </si>
  <si>
    <t>5746206 CG8054N-0001/SK</t>
  </si>
  <si>
    <t>SEAT ANOIA MOTOR</t>
  </si>
  <si>
    <t>5746215 CG8054N-0001/BK</t>
  </si>
  <si>
    <t>PINTURES PLANELL</t>
  </si>
  <si>
    <t>5751801 CG8055S-0001/QB</t>
  </si>
  <si>
    <t>TEX-DUEÑAS, S.L.</t>
  </si>
  <si>
    <t>5751803 CG8055S-0001/LB</t>
  </si>
  <si>
    <t>ARTESANIA JORDI SOLE S A</t>
  </si>
  <si>
    <t>9B</t>
  </si>
  <si>
    <t>5751804 CG8055S-9999/</t>
  </si>
  <si>
    <t>INICIATIVES EVENTS, SL</t>
  </si>
  <si>
    <t>5751809 CG8055S-0001/RB</t>
  </si>
  <si>
    <t>DIPROMAT, S.L.</t>
  </si>
  <si>
    <t>5751810 CG8055S-0001/OB</t>
  </si>
  <si>
    <t>ELM S L</t>
  </si>
  <si>
    <t>5751812 CG8055S-0001/RB</t>
  </si>
  <si>
    <t>FIGUERAS BERNADAS, RAMON</t>
  </si>
  <si>
    <t>5751813 CG8055S-0001/DB</t>
  </si>
  <si>
    <t>DAMASCOTEX, S.L.</t>
  </si>
  <si>
    <t>5754001 CG8055S-0001/UB</t>
  </si>
  <si>
    <t>ERB AUTOMOCIÓ</t>
  </si>
  <si>
    <t>5754002 CG8055S-0004/LM</t>
  </si>
  <si>
    <t>KIPER LOGISTIC NES, SL</t>
  </si>
  <si>
    <t>Carrer d' Itàlia</t>
  </si>
  <si>
    <t>5754018 CG8055S-9000/</t>
  </si>
  <si>
    <t>MATERIALS IGUALADA SL</t>
  </si>
  <si>
    <t>5760001 CG8056S-0003/QH</t>
  </si>
  <si>
    <t>INSMAGAS, S.L.</t>
  </si>
  <si>
    <t>5760001 CG8056S-0004/WJ</t>
  </si>
  <si>
    <t>ELECTROISO SAL</t>
  </si>
  <si>
    <t>5760001 CG8056S-0006/RL</t>
  </si>
  <si>
    <t>SERVICIOS ANOIA, S.A.</t>
  </si>
  <si>
    <t>CL PORTUGAL</t>
  </si>
  <si>
    <t>5760001 CG8056S-9000/</t>
  </si>
  <si>
    <t>SUBCOELE SL</t>
  </si>
  <si>
    <t>5760003 CG8056S-0001/JF</t>
  </si>
  <si>
    <t>ALDO MARTIN S A</t>
  </si>
  <si>
    <t>5760004 CG8056S-0000/</t>
  </si>
  <si>
    <t>MEVIR, S.A.</t>
  </si>
  <si>
    <t>5760009 CG8056S-0001/WF</t>
  </si>
  <si>
    <t>RECICLAJES DE PALES ANOIA,S.L.</t>
  </si>
  <si>
    <t>CL IRLANDA</t>
  </si>
  <si>
    <t>5760010 CG8056S-0001/UF</t>
  </si>
  <si>
    <t>GRAFIQUES LAMOLLA SL</t>
  </si>
  <si>
    <t>5760011 CG8056S-0001/HF</t>
  </si>
  <si>
    <t>TRICOTS IGUALADA S.L.</t>
  </si>
  <si>
    <t>5760014 CG8056S-0001/BF</t>
  </si>
  <si>
    <t>GENEROS DE PUNTO MAVE, S L</t>
  </si>
  <si>
    <t>5837201 CG8053N-9002/</t>
  </si>
  <si>
    <t>ARJONA SANCHEZ, MA DEL CARMEN ( RESTAURANT MIRASOL )</t>
  </si>
  <si>
    <t>5839702 CG8053N-0001/FQ</t>
  </si>
  <si>
    <t>FARMACIA JUVE SANTACANA</t>
  </si>
  <si>
    <t>5839704 CG8053N-0050/BS</t>
  </si>
  <si>
    <t>ALUMINIS I VIDRES IGUALADA BONET SCP</t>
  </si>
  <si>
    <t>5839704 CG8053N-0051/ZD</t>
  </si>
  <si>
    <t>LA MARCA CREA</t>
  </si>
  <si>
    <t>5839705 CG8053N-0002/LW</t>
  </si>
  <si>
    <t>SUPERMAS ( PASSEIG )</t>
  </si>
  <si>
    <t>5839707 CG8053N-0001/DQ</t>
  </si>
  <si>
    <t>EM HOME MARKET</t>
  </si>
  <si>
    <t>5841507 CG8054S-0001/ME</t>
  </si>
  <si>
    <t>CARREFOUR MARKET</t>
  </si>
  <si>
    <t>5842311 CG8054S-0010/SO</t>
  </si>
  <si>
    <t>BASAR CATALUNYA</t>
  </si>
  <si>
    <t>5842312 CG8054S-0019/UK</t>
  </si>
  <si>
    <t>ANOIA APARICIO, SL</t>
  </si>
  <si>
    <t>5842312 CG8054S-0021/YJ</t>
  </si>
  <si>
    <t>EL BON TAST</t>
  </si>
  <si>
    <t>CL DALIES</t>
  </si>
  <si>
    <t>5842508 CG8054S-0001/FE</t>
  </si>
  <si>
    <t>SATISFECHO</t>
  </si>
  <si>
    <t>5842512 CG8054S-0001/ME</t>
  </si>
  <si>
    <t>FARMACIA PAGES BERTRAN</t>
  </si>
  <si>
    <t>5842513 CG8054S-0002/PR</t>
  </si>
  <si>
    <t>RESTAURANT MARRAKECH</t>
  </si>
  <si>
    <t>5842516 CG8054S-0001/DE</t>
  </si>
  <si>
    <t>GRUP LLOBET botiga 42</t>
  </si>
  <si>
    <t>5842518 CG8054S-0002/OR</t>
  </si>
  <si>
    <t>REY DONER KEBAB ( PAU MUNTADAS )</t>
  </si>
  <si>
    <t>5842519 CG8054S-0002/KR</t>
  </si>
  <si>
    <t>SUPERMERCAT BOUCHAOUNI</t>
  </si>
  <si>
    <t>5842521 CG8054S-0009/HA</t>
  </si>
  <si>
    <t>PEIXATERIA AZZA</t>
  </si>
  <si>
    <t>5842522 CG8054S-0009/WA</t>
  </si>
  <si>
    <t>FRUITES I VERDURES BILAI</t>
  </si>
  <si>
    <t>5843002 CG8054S-0017/RH</t>
  </si>
  <si>
    <t>SILVIA GIRALT</t>
  </si>
  <si>
    <t>CL CRISANTEMS</t>
  </si>
  <si>
    <t>5843003 CG8054S-0012/IA</t>
  </si>
  <si>
    <t>LES FLORS</t>
  </si>
  <si>
    <t>5843301 CG8054S-0013/ES</t>
  </si>
  <si>
    <t>FULL EQUIP SPORTS SCP</t>
  </si>
  <si>
    <t>5843318 CG8054S-0001/TE</t>
  </si>
  <si>
    <t>COPACABANA</t>
  </si>
  <si>
    <t>5861001 CG8056S-9000/</t>
  </si>
  <si>
    <t>ISMA 2000 SL</t>
  </si>
  <si>
    <t>CL DINAMARCA</t>
  </si>
  <si>
    <t>5861003 CG8056S-0001/FF</t>
  </si>
  <si>
    <t>QUINTO PUNTO SL</t>
  </si>
  <si>
    <t>5861003 CG8056S-0003/HH</t>
  </si>
  <si>
    <t>EMINFOR, SL</t>
  </si>
  <si>
    <t>5861003 CG8056S-0009/XX</t>
  </si>
  <si>
    <t>SOLUCIONS MECANIQUES SLL</t>
  </si>
  <si>
    <t>5861004 CG8056S-0001/MF</t>
  </si>
  <si>
    <t>WATEROLOGIES SL UNIPERSONAL</t>
  </si>
  <si>
    <t>5861004 CG8056S-0002/QG</t>
  </si>
  <si>
    <t>CETEC PRODUCTS S L</t>
  </si>
  <si>
    <t>5861004 CG8056S-0010/YB</t>
  </si>
  <si>
    <t>PARRA TRIVIÑO, BRAHYAN ORLANDO</t>
  </si>
  <si>
    <t>5861004 CG8056S-0013/OM</t>
  </si>
  <si>
    <t>MARIN CIDONCHA SL</t>
  </si>
  <si>
    <t>5861004 CG8056S-9999/</t>
  </si>
  <si>
    <t>MARTIN RAMOS, JUANA</t>
  </si>
  <si>
    <t>5861005 CG8056S-0004/SJ</t>
  </si>
  <si>
    <t>ALFIL.BE OFFICE S.L.,</t>
  </si>
  <si>
    <t>5861005 CG8056S-9004/</t>
  </si>
  <si>
    <t>TREPAT MAS, ALEJANDRO</t>
  </si>
  <si>
    <t>5861005 CG8056S-9007/</t>
  </si>
  <si>
    <t>REPARACIONS MES GAS SCP</t>
  </si>
  <si>
    <t>5861008 CG8056S/DF-VIS</t>
  </si>
  <si>
    <t>PETROMIRALLES, S.L.</t>
  </si>
  <si>
    <t>5861008 CG8056S-0001/DF</t>
  </si>
  <si>
    <t>MIRALLESTRES SL</t>
  </si>
  <si>
    <t>5861010 CG8056S-0001/RF</t>
  </si>
  <si>
    <t>MARBRES I DERIVATS ALONSO,S.L.</t>
  </si>
  <si>
    <t>5938701 CG8053N-0054/UH</t>
  </si>
  <si>
    <t>TECNOCOLOR</t>
  </si>
  <si>
    <t>5938705 CG8053N-0006/PY</t>
  </si>
  <si>
    <t>ELECTRODOMESTICS CAMPS</t>
  </si>
  <si>
    <t>5938712 CG8053N-0027/GZ</t>
  </si>
  <si>
    <t>LA BOTA</t>
  </si>
  <si>
    <t>5944306 CG8054S-9001/</t>
  </si>
  <si>
    <t>FORN ALEMANY ( AV MESTRE MONTANER )</t>
  </si>
  <si>
    <t>5948702 CG8054N-0005/JX</t>
  </si>
  <si>
    <t>GAVI PUNT, S.L.</t>
  </si>
  <si>
    <t>2C</t>
  </si>
  <si>
    <t>5948710 CG8054N-0004/GZ</t>
  </si>
  <si>
    <t>MASGUANT SL</t>
  </si>
  <si>
    <t>5948710 CG8054N-0005/HX</t>
  </si>
  <si>
    <t>TERRON PRIETO, CRISTOBAL</t>
  </si>
  <si>
    <t>5948711 CG8054N-0001/ZK</t>
  </si>
  <si>
    <t>PROMARTEC ANOIA, SL</t>
  </si>
  <si>
    <t>5948712 CG8054N-0002/IL</t>
  </si>
  <si>
    <t>MOTOR TECH, S.A.</t>
  </si>
  <si>
    <t>5948717 CG8054N-0008/DW</t>
  </si>
  <si>
    <t>GUERRERO GONZALEZ, MANUEL</t>
  </si>
  <si>
    <t>5950003 CG8055S-0001/SB</t>
  </si>
  <si>
    <t>INTERMIDA, SCP</t>
  </si>
  <si>
    <t>5950003 CG8055S-9002/</t>
  </si>
  <si>
    <t>TEXPAPER SERVICE SL</t>
  </si>
  <si>
    <t>5950005 CG8055S-0003/OX</t>
  </si>
  <si>
    <t>CASBU SL</t>
  </si>
  <si>
    <t>5950005 CG8055S-0005/AQ</t>
  </si>
  <si>
    <t>TRANS-VISA EXPRES, S.L.</t>
  </si>
  <si>
    <t>5950007 CG8055S-0005/YQ</t>
  </si>
  <si>
    <t>GRACIA DIAZ ALEX</t>
  </si>
  <si>
    <t>5950007 CG8055S-0010/IE</t>
  </si>
  <si>
    <t>SEUBA BERNADAS, JORDI .</t>
  </si>
  <si>
    <t>5950010 CG8055S-0001/WB</t>
  </si>
  <si>
    <t>DOLZ ALBERTI, JOSE</t>
  </si>
  <si>
    <t>5950010 CG8055S-0004/TM</t>
  </si>
  <si>
    <t>GERAL FILTROS SL</t>
  </si>
  <si>
    <t>5950010 CG8055S-9000/</t>
  </si>
  <si>
    <t>VAPORTEX ANOIA SL</t>
  </si>
  <si>
    <t>5950010 CG8055S-9001/</t>
  </si>
  <si>
    <t>TINTAPRINT SL</t>
  </si>
  <si>
    <t>5950011 CG8055S-0002/SZ</t>
  </si>
  <si>
    <t>FRABEL SCP</t>
  </si>
  <si>
    <t>5950011 CG8055S-0006/HW</t>
  </si>
  <si>
    <t>CALVET DE MAIANS SL</t>
  </si>
  <si>
    <t>5950012 CG8055S-9999/</t>
  </si>
  <si>
    <t>TROQUELADOS JARDÍ, SL</t>
  </si>
  <si>
    <t>5950014 CG8055S-0001/GB</t>
  </si>
  <si>
    <t>VILADOMS ELECTROMECANICA SL</t>
  </si>
  <si>
    <t>5950015 CG8055S-0001/QB</t>
  </si>
  <si>
    <t>TRANSF.DE POLIESTER F.V.C.P.REPRECS, S.L</t>
  </si>
  <si>
    <t>5950017 CG8055S-0001/LB</t>
  </si>
  <si>
    <t>COMERCIAL PERALBA, S.A.</t>
  </si>
  <si>
    <t>5950017 CG8055S-0004/XM</t>
  </si>
  <si>
    <t>TALLERS FERMI VALLS SL</t>
  </si>
  <si>
    <t>5950017 CG8055S-0005/MQ</t>
  </si>
  <si>
    <t>FERRALLES RIF, SLU</t>
  </si>
  <si>
    <t>5950020 CG8055S-9999/</t>
  </si>
  <si>
    <t>ELIT CROSSFIT IGUALADA SL</t>
  </si>
  <si>
    <t>5950022 CG8055S-0001/FB</t>
  </si>
  <si>
    <t>ABC LEATHER SL</t>
  </si>
  <si>
    <t>8B</t>
  </si>
  <si>
    <t>5950030 CG8055S-0001/DB</t>
  </si>
  <si>
    <t>VINTSET SL</t>
  </si>
  <si>
    <t>5950031 CG8055S-0001/XB</t>
  </si>
  <si>
    <t>ABINA S L</t>
  </si>
  <si>
    <t>5950041 CG8055S-9000/</t>
  </si>
  <si>
    <t>MOBLES KITMOBEL S A</t>
  </si>
  <si>
    <t>5950045 CG8055S-0001/YB</t>
  </si>
  <si>
    <t>MR AUTOMOCIO SCP</t>
  </si>
  <si>
    <t>5950048 CG8055S-0001/PB</t>
  </si>
  <si>
    <t>MIMAX LIGHTING SL</t>
  </si>
  <si>
    <t>43I</t>
  </si>
  <si>
    <t>5950052 CG8055S-0001/LB</t>
  </si>
  <si>
    <t>GASSO-BERTRAN SL</t>
  </si>
  <si>
    <t>33I</t>
  </si>
  <si>
    <t>5950052 CG8055S-0001/UB</t>
  </si>
  <si>
    <t>PERCUSIONES DG DE GREGORIO, SL</t>
  </si>
  <si>
    <t>5950054 CG8055S-0001/FB</t>
  </si>
  <si>
    <t>DISTRIBUIDORA DE PRIMERAS MARCAS SA</t>
  </si>
  <si>
    <t>5950055 CG8055S-0001/MB</t>
  </si>
  <si>
    <t>TALLERS RIBACAR</t>
  </si>
  <si>
    <t>5950057 CG8055S-0001/KB</t>
  </si>
  <si>
    <t>PLANXISTERIA PLA, SL</t>
  </si>
  <si>
    <t>31B</t>
  </si>
  <si>
    <t>5952002 CG8055S-0001/DB</t>
  </si>
  <si>
    <t>JERHTIM, S.L.</t>
  </si>
  <si>
    <t>5952002 CG8055S-0008/BR</t>
  </si>
  <si>
    <t>BLUTON KNITWEAR SL</t>
  </si>
  <si>
    <t>5952002 CG8055S-0013/XY</t>
  </si>
  <si>
    <t>OPEN PACKAGING TRES, SL</t>
  </si>
  <si>
    <t>5952002 CG8055S-9000/</t>
  </si>
  <si>
    <t>LIDIA-FABIA SL</t>
  </si>
  <si>
    <t>5952002 CG8055S-9999/</t>
  </si>
  <si>
    <t>GERMANS MUNTANE, S.L.</t>
  </si>
  <si>
    <t>5952005 CG8055S-0001/JB</t>
  </si>
  <si>
    <t>RAMSER 1980, S.L.</t>
  </si>
  <si>
    <t>5952005 CG8055S-0002/KZ</t>
  </si>
  <si>
    <t>ASBERT INSTALLACIONS SL</t>
  </si>
  <si>
    <t>5952005 CG8055S-0004/BM</t>
  </si>
  <si>
    <t>UTE INSTALACIONES ANOIA</t>
  </si>
  <si>
    <t>5952005 CG8055S-9001/</t>
  </si>
  <si>
    <t>CONSTRUCCIONS METAL-LIQUES ESTMART, S.L.</t>
  </si>
  <si>
    <t>5952006 CG8055S-0000/</t>
  </si>
  <si>
    <t>HINEUTRA SLL</t>
  </si>
  <si>
    <t>5952006 CG8055S-0001/EB</t>
  </si>
  <si>
    <t>ANOIA FITNESS CLUB, S.L.</t>
  </si>
  <si>
    <t>5952006 CG8055S-0004/YM</t>
  </si>
  <si>
    <t>PRODUCTOS ESEBE S L</t>
  </si>
  <si>
    <t>5952006 CG8055S-0006/IW</t>
  </si>
  <si>
    <t>OLLE AMORTIDORS SL</t>
  </si>
  <si>
    <t>5952006 CG8055S-0009/AT</t>
  </si>
  <si>
    <t>ENERGIAS RENOVABLES OPERACION &amp; MANT, SL</t>
  </si>
  <si>
    <t>5952008 CG8055S-0005/WQ</t>
  </si>
  <si>
    <t>QUIMIANOIA S L</t>
  </si>
  <si>
    <t>5952008 CG8055S-0008/TR</t>
  </si>
  <si>
    <t>TEMOK SL</t>
  </si>
  <si>
    <t>5952008 CG8055S-0009/YT</t>
  </si>
  <si>
    <t>IKREA SOLUCIONES PUBLICITARIAS SL</t>
  </si>
  <si>
    <t>5952011 CG8055S-0002/XZ</t>
  </si>
  <si>
    <t>STEGOTRONIC SA</t>
  </si>
  <si>
    <t>5952011 CG8055S-9000/</t>
  </si>
  <si>
    <t>TECNICAL CENTRE TECNOLOGIC DE L'ANOIA SA</t>
  </si>
  <si>
    <t>5952013 CG8055S-0003/KX</t>
  </si>
  <si>
    <t>ANOIA DE PLASTICS INDUSTRIALS SL</t>
  </si>
  <si>
    <t>5952013 CG8055S-0005/BQ</t>
  </si>
  <si>
    <t>JORALFRAN GRUP SL</t>
  </si>
  <si>
    <t>5952016 CG8055S-0001/BB</t>
  </si>
  <si>
    <t>SUCCESSORS DE TALLERS PRATS, S.L.L</t>
  </si>
  <si>
    <t>5952016 CG8055S-9999/</t>
  </si>
  <si>
    <t>SA MASATS-TRANSPORTS GENERALS</t>
  </si>
  <si>
    <t>5952020 CG8055S-0001/YB</t>
  </si>
  <si>
    <t>APPLUS ITEUVE TECHNOLOGY, SL</t>
  </si>
  <si>
    <t>5952023 CG8055S-0001/PB</t>
  </si>
  <si>
    <t>FUNERARIA ANOIA SL (CEMENTIRI NOU)</t>
  </si>
  <si>
    <t>5952024 CG8055S-0004/XM</t>
  </si>
  <si>
    <t>ALANCAR EXPRESS SL</t>
  </si>
  <si>
    <t>5952024 CG8055S-0008/ER</t>
  </si>
  <si>
    <t>FUTURE EXTRACTION SL</t>
  </si>
  <si>
    <t>5952024 CG8055S-0012/RT</t>
  </si>
  <si>
    <t>MONTIEL FERNÁNDEZ, MARIA ISABEL</t>
  </si>
  <si>
    <t>5958015 CG8055N-0001/KS</t>
  </si>
  <si>
    <t>TACUAREMBO SUMINISTROS SLU</t>
  </si>
  <si>
    <t>18C</t>
  </si>
  <si>
    <t>6037717 CG8063N-0001/TT</t>
  </si>
  <si>
    <t>FORN ESPIGA</t>
  </si>
  <si>
    <t>CL GASPAR CAMPS</t>
  </si>
  <si>
    <t>6039201 CG8063N-0001/HT</t>
  </si>
  <si>
    <t>ALDI</t>
  </si>
  <si>
    <t>6061005 CG8066S-0001/JK</t>
  </si>
  <si>
    <t>JRGONIC, S.L.</t>
  </si>
  <si>
    <t>10F</t>
  </si>
  <si>
    <t>6061006 CG8066S-0001/EK</t>
  </si>
  <si>
    <t>MOBA TECMASERM, S.L.</t>
  </si>
  <si>
    <t>10E</t>
  </si>
  <si>
    <t>6061007 CG8066S-0001/SK</t>
  </si>
  <si>
    <t>TRINIDAD MELLADO S.L.U</t>
  </si>
  <si>
    <t>10D</t>
  </si>
  <si>
    <t>6061009 CG8066S-0001/UK</t>
  </si>
  <si>
    <t>COMERCIAL GODO S L</t>
  </si>
  <si>
    <t>6061010 CG8066S-0001/SK</t>
  </si>
  <si>
    <t>SERRALLERIA BRUNET SL</t>
  </si>
  <si>
    <t>10A</t>
  </si>
  <si>
    <t>6061017 CG8066S-0001/YK</t>
  </si>
  <si>
    <t>ETIQUETES ANOIA SLL</t>
  </si>
  <si>
    <t>8E</t>
  </si>
  <si>
    <t>6140805 CG8064S-0001/SU</t>
  </si>
  <si>
    <t>MIRO TORRES (KILOTELA)</t>
  </si>
  <si>
    <t>CL PERE DALMASES</t>
  </si>
  <si>
    <t>6140830 CG8064S-0001/KU</t>
  </si>
  <si>
    <t>MAGATZEM PIROTECNIC</t>
  </si>
  <si>
    <t>CL BISBE PERELLO</t>
  </si>
  <si>
    <t>6142101 CG8064S-0001/RU</t>
  </si>
  <si>
    <t>CONSORCI SOCIOSANITARI D'IGUALADA</t>
  </si>
  <si>
    <t>CL NICOLAU TOUS</t>
  </si>
  <si>
    <t>6157004 CG8065N-9000/</t>
  </si>
  <si>
    <t>INOXFIL SA</t>
  </si>
  <si>
    <t>6157006 CG8065N-0001/DH</t>
  </si>
  <si>
    <t>COMERCIAL EUROPEA DEL CUERO, S.A</t>
  </si>
  <si>
    <t>6157007 CG8065N-0001/XH</t>
  </si>
  <si>
    <t>NIEVA ENTERPRISES SL</t>
  </si>
  <si>
    <t>6157010 CG8065N-0001/XH</t>
  </si>
  <si>
    <t>PLASTICOS T TRES SA</t>
  </si>
  <si>
    <t>6157010 CG8065N-9000/</t>
  </si>
  <si>
    <t>AERZO SL</t>
  </si>
  <si>
    <t>6157012 CG8065N-9000/</t>
  </si>
  <si>
    <t>UNIO COMERCIAL DE GASOILS, S.L. ( REPSOL )</t>
  </si>
  <si>
    <t>6157014 CG8065N-9999/</t>
  </si>
  <si>
    <t>ASCENSORS F. SALES, S.L.</t>
  </si>
  <si>
    <t>6348001 CG8064N-0001/FX</t>
  </si>
  <si>
    <t>ARIDS ANOIA SL</t>
  </si>
  <si>
    <t>38A</t>
  </si>
  <si>
    <t>6348002 CG8064N-0001/MX</t>
  </si>
  <si>
    <t>CATALONIA UNIC, S.L.</t>
  </si>
  <si>
    <t>6348002 CG8064N-0003/WQ</t>
  </si>
  <si>
    <t>CHUECOS RUIZ, LUIS</t>
  </si>
  <si>
    <t>6348002 CG8064N-0005/RE</t>
  </si>
  <si>
    <t>SUCESORES DE J. PONS, SL</t>
  </si>
  <si>
    <t>6348003 CG8064N-0001/OX</t>
  </si>
  <si>
    <t>PHOENIX GROUP INTEGRAL INDUSTRY SL</t>
  </si>
  <si>
    <t>Pendent 01</t>
  </si>
  <si>
    <t>FARMACIA TOUS</t>
  </si>
  <si>
    <t>Pendent 02</t>
  </si>
  <si>
    <t>TUTTO DONNA</t>
  </si>
  <si>
    <t>Pendent 03</t>
  </si>
  <si>
    <t>LA YUKA</t>
  </si>
  <si>
    <t>Pendent 04</t>
  </si>
  <si>
    <t>PAPERERIA L'AVET</t>
  </si>
  <si>
    <t>Pendent 141</t>
  </si>
  <si>
    <t>PEDRAFORCA</t>
  </si>
  <si>
    <t>Pendent 142</t>
  </si>
  <si>
    <t>INSTITUT JOAN MERCADER</t>
  </si>
  <si>
    <t>Pendent 147</t>
  </si>
  <si>
    <t>CARNISSERIA JOAN MONTIEL</t>
  </si>
  <si>
    <t>Pendent 149</t>
  </si>
  <si>
    <t>BAR TARRAGONA</t>
  </si>
  <si>
    <t>Pendent 157</t>
  </si>
  <si>
    <t>PALAU DE FLORS</t>
  </si>
  <si>
    <t>s/n</t>
  </si>
  <si>
    <t>Pendent 164</t>
  </si>
  <si>
    <t>IDO</t>
  </si>
  <si>
    <t>PARC CENTRAL</t>
  </si>
  <si>
    <t>Pendent 168</t>
  </si>
  <si>
    <t>SUPERMERCAT CMH</t>
  </si>
  <si>
    <t>Pendent 174</t>
  </si>
  <si>
    <t>AJUNTAMENT D'IGUALADA</t>
  </si>
  <si>
    <t>Pendent 177</t>
  </si>
  <si>
    <t>BIBLIOTECA CENTRAL</t>
  </si>
  <si>
    <t>Pendent 178</t>
  </si>
  <si>
    <t>LA CAFETERIA</t>
  </si>
  <si>
    <t>Pendent 180</t>
  </si>
  <si>
    <t>AGORA</t>
  </si>
  <si>
    <t>Pendent 181</t>
  </si>
  <si>
    <t>CAL MACO</t>
  </si>
  <si>
    <t>Pendent 183</t>
  </si>
  <si>
    <t>CONSELL COMARCAL DE L'ANOIA</t>
  </si>
  <si>
    <t>Pendent 26</t>
  </si>
  <si>
    <t>SUPERMERCAT SANT FERRAN</t>
  </si>
  <si>
    <t>Pendent05</t>
  </si>
  <si>
    <t>FRUITES J SERRA ( BARCELONA )</t>
  </si>
  <si>
    <t>Pendent06</t>
  </si>
  <si>
    <t>PEIXOS MASANA (BARCELONA)</t>
  </si>
  <si>
    <t>Pendent07</t>
  </si>
  <si>
    <t>ANOIA MOTOS</t>
  </si>
  <si>
    <t>Pendent08</t>
  </si>
  <si>
    <t>INFOTINTA, S.L.</t>
  </si>
  <si>
    <t>Pendent09</t>
  </si>
  <si>
    <t>RESTAURANT PACIFIC</t>
  </si>
  <si>
    <t>Pendent10</t>
  </si>
  <si>
    <t>TALLER BOXES</t>
  </si>
  <si>
    <t>Pendent100</t>
  </si>
  <si>
    <t>MUSEU DE LA PELL</t>
  </si>
  <si>
    <t>CL DOCTOR JOAN MERCADER</t>
  </si>
  <si>
    <t>Pendent103</t>
  </si>
  <si>
    <t>TENGO MUEBLE</t>
  </si>
  <si>
    <t>Pendent104</t>
  </si>
  <si>
    <t>ESTADI ATLETIC</t>
  </si>
  <si>
    <t>Pendent106</t>
  </si>
  <si>
    <t>INFINIT CAFETERIA</t>
  </si>
  <si>
    <t>Pendent107</t>
  </si>
  <si>
    <t>KREA VISUAL COMPANY</t>
  </si>
  <si>
    <t>Pendent11</t>
  </si>
  <si>
    <t>LOKAL</t>
  </si>
  <si>
    <t>Pendent111</t>
  </si>
  <si>
    <t>ELS FOGONS</t>
  </si>
  <si>
    <t>Pendent114</t>
  </si>
  <si>
    <t>BAR IGUALADA</t>
  </si>
  <si>
    <t>Pendent116</t>
  </si>
  <si>
    <t>ESCOLA ANOIA</t>
  </si>
  <si>
    <t>Pendent12</t>
  </si>
  <si>
    <t>COPISTERIA COMARCA</t>
  </si>
  <si>
    <t>Pendent121</t>
  </si>
  <si>
    <t>FUNDACIO PRIVADA AURIA</t>
  </si>
  <si>
    <t>CL NARDS</t>
  </si>
  <si>
    <t>Pendent126</t>
  </si>
  <si>
    <t>GENE</t>
  </si>
  <si>
    <t>CASAL CÍVIC IGUALADA-MONTSERRAT</t>
  </si>
  <si>
    <t>CL ORQUIDIES</t>
  </si>
  <si>
    <t>Pendent127</t>
  </si>
  <si>
    <t>DROGUERIA RIBA</t>
  </si>
  <si>
    <t>CL PRATA DE REI, ELS</t>
  </si>
  <si>
    <t>Pendent128</t>
  </si>
  <si>
    <t>ASSOCIACIO GATS IGUALADA (ANTIGA RECRISA ) - AJUNTAMENT IGUALADA</t>
  </si>
  <si>
    <t>Pendent13</t>
  </si>
  <si>
    <t>D ARAU</t>
  </si>
  <si>
    <t>Pendent131</t>
  </si>
  <si>
    <t>CARNS GUAL</t>
  </si>
  <si>
    <t>Pendent132</t>
  </si>
  <si>
    <t>CAPRABO (SANT JOSEP)</t>
  </si>
  <si>
    <t>Pendent137</t>
  </si>
  <si>
    <t>VIVES INSTAL·LACIONS</t>
  </si>
  <si>
    <t>Pendent139</t>
  </si>
  <si>
    <t>FRUITERIA PILAR</t>
  </si>
  <si>
    <t>Pendent14</t>
  </si>
  <si>
    <t>D ARAU SABATERIA</t>
  </si>
  <si>
    <t>Pendent15</t>
  </si>
  <si>
    <t>COSITAS</t>
  </si>
  <si>
    <t>Pendent159</t>
  </si>
  <si>
    <t>ESCOLA MESTRAL</t>
  </si>
  <si>
    <t>CTRA B-222</t>
  </si>
  <si>
    <t>KM1</t>
  </si>
  <si>
    <t>Pendent16</t>
  </si>
  <si>
    <t>CHOCOLAT BOX ( SANT CARLES )</t>
  </si>
  <si>
    <t>Pendent160</t>
  </si>
  <si>
    <t>ESCOLA MONTCLAR</t>
  </si>
  <si>
    <t>Pendent169</t>
  </si>
  <si>
    <t>ESCOLA MUNICIPAL DE MUSICA</t>
  </si>
  <si>
    <t>Pendent17</t>
  </si>
  <si>
    <t>ESPAI CIVIC CENTRE</t>
  </si>
  <si>
    <t>Pendent171</t>
  </si>
  <si>
    <t>CAMPUS CIENCIES DE LA SALUT</t>
  </si>
  <si>
    <t>PS VERDGUER</t>
  </si>
  <si>
    <t>Pendent18</t>
  </si>
  <si>
    <t>SAT CUADRAS</t>
  </si>
  <si>
    <t>CL SANT DOMENEC</t>
  </si>
  <si>
    <t>Pendent21</t>
  </si>
  <si>
    <t>ROSTISSERIA MARSAL</t>
  </si>
  <si>
    <t>Pendent27</t>
  </si>
  <si>
    <t>LA TAHONA</t>
  </si>
  <si>
    <t>Pendent29</t>
  </si>
  <si>
    <t>BAR EL MOLINO</t>
  </si>
  <si>
    <t>Pendent30</t>
  </si>
  <si>
    <t>PISCINA MOLI NOU</t>
  </si>
  <si>
    <t>Pendent34</t>
  </si>
  <si>
    <t>CAL CORONA</t>
  </si>
  <si>
    <t>Pendent35</t>
  </si>
  <si>
    <t>LLAR D INFANTS LA ROSELLA</t>
  </si>
  <si>
    <t>Pendent37</t>
  </si>
  <si>
    <t>HIPER CASA</t>
  </si>
  <si>
    <t>Pendent44</t>
  </si>
  <si>
    <t>ESCOLA EMILI VALLES</t>
  </si>
  <si>
    <t>Pendent50</t>
  </si>
  <si>
    <t>INSTITUT MILA I FONTANALS</t>
  </si>
  <si>
    <t>Pendent54</t>
  </si>
  <si>
    <t>PASTISSERIA OBRADOR PALOMO</t>
  </si>
  <si>
    <t>Pendent56</t>
  </si>
  <si>
    <t>RESIDENCIA PARE VILASECA</t>
  </si>
  <si>
    <t>Pendent61</t>
  </si>
  <si>
    <t>AMERICA ORIGENS</t>
  </si>
  <si>
    <t>Pendent71</t>
  </si>
  <si>
    <t>ESCOLA GABRIEL CASTELLA</t>
  </si>
  <si>
    <t>Pendent73</t>
  </si>
  <si>
    <t>INSTITUT BADIA MARGARIT</t>
  </si>
  <si>
    <t>Pendent77</t>
  </si>
  <si>
    <t>GETARIA ENGINYBAR</t>
  </si>
  <si>
    <t>AV PLA DE LA MASSA</t>
  </si>
  <si>
    <t>Pendent80</t>
  </si>
  <si>
    <t>FLOR ALBA</t>
  </si>
  <si>
    <t>Pendent82</t>
  </si>
  <si>
    <t>SABOR PIZZERIA KEBAB</t>
  </si>
  <si>
    <t>Pendent83</t>
  </si>
  <si>
    <t>LLAR D INFANTS LA LLUNA</t>
  </si>
  <si>
    <t>CL BRUC EL</t>
  </si>
  <si>
    <t>Pendent84</t>
  </si>
  <si>
    <t>CAMP DE FUTBOL LES COMES</t>
  </si>
  <si>
    <t>CL CARLES RIBA</t>
  </si>
  <si>
    <t>Pendent85</t>
  </si>
  <si>
    <t>POLIESPORTIU LES COMES</t>
  </si>
  <si>
    <t>Pendent86</t>
  </si>
  <si>
    <t>BAR PISCINA LES COMES</t>
  </si>
  <si>
    <t>Pendent89</t>
  </si>
  <si>
    <t>ESCOLA RAMON CASTELLTORT</t>
  </si>
  <si>
    <t>Pendent98</t>
  </si>
  <si>
    <t>EXPERT</t>
  </si>
  <si>
    <t>TALO RAS</t>
  </si>
  <si>
    <t>REPETIT</t>
  </si>
  <si>
    <t>KUKKA SHOWROOM</t>
  </si>
  <si>
    <t>EL QUILMEÑO (MOIXIGANGUERS)</t>
  </si>
  <si>
    <t>PZ CATALUNYA</t>
  </si>
  <si>
    <t>WORLDSUPERMARQUET</t>
  </si>
  <si>
    <t>ASFALT(PAÏSOS CATALANS)</t>
  </si>
  <si>
    <t>LA GELATERIA DE L'ANDREU</t>
  </si>
  <si>
    <t>MANJARES</t>
  </si>
  <si>
    <t>HIGH KNIT,S.A.</t>
  </si>
  <si>
    <t>LA FÀBRICA DEL CARTUCHO</t>
  </si>
  <si>
    <t>NO PAP</t>
  </si>
  <si>
    <t>LA UNICA</t>
  </si>
  <si>
    <t>ALEX GUERRA AUTOMOCION</t>
  </si>
  <si>
    <t>SERVIFRUIT</t>
  </si>
  <si>
    <t>FLORISTERIA VIVER DEL REC</t>
  </si>
  <si>
    <t>TIPI TAPA BAR</t>
  </si>
  <si>
    <t>L ESCORXADOR</t>
  </si>
  <si>
    <t>10 de la placeta</t>
  </si>
  <si>
    <t>FLORISTERIA ROSET. BOTIGA 01 EXTERIOR</t>
  </si>
  <si>
    <t>ARGELICH FLORS I PLANTER . BOTIGA 14 i 15 EXTERIOR</t>
  </si>
  <si>
    <t>PESCA SALADA GUILLAMON ZAPATA. PARADA 129,130,131 i 132 INTERIOR</t>
  </si>
  <si>
    <t>CANSALADERIA JOAN MONTIEL. PARADA 153 -154 INTERIOR</t>
  </si>
  <si>
    <t>CARNS DURAN. PARADA 85-88 INTERIOR</t>
  </si>
  <si>
    <t>PARADA 66. INTERIOR</t>
  </si>
  <si>
    <t>ARNAU FRUITA. PARADA INTERIOR 175,176,177,178</t>
  </si>
  <si>
    <t>FRUITA I VERDURES. PARADA 169,170 INTERIOR</t>
  </si>
  <si>
    <t>FRANQUESA</t>
  </si>
  <si>
    <t>FUNERARIA ANOIA</t>
  </si>
  <si>
    <t>INGRAVITA</t>
  </si>
  <si>
    <t>MUY MUCHO</t>
  </si>
  <si>
    <t>LA ROCA PASTISSERIA</t>
  </si>
  <si>
    <t>QUEROL SABATERS</t>
  </si>
  <si>
    <t>3750315 CG8035S-0002/RD</t>
  </si>
  <si>
    <t>LA SAL</t>
  </si>
  <si>
    <t>AV MOSSEN J CODOL I MARGARIT</t>
  </si>
  <si>
    <t>3848209 CG8034N-0001/GP</t>
  </si>
  <si>
    <t>FRANKFURT MARI PAZ</t>
  </si>
  <si>
    <t>CL NS FUENSANTA</t>
  </si>
  <si>
    <t>3849822 CG8034N-0001/GP</t>
  </si>
  <si>
    <t>BAR CENTRE</t>
  </si>
  <si>
    <t>3850008 CG8035S-0001/HS</t>
  </si>
  <si>
    <t>BAR RESTAURANT LA GLORIA</t>
  </si>
  <si>
    <t>3944205 CG8034S-0001/BK</t>
  </si>
  <si>
    <t>ACA THE FUCKING BOMB</t>
  </si>
  <si>
    <t>CL JOAN LLIMONA I GABARRO</t>
  </si>
  <si>
    <t>4143002 CG8044S-0028/OB</t>
  </si>
  <si>
    <t>DARP</t>
  </si>
  <si>
    <t>4146218 CG8044N-0012/ZX</t>
  </si>
  <si>
    <t>CICLES ANOIA</t>
  </si>
  <si>
    <t>4151403 CG8045S-0001/GH</t>
  </si>
  <si>
    <t>COME PIZZA</t>
  </si>
  <si>
    <t>4243508 CG8044S-0001/IX</t>
  </si>
  <si>
    <t>DULCE RESINA</t>
  </si>
  <si>
    <t>CL SANT FERRAN</t>
  </si>
  <si>
    <t>4245206 CG8044N-0001/AF</t>
  </si>
  <si>
    <t>FLORISTERIA BLAU</t>
  </si>
  <si>
    <t>4252304 CG8045S-0001/JH</t>
  </si>
  <si>
    <t>CRUZ ROJA ESPAÑOLA</t>
  </si>
  <si>
    <t>4346601 CG8044N-0002/EG</t>
  </si>
  <si>
    <t>CENTRE DENTAL SERGI TORNÉ</t>
  </si>
  <si>
    <t>4346603 CG8044N-0001/BF</t>
  </si>
  <si>
    <t>BIOSCARS</t>
  </si>
  <si>
    <t>CL BISBE TORRAS I BAGES</t>
  </si>
  <si>
    <t>4352009 CG8045S-0008/EM</t>
  </si>
  <si>
    <t>LA BRUIXA DOLÇA</t>
  </si>
  <si>
    <t>4354711 CG8045S-0064/QG</t>
  </si>
  <si>
    <t>XARCUTERIA OLGA ROVIRA</t>
  </si>
  <si>
    <t>4442139 CG8044S-0001/IX</t>
  </si>
  <si>
    <t>BINDU</t>
  </si>
  <si>
    <t>4443618 CG8044S-0001/DX</t>
  </si>
  <si>
    <t>SUPERMERCAT RAMBLA NOVA</t>
  </si>
  <si>
    <t>4541815 CG8044S-0001/XX</t>
  </si>
  <si>
    <t>CARNICERIA</t>
  </si>
  <si>
    <t>4543304 CG8044S-0024/EH</t>
  </si>
  <si>
    <t>DRIM ( STA. CATERINA )</t>
  </si>
  <si>
    <t>4643022 CG8044S-9999/</t>
  </si>
  <si>
    <t>MON STETIC</t>
  </si>
  <si>
    <t>4644401 CG8044S-0100/IQ</t>
  </si>
  <si>
    <t>TU I TAPA</t>
  </si>
  <si>
    <t>4645804 CG8044N-0001/IF</t>
  </si>
  <si>
    <t>ELS FOGONS DE L'ANOIA</t>
  </si>
  <si>
    <t>4741714 CG8044S-0001/HX</t>
  </si>
  <si>
    <t>LLUNA D'ARGENT</t>
  </si>
  <si>
    <t>4741831 CG8044S-9999/</t>
  </si>
  <si>
    <t>CAL ROURE ( HOTEL )</t>
  </si>
  <si>
    <t>4742401 CG8044S-0018/WD</t>
  </si>
  <si>
    <t>PARTY FIESTA</t>
  </si>
  <si>
    <t>4742607 CG8044S-0001/RX</t>
  </si>
  <si>
    <t>KAN BAKUS</t>
  </si>
  <si>
    <t>4742615 CG8044S-0001/EX</t>
  </si>
  <si>
    <t>MUNICH RESTAURANT PIZZERIA</t>
  </si>
  <si>
    <t>4743510 CG8044S-0002/YM</t>
  </si>
  <si>
    <t>SILVIA GUILERA(BAIXA .ESTAVA 2 VEGADES DONADA D'ALTA )</t>
  </si>
  <si>
    <t>4743519 CG8044S-0001/JX</t>
  </si>
  <si>
    <t>LLEGUMS LLORACH</t>
  </si>
  <si>
    <t>4747308 CG8044N-0001/EF</t>
  </si>
  <si>
    <t>RECORDSPORTS</t>
  </si>
  <si>
    <t>CL REI FERRAN D'ANTEQUERA</t>
  </si>
  <si>
    <t>4749501 CG8044N-0004/UJ</t>
  </si>
  <si>
    <t>VENDA MATERIAL</t>
  </si>
  <si>
    <t>4749511 CG8044N-0065/ZF</t>
  </si>
  <si>
    <t>PEIXOS MASANA, SL</t>
  </si>
  <si>
    <t>4840105 CG8044S-0001/JX</t>
  </si>
  <si>
    <t>CAFE DE LA PLAÇA</t>
  </si>
  <si>
    <t>4840118 CG8044S-0002/HM</t>
  </si>
  <si>
    <t>GERDS MARIA</t>
  </si>
  <si>
    <t>4844511 CG8044S-0004/FW</t>
  </si>
  <si>
    <t>ENTRETEMPS</t>
  </si>
  <si>
    <t>4848813 CG8044N-0008/XZ</t>
  </si>
  <si>
    <t>FORN DE PA POBLE SEC (JOAN LLADO)</t>
  </si>
  <si>
    <t>4854006 CG8045S/IH-VIS</t>
  </si>
  <si>
    <t>DRIM</t>
  </si>
  <si>
    <t>4854007 CG8045S-0002/KJ</t>
  </si>
  <si>
    <t>LIDL SUPERMERCADOS S.A.</t>
  </si>
  <si>
    <t>4854007 CG8045S-0004/BL</t>
  </si>
  <si>
    <t>GARRAFICUS,SL (RESTAURANT MCDONALDS)</t>
  </si>
  <si>
    <t>4941602 CG8044S-0001/UX</t>
  </si>
  <si>
    <t>EUGENCIA</t>
  </si>
  <si>
    <t>4948503 CG8044N-0031/XS</t>
  </si>
  <si>
    <t>GARTITES</t>
  </si>
  <si>
    <t>4950211 CG8045S-9999/</t>
  </si>
  <si>
    <t>SUSHI SAKE</t>
  </si>
  <si>
    <t>4950218 CG8045S-0030/BD</t>
  </si>
  <si>
    <t>SUPERMERCAT CHARTER</t>
  </si>
  <si>
    <t>5040622 CG8054S-0001/YE</t>
  </si>
  <si>
    <t>PROJECTES INMOBILIARIS ESTARAS</t>
  </si>
  <si>
    <t>5043509 CG8054S-0043/UP</t>
  </si>
  <si>
    <t>ODONTOCLINIC ( SANT CARLES )</t>
  </si>
  <si>
    <t>5044803 CG8054S-0009/JA</t>
  </si>
  <si>
    <t>BOCA A BOCA</t>
  </si>
  <si>
    <t>5047220 CG8054N-0000/</t>
  </si>
  <si>
    <t>MT MOBILIARI D'OFICINA</t>
  </si>
  <si>
    <t>5154611 CG8055S-0010/PE</t>
  </si>
  <si>
    <t>RESTAURANT L'ESCORXADOR</t>
  </si>
  <si>
    <t>5256002 CG8055N-0003/XF</t>
  </si>
  <si>
    <t>SAGARDO TXOTX</t>
  </si>
  <si>
    <t>99C</t>
  </si>
  <si>
    <t>5340301 CG8054S-0071/XY</t>
  </si>
  <si>
    <t>DIA</t>
  </si>
  <si>
    <t>5340306 CG8054S-9010/</t>
  </si>
  <si>
    <t>FLORS ROSET, S.L.</t>
  </si>
  <si>
    <t>1E</t>
  </si>
  <si>
    <t>5344825 CG8054S-0001/FE</t>
  </si>
  <si>
    <t>CONGELATS RUBER</t>
  </si>
  <si>
    <t>5439201 CG8053N-0001/JQ</t>
  </si>
  <si>
    <t>HOSPITAL DE DIA SANT JORDI</t>
  </si>
  <si>
    <t>5444317 CG8054S-9001/</t>
  </si>
  <si>
    <t>SUPERMERCAT DIA</t>
  </si>
  <si>
    <t>5444319 CG8054S-0075/SP</t>
  </si>
  <si>
    <t>DIA RETAIL ESPAÑA, SA</t>
  </si>
  <si>
    <t>5447301 CG8054N-0001/MK</t>
  </si>
  <si>
    <t>CAPRABO, S.A.</t>
  </si>
  <si>
    <t>5456004 CG8055N-9999/</t>
  </si>
  <si>
    <t>EL REBOST</t>
  </si>
  <si>
    <t>5539004 CG8053N-0001/TQ</t>
  </si>
  <si>
    <t>TALLER FVG</t>
  </si>
  <si>
    <t>5639406 CG8053N-0003/PE</t>
  </si>
  <si>
    <t>JAUME I VICENÇ (PAU CASALS)</t>
  </si>
  <si>
    <t>5654016 CG8055S-0007/FE</t>
  </si>
  <si>
    <t>VENETONRED,SL</t>
  </si>
  <si>
    <t>5654033 CG8055S-0004/KM</t>
  </si>
  <si>
    <t>MOBEL-DIS ANOIA S.L.</t>
  </si>
  <si>
    <t>5744609 CG8054S-0001/XE</t>
  </si>
  <si>
    <t>CELLERS FIGUERES SL</t>
  </si>
  <si>
    <t>5837218 CG8053N-0009/JO</t>
  </si>
  <si>
    <t>ARTE Y MANUALIDADES</t>
  </si>
  <si>
    <t>5948702 CG8054N-0001/DK</t>
  </si>
  <si>
    <t>MOTORCAT</t>
  </si>
  <si>
    <t>5950027 CG8055S-9999/</t>
  </si>
  <si>
    <t>HARD MOTOR BIKES,S.L.</t>
  </si>
  <si>
    <t>6035502 CG8063N-9000/</t>
  </si>
  <si>
    <t>SUPER KIT</t>
  </si>
  <si>
    <t>Pendent 146</t>
  </si>
  <si>
    <t>KOKOBOL</t>
  </si>
  <si>
    <t>Pendent 167</t>
  </si>
  <si>
    <t>RESTAURANT VINNARI</t>
  </si>
  <si>
    <t>Pendent 182</t>
  </si>
  <si>
    <t>LA CARNISSERIA</t>
  </si>
  <si>
    <t>Pendent 25</t>
  </si>
  <si>
    <t>ELECTRODOMESTICS MIRO</t>
  </si>
  <si>
    <t>Pendent119</t>
  </si>
  <si>
    <t>NORDEPIL</t>
  </si>
  <si>
    <t>Pendent120</t>
  </si>
  <si>
    <t>BOMBERS</t>
  </si>
  <si>
    <t>Pendent124</t>
  </si>
  <si>
    <t>ROSET JARDINS</t>
  </si>
  <si>
    <t>CL NOVA ESPERANÇA</t>
  </si>
  <si>
    <t>Pendent125</t>
  </si>
  <si>
    <t>OSCAR LOPEZ</t>
  </si>
  <si>
    <t>CL NS LA SALUT</t>
  </si>
  <si>
    <t>Pendent140</t>
  </si>
  <si>
    <t>LA PEIXATERIA DEL CENTRE</t>
  </si>
  <si>
    <t>Pendent152</t>
  </si>
  <si>
    <t>CAPRABO ( MASUCA )</t>
  </si>
  <si>
    <t>Pendent19</t>
  </si>
  <si>
    <t>FUN FACTORY</t>
  </si>
  <si>
    <t>Pendent20</t>
  </si>
  <si>
    <t>SUPERMERCAT IGUALADA 1</t>
  </si>
  <si>
    <t>Pendent22</t>
  </si>
  <si>
    <t>CAL PERICO</t>
  </si>
  <si>
    <t>Pendent39</t>
  </si>
  <si>
    <t>SUSHI SOL</t>
  </si>
  <si>
    <t>Pendent46</t>
  </si>
  <si>
    <t>INSTITUT MILA  I FONTANALS</t>
  </si>
  <si>
    <t>Pendent51</t>
  </si>
  <si>
    <t>TRADIZZA</t>
  </si>
  <si>
    <t>Pendent52</t>
  </si>
  <si>
    <t>ET VE DE GUST?</t>
  </si>
  <si>
    <t>Pendent59</t>
  </si>
  <si>
    <t>PESSIC</t>
  </si>
  <si>
    <t>Pendent64</t>
  </si>
  <si>
    <t>JYSK</t>
  </si>
  <si>
    <t>Pendent66</t>
  </si>
  <si>
    <t>TEDI</t>
  </si>
  <si>
    <t>Pendent68</t>
  </si>
  <si>
    <t>SANTI ENRIQUE (aparcament)</t>
  </si>
  <si>
    <t>Pendent70</t>
  </si>
  <si>
    <t>REPSOL ( AV. MONTSERRAT)</t>
  </si>
  <si>
    <t>Pendent75</t>
  </si>
  <si>
    <t>MAGATZEM DE COOPERATIVA AGRICOLA</t>
  </si>
  <si>
    <t>Pendent81</t>
  </si>
  <si>
    <t>FRITERM</t>
  </si>
  <si>
    <t>CL ALZINES</t>
  </si>
  <si>
    <t>Pendent94</t>
  </si>
  <si>
    <t>GUARDIA CIVIL</t>
  </si>
  <si>
    <t>PendentButigueta</t>
  </si>
  <si>
    <t>LA BOTIGUETA DE LA PLAÇA DE L'AJUNTAMENT</t>
  </si>
  <si>
    <t>STOCK1</t>
  </si>
  <si>
    <t>STOCK BAIXA DEFINITIVA</t>
  </si>
  <si>
    <t>Stock</t>
  </si>
  <si>
    <t>CL D'ALEMANYA</t>
  </si>
  <si>
    <t>ORGANICA 40L</t>
  </si>
  <si>
    <t>TOTAL</t>
  </si>
  <si>
    <t>Serveis</t>
  </si>
  <si>
    <t xml:space="preserve">Serveis </t>
  </si>
  <si>
    <t>Serveis tag envasos/paper</t>
  </si>
  <si>
    <t>Pes anual (kg)</t>
  </si>
  <si>
    <t>BAIXA</t>
  </si>
  <si>
    <t>TREURE_REPETIT</t>
  </si>
  <si>
    <t>3220952482191</t>
  </si>
  <si>
    <t>3220952482204</t>
  </si>
  <si>
    <t>3220952482234</t>
  </si>
  <si>
    <t>3220952482235</t>
  </si>
  <si>
    <t>3220952482239</t>
  </si>
  <si>
    <t>3220952482245</t>
  </si>
  <si>
    <t>3220952482249</t>
  </si>
  <si>
    <t>3220952482250</t>
  </si>
  <si>
    <t>3220952482251</t>
  </si>
  <si>
    <t>3220952482252</t>
  </si>
  <si>
    <t>3220952482253</t>
  </si>
  <si>
    <t>3220952482254</t>
  </si>
  <si>
    <t>3220952482255</t>
  </si>
  <si>
    <t>3220952482631</t>
  </si>
  <si>
    <t>3220952482632</t>
  </si>
  <si>
    <t>3220952482654</t>
  </si>
  <si>
    <t>3220952482670</t>
  </si>
  <si>
    <t>3220952482671</t>
  </si>
  <si>
    <t>3220952482672</t>
  </si>
  <si>
    <t>3220952482673</t>
  </si>
  <si>
    <t>3220952482698</t>
  </si>
  <si>
    <t>3220952482706</t>
  </si>
  <si>
    <t>3220952482749</t>
  </si>
  <si>
    <t>3220952482750</t>
  </si>
  <si>
    <t>3220952482756</t>
  </si>
  <si>
    <t>3220952482660</t>
  </si>
  <si>
    <t>3220952482674</t>
  </si>
  <si>
    <t>3220952482757</t>
  </si>
  <si>
    <t>3220952482758</t>
  </si>
  <si>
    <t>3220952482759</t>
  </si>
  <si>
    <t>3220952482775</t>
  </si>
  <si>
    <t>3220952482781</t>
  </si>
  <si>
    <t>3220952482782</t>
  </si>
  <si>
    <t>3220952482817</t>
  </si>
  <si>
    <t>3220952482830</t>
  </si>
  <si>
    <t>3220952482831</t>
  </si>
  <si>
    <t>3220952482835</t>
  </si>
  <si>
    <t>3220952482838</t>
  </si>
  <si>
    <t>3220952482845</t>
  </si>
  <si>
    <t>32209524828451</t>
  </si>
  <si>
    <t>32209524828452</t>
  </si>
  <si>
    <t>32209524828453</t>
  </si>
  <si>
    <t>32209524828462</t>
  </si>
  <si>
    <t>32209524828463</t>
  </si>
  <si>
    <t>32209524828523</t>
  </si>
  <si>
    <t>32209524828524</t>
  </si>
  <si>
    <t>32209524828526</t>
  </si>
  <si>
    <t>32209524828527</t>
  </si>
  <si>
    <t>32209524828528</t>
  </si>
  <si>
    <t>32209524828540</t>
  </si>
  <si>
    <t>32209524828541</t>
  </si>
  <si>
    <t>32209524828542</t>
  </si>
  <si>
    <t>32209524828543</t>
  </si>
  <si>
    <t>32209524828608</t>
  </si>
  <si>
    <t>32209524828609</t>
  </si>
  <si>
    <t>32209524828619</t>
  </si>
  <si>
    <t>32209524828620</t>
  </si>
  <si>
    <t>32209524828624</t>
  </si>
  <si>
    <t>32209524828625</t>
  </si>
  <si>
    <t>32209524828626</t>
  </si>
  <si>
    <t>32209524828647</t>
  </si>
  <si>
    <t>3220952482871050</t>
  </si>
  <si>
    <t>3220952482871060</t>
  </si>
  <si>
    <t>3220952482871120</t>
  </si>
  <si>
    <t>3220952482871130</t>
  </si>
  <si>
    <t>3220952482871140</t>
  </si>
  <si>
    <t>3220952482871150</t>
  </si>
  <si>
    <t>3220952482871160</t>
  </si>
  <si>
    <t>3220952482871170</t>
  </si>
  <si>
    <t>3220952482871180</t>
  </si>
  <si>
    <t>3220952482871290</t>
  </si>
  <si>
    <t>3220952482871300</t>
  </si>
  <si>
    <t>3220952482871380</t>
  </si>
  <si>
    <t>3220952482871470</t>
  </si>
  <si>
    <t>3220952482871490</t>
  </si>
  <si>
    <t>3220952482871540</t>
  </si>
  <si>
    <t>3220952482871550</t>
  </si>
  <si>
    <t>3220952482872740</t>
  </si>
  <si>
    <t>3220952482872750</t>
  </si>
  <si>
    <t>3220952482872890</t>
  </si>
  <si>
    <t>3220952482872900</t>
  </si>
  <si>
    <t>3220952482872910</t>
  </si>
  <si>
    <t>3220952482872920</t>
  </si>
  <si>
    <t>3220952482872930</t>
  </si>
  <si>
    <t>3220952482872960</t>
  </si>
  <si>
    <t>3220952482872970</t>
  </si>
  <si>
    <t>3220952482872990</t>
  </si>
  <si>
    <t>3220952482873010</t>
  </si>
  <si>
    <t>3220952482873020</t>
  </si>
  <si>
    <t>3220952482873120</t>
  </si>
  <si>
    <t>3220952482873130</t>
  </si>
  <si>
    <t>3220952482873140</t>
  </si>
  <si>
    <t>3220952482873150</t>
  </si>
  <si>
    <t>3220952482873170</t>
  </si>
  <si>
    <t>3220952482873180</t>
  </si>
  <si>
    <t>3220952482873230</t>
  </si>
  <si>
    <t>3220952482873260</t>
  </si>
  <si>
    <t>3220952482873280</t>
  </si>
  <si>
    <t>3220952482873540</t>
  </si>
  <si>
    <t>3220952482873550</t>
  </si>
  <si>
    <t>3220952482873160</t>
  </si>
  <si>
    <t>3220952482873710</t>
  </si>
  <si>
    <t>3220952482873820</t>
  </si>
  <si>
    <t>3220952482873900</t>
  </si>
  <si>
    <t>3220952482875210</t>
  </si>
  <si>
    <t>3220952482875240</t>
  </si>
  <si>
    <t>3220952482875260</t>
  </si>
  <si>
    <t>3220952482875300</t>
  </si>
  <si>
    <t>3220952482875420</t>
  </si>
  <si>
    <t>3220952482875430</t>
  </si>
  <si>
    <t>3220952482875440</t>
  </si>
  <si>
    <t>3220952482875530</t>
  </si>
  <si>
    <t>3220952482875540</t>
  </si>
  <si>
    <t>3220952482875550</t>
  </si>
  <si>
    <t>3220952482875560</t>
  </si>
  <si>
    <t>3220952482875570</t>
  </si>
  <si>
    <t>3220952482875580</t>
  </si>
  <si>
    <t>3220952482875590</t>
  </si>
  <si>
    <t>3220952482875600</t>
  </si>
  <si>
    <t>3220952482875610</t>
  </si>
  <si>
    <t>3220952482875640</t>
  </si>
  <si>
    <t>3220952482875680</t>
  </si>
  <si>
    <t>3220952482875700</t>
  </si>
  <si>
    <t>3220952482875710</t>
  </si>
  <si>
    <t>3220952482875730</t>
  </si>
  <si>
    <t>3220952482875740</t>
  </si>
  <si>
    <t>3220952482875760</t>
  </si>
  <si>
    <t>3220952482875770</t>
  </si>
  <si>
    <t>Etiquetas de fila</t>
  </si>
  <si>
    <t>Total general</t>
  </si>
  <si>
    <t>Suma de ENVASES 120L</t>
  </si>
  <si>
    <t>Suma de ENVASOS 1100L</t>
  </si>
  <si>
    <t>Suma de TAG FACHADA ENVASES</t>
  </si>
  <si>
    <t>Suma de PAPEL 1100L</t>
  </si>
  <si>
    <t>Suma de PAPEL 120L</t>
  </si>
  <si>
    <t>Suma de PAPEL 240L</t>
  </si>
  <si>
    <t>Suma de PAPEL 90L</t>
  </si>
  <si>
    <t>Suma de TAG FACHADA CARTON</t>
  </si>
  <si>
    <t>Suma de TAG FACHADA ENVASES Y CARTON</t>
  </si>
  <si>
    <t>Suma de ORGANICA 1100L</t>
  </si>
  <si>
    <t>Suma de ORGANICA 120L</t>
  </si>
  <si>
    <t>Suma de ORGANICA 240L</t>
  </si>
  <si>
    <t>Suma de ORGANICA 40L</t>
  </si>
  <si>
    <t>Suma de ORGANICA 90L</t>
  </si>
  <si>
    <t>Suma de RESTO 1100L</t>
  </si>
  <si>
    <t>Suma de RESTO 120L</t>
  </si>
  <si>
    <t>Suma de RESTO 240L</t>
  </si>
  <si>
    <t>Suma de RESTO 90L</t>
  </si>
  <si>
    <t>Suma de TEXTIL SANITARIO 1100L</t>
  </si>
  <si>
    <t>Suma de TEXTIL SANITARIO 120L</t>
  </si>
  <si>
    <t>Suma de TEXTIL SANITARIO 240L</t>
  </si>
  <si>
    <t>Suma de TEXTIL SANITARIO 90L</t>
  </si>
  <si>
    <t xml:space="preserve">Suma de VIDRIO 120L PARA VACRI </t>
  </si>
  <si>
    <t>Núm.</t>
  </si>
  <si>
    <t>LLOC / CARRER</t>
  </si>
  <si>
    <t>TIPOLOGIA</t>
  </si>
  <si>
    <t>Total ut</t>
  </si>
  <si>
    <t>ENVASOS 120L</t>
  </si>
  <si>
    <t>TAG FAÇANA ENVASOS</t>
  </si>
  <si>
    <t>PAPER 1100L</t>
  </si>
  <si>
    <t>PAPER 120L</t>
  </si>
  <si>
    <t>PAPER 240L</t>
  </si>
  <si>
    <t>PAPER 90L</t>
  </si>
  <si>
    <t>TAG FAÇANA CARTRÓ</t>
  </si>
  <si>
    <t>TAG FAÇANA ENVASOS i CARTRÓ</t>
  </si>
  <si>
    <t>RESTA 1100L</t>
  </si>
  <si>
    <t>RESTA 120L</t>
  </si>
  <si>
    <t>RESTA 240L</t>
  </si>
  <si>
    <t>RESTA 90L</t>
  </si>
  <si>
    <t>TÊXTIL SANITARI 1100L</t>
  </si>
  <si>
    <t>TÈXTIL SANITARI 90L</t>
  </si>
  <si>
    <t>TÈXTIL SANITARI 120L</t>
  </si>
  <si>
    <t>TÈXTIL SANITARI 240L</t>
  </si>
  <si>
    <t xml:space="preserve">VIDRE 120L PARA VACRI </t>
  </si>
  <si>
    <t>sub total comercial</t>
  </si>
  <si>
    <t xml:space="preserve">SUB TOTAL SEDENTARI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</si>
</sst>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16" fillId="0" borderId="0" xfId="0" applyFont="1"/>
    <xf numFmtId="0" fontId="0" fillId="0" borderId="0" xfId="0" applyAlignment="1">
      <alignment horizontal="right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33" borderId="0" xfId="0" applyFont="1" applyFill="1" applyAlignment="1">
      <alignment horizontal="center" vertical="center"/>
    </xf>
    <xf numFmtId="0" fontId="16" fillId="35" borderId="0" xfId="0" applyFont="1" applyFill="1" applyAlignment="1">
      <alignment horizontal="center" vertical="center"/>
    </xf>
    <xf numFmtId="0" fontId="16" fillId="37" borderId="0" xfId="0" applyFont="1" applyFill="1" applyAlignment="1">
      <alignment horizontal="center" vertical="center"/>
    </xf>
    <xf numFmtId="0" fontId="16" fillId="34" borderId="0" xfId="0" applyFont="1" applyFill="1" applyAlignment="1">
      <alignment horizontal="center" vertical="center"/>
    </xf>
    <xf numFmtId="0" fontId="16" fillId="36" borderId="0" xfId="0" applyFont="1" applyFill="1" applyAlignment="1">
      <alignment horizontal="center" vertical="center"/>
    </xf>
    <xf numFmtId="0" fontId="16" fillId="38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40" borderId="0" xfId="0" applyFont="1" applyFill="1" applyAlignment="1">
      <alignment horizontal="center"/>
    </xf>
    <xf numFmtId="0" fontId="0" fillId="0" borderId="0" xfId="0" applyAlignment="1">
      <alignment horizontal="left"/>
    </xf>
    <xf numFmtId="17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0" fontId="16" fillId="41" borderId="0" xfId="0" applyFont="1" applyFill="1" applyAlignment="1">
      <alignment horizontal="center" vertical="center"/>
    </xf>
    <xf numFmtId="0" fontId="16" fillId="41" borderId="0" xfId="0" applyFont="1" applyFill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20" fillId="38" borderId="10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39" borderId="10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8" fillId="36" borderId="10" xfId="0" applyFont="1" applyFill="1" applyBorder="1" applyAlignment="1">
      <alignment horizontal="center" vertical="center" wrapText="1"/>
    </xf>
    <xf numFmtId="0" fontId="18" fillId="42" borderId="10" xfId="0" applyFont="1" applyFill="1" applyBorder="1" applyAlignment="1">
      <alignment horizontal="center" vertical="center" wrapText="1"/>
    </xf>
    <xf numFmtId="0" fontId="19" fillId="42" borderId="12" xfId="0" applyFont="1" applyFill="1" applyBorder="1" applyAlignment="1">
      <alignment horizontal="center" vertical="center" wrapText="1"/>
    </xf>
    <xf numFmtId="0" fontId="18" fillId="44" borderId="10" xfId="0" applyFont="1" applyFill="1" applyBorder="1" applyAlignment="1">
      <alignment horizontal="center" vertical="center" wrapText="1"/>
    </xf>
    <xf numFmtId="0" fontId="19" fillId="44" borderId="12" xfId="0" applyFont="1" applyFill="1" applyBorder="1" applyAlignment="1">
      <alignment horizontal="center" vertical="center" wrapText="1"/>
    </xf>
    <xf numFmtId="0" fontId="18" fillId="35" borderId="10" xfId="0" applyFont="1" applyFill="1" applyBorder="1" applyAlignment="1">
      <alignment horizontal="center" vertical="center" wrapText="1"/>
    </xf>
    <xf numFmtId="0" fontId="18" fillId="43" borderId="10" xfId="0" applyFont="1" applyFill="1" applyBorder="1" applyAlignment="1">
      <alignment horizontal="center" vertical="center" wrapText="1"/>
    </xf>
    <xf numFmtId="0" fontId="19" fillId="43" borderId="12" xfId="0" applyFont="1" applyFill="1" applyBorder="1" applyAlignment="1">
      <alignment horizontal="center" vertical="center" wrapText="1"/>
    </xf>
    <xf numFmtId="0" fontId="18" fillId="41" borderId="10" xfId="0" applyFont="1" applyFill="1" applyBorder="1" applyAlignment="1">
      <alignment horizontal="center" vertical="center" wrapText="1"/>
    </xf>
    <xf numFmtId="0" fontId="19" fillId="41" borderId="12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4"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uario" refreshedDate="45477.72448449074" createdVersion="8" refreshedVersion="8" minRefreshableVersion="3" recordCount="1079" xr:uid="{00000000-000A-0000-FFFF-FFFF00000000}">
  <cacheSource type="worksheet">
    <worksheetSource ref="A3:AO1082" sheet="recollida DOMESTICA posterior"/>
  </cacheSource>
  <cacheFields count="41">
    <cacheField name="Sitio.Nombre" numFmtId="0">
      <sharedItems/>
    </cacheField>
    <cacheField name="Sitio.Código 1" numFmtId="0">
      <sharedItems containsMixedTypes="1" containsNumber="1" containsInteger="1" minValue="22" maxValue="32209601986"/>
    </cacheField>
    <cacheField name="Sitio.Código 2" numFmtId="0">
      <sharedItems containsMixedTypes="1" containsNumber="1" containsInteger="1" minValue="0" maxValue="6173019"/>
    </cacheField>
    <cacheField name="Sitio.Tipo sitio" numFmtId="0">
      <sharedItems count="6">
        <s v="Domiciliaria"/>
        <s v="Comercial"/>
        <s v="POLÍGONO INDUSTRIAL"/>
        <s v="MERCADO SEDENTARIO"/>
        <s v="MERCADO AMBULANTE"/>
        <s v="INDUSTRIAL FUERA POLÍGONO"/>
      </sharedItems>
    </cacheField>
    <cacheField name="Sitio.Calle" numFmtId="0">
      <sharedItems/>
    </cacheField>
    <cacheField name="Sitio.Número / Num.Inf." numFmtId="0">
      <sharedItems containsDate="1" containsBlank="1" containsMixedTypes="1" minDate="1899-12-31T04:01:03" maxDate="1900-01-05T09:43:04"/>
    </cacheField>
    <cacheField name="Envases" numFmtId="0">
      <sharedItems containsSemiMixedTypes="0" containsString="0" containsNumber="1" containsInteger="1" minValue="0" maxValue="254"/>
    </cacheField>
    <cacheField name="Papel" numFmtId="0">
      <sharedItems containsSemiMixedTypes="0" containsString="0" containsNumber="1" containsInteger="1" minValue="0" maxValue="331"/>
    </cacheField>
    <cacheField name="Genérico" numFmtId="0">
      <sharedItems containsSemiMixedTypes="0" containsString="0" containsNumber="1" containsInteger="1" minValue="0" maxValue="321"/>
    </cacheField>
    <cacheField name="Envases2" numFmtId="0">
      <sharedItems containsSemiMixedTypes="0" containsString="0" containsNumber="1" containsInteger="1" minValue="0" maxValue="143"/>
    </cacheField>
    <cacheField name="Papel2" numFmtId="0">
      <sharedItems containsSemiMixedTypes="0" containsString="0" containsNumber="1" containsInteger="1" minValue="0" maxValue="236"/>
    </cacheField>
    <cacheField name="Orgánica" numFmtId="0">
      <sharedItems containsSemiMixedTypes="0" containsString="0" containsNumber="1" containsInteger="1" minValue="0" maxValue="596"/>
    </cacheField>
    <cacheField name="Orgánica2" numFmtId="0">
      <sharedItems containsSemiMixedTypes="0" containsString="0" containsNumber="1" containsInteger="1" minValue="0" maxValue="40044"/>
    </cacheField>
    <cacheField name="R.S.U." numFmtId="0">
      <sharedItems containsSemiMixedTypes="0" containsString="0" containsNumber="1" containsInteger="1" minValue="0" maxValue="1016"/>
    </cacheField>
    <cacheField name="R.S.U.2" numFmtId="0">
      <sharedItems containsSemiMixedTypes="0" containsString="0" containsNumber="1" containsInteger="1" minValue="0" maxValue="59244"/>
    </cacheField>
    <cacheField name="Téxtil sanitario" numFmtId="0">
      <sharedItems containsSemiMixedTypes="0" containsString="0" containsNumber="1" containsInteger="1" minValue="0" maxValue="5657"/>
    </cacheField>
    <cacheField name="Téxtil sanitario2" numFmtId="0">
      <sharedItems containsSemiMixedTypes="0" containsString="0" containsNumber="1" containsInteger="1" minValue="0" maxValue="236664"/>
    </cacheField>
    <cacheField name="Total elementos" numFmtId="0">
      <sharedItems containsSemiMixedTypes="0" containsString="0" containsNumber="1" containsInteger="1" minValue="0" maxValue="24"/>
    </cacheField>
    <cacheField name="ENVASES 120L" numFmtId="0">
      <sharedItems containsSemiMixedTypes="0" containsString="0" containsNumber="1" containsInteger="1" minValue="0" maxValue="2" count="3">
        <n v="0"/>
        <n v="1"/>
        <n v="2"/>
      </sharedItems>
    </cacheField>
    <cacheField name="ENVASOS 1100L" numFmtId="0">
      <sharedItems containsSemiMixedTypes="0" containsString="0" containsNumber="1" containsInteger="1" minValue="0" maxValue="2"/>
    </cacheField>
    <cacheField name="TAG FACHADA ENVASES" numFmtId="0">
      <sharedItems containsSemiMixedTypes="0" containsString="0" containsNumber="1" containsInteger="1" minValue="0" maxValue="2"/>
    </cacheField>
    <cacheField name="PAPEL 1100L" numFmtId="0">
      <sharedItems containsSemiMixedTypes="0" containsString="0" containsNumber="1" containsInteger="1" minValue="0" maxValue="2"/>
    </cacheField>
    <cacheField name="PAPEL 120L" numFmtId="0">
      <sharedItems containsSemiMixedTypes="0" containsString="0" containsNumber="1" containsInteger="1" minValue="0" maxValue="3"/>
    </cacheField>
    <cacheField name="PAPEL 240L" numFmtId="0">
      <sharedItems containsSemiMixedTypes="0" containsString="0" containsNumber="1" containsInteger="1" minValue="0" maxValue="3"/>
    </cacheField>
    <cacheField name="PAPEL 90L" numFmtId="0">
      <sharedItems containsSemiMixedTypes="0" containsString="0" containsNumber="1" containsInteger="1" minValue="0" maxValue="3"/>
    </cacheField>
    <cacheField name="TAG FACHADA CARTON" numFmtId="0">
      <sharedItems containsSemiMixedTypes="0" containsString="0" containsNumber="1" containsInteger="1" minValue="0" maxValue="2"/>
    </cacheField>
    <cacheField name="TAG FACHADA ENVASES Y CARTON" numFmtId="0">
      <sharedItems containsSemiMixedTypes="0" containsString="0" containsNumber="1" containsInteger="1" minValue="0" maxValue="2"/>
    </cacheField>
    <cacheField name="ORGANICA 1100L" numFmtId="0">
      <sharedItems containsSemiMixedTypes="0" containsString="0" containsNumber="1" containsInteger="1" minValue="0" maxValue="3"/>
    </cacheField>
    <cacheField name="ORGANICA 120L" numFmtId="0">
      <sharedItems containsSemiMixedTypes="0" containsString="0" containsNumber="1" containsInteger="1" minValue="0" maxValue="6"/>
    </cacheField>
    <cacheField name="ORGANICA 240L" numFmtId="0">
      <sharedItems containsSemiMixedTypes="0" containsString="0" containsNumber="1" containsInteger="1" minValue="0" maxValue="5"/>
    </cacheField>
    <cacheField name="ORGANICA 40L" numFmtId="0">
      <sharedItems containsSemiMixedTypes="0" containsString="0" containsNumber="1" containsInteger="1" minValue="0" maxValue="0"/>
    </cacheField>
    <cacheField name="ORGANICA 90L" numFmtId="0">
      <sharedItems containsSemiMixedTypes="0" containsString="0" containsNumber="1" containsInteger="1" minValue="0" maxValue="3"/>
    </cacheField>
    <cacheField name="RESTO 1100L" numFmtId="0">
      <sharedItems containsSemiMixedTypes="0" containsString="0" containsNumber="1" containsInteger="1" minValue="0" maxValue="4"/>
    </cacheField>
    <cacheField name="RESTO 120L" numFmtId="0">
      <sharedItems containsSemiMixedTypes="0" containsString="0" containsNumber="1" containsInteger="1" minValue="0" maxValue="1"/>
    </cacheField>
    <cacheField name="RESTO 240L" numFmtId="0">
      <sharedItems containsSemiMixedTypes="0" containsString="0" containsNumber="1" containsInteger="1" minValue="0" maxValue="4"/>
    </cacheField>
    <cacheField name="RESTO 90L" numFmtId="0">
      <sharedItems containsSemiMixedTypes="0" containsString="0" containsNumber="1" containsInteger="1" minValue="0" maxValue="4"/>
    </cacheField>
    <cacheField name="TEXTIL SANITARIO 1100L" numFmtId="0">
      <sharedItems containsSemiMixedTypes="0" containsString="0" containsNumber="1" containsInteger="1" minValue="0" maxValue="21"/>
    </cacheField>
    <cacheField name="TEXTIL SANITARIO 120L" numFmtId="0">
      <sharedItems containsSemiMixedTypes="0" containsString="0" containsNumber="1" containsInteger="1" minValue="0" maxValue="1"/>
    </cacheField>
    <cacheField name="TEXTIL SANITARIO 240L" numFmtId="0">
      <sharedItems containsSemiMixedTypes="0" containsString="0" containsNumber="1" containsInteger="1" minValue="0" maxValue="5"/>
    </cacheField>
    <cacheField name="TEXTIL SANITARIO 90L" numFmtId="0">
      <sharedItems containsSemiMixedTypes="0" containsString="0" containsNumber="1" containsInteger="1" minValue="0" maxValue="1"/>
    </cacheField>
    <cacheField name="VIDRIO 120L PARA VACRI " numFmtId="0">
      <sharedItems containsSemiMixedTypes="0" containsString="0" containsNumber="1" containsInteger="1" minValue="0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79">
  <r>
    <s v="147 - MILA I FONTANALS - PARE SALVADOR FONT"/>
    <n v="147"/>
    <n v="0"/>
    <x v="0"/>
    <s v="CL DE MILA I FONTANALS"/>
    <n v="27"/>
    <n v="0"/>
    <n v="0"/>
    <n v="0"/>
    <n v="0"/>
    <n v="0"/>
    <n v="194"/>
    <n v="1744"/>
    <n v="359"/>
    <n v="18090"/>
    <n v="0"/>
    <n v="0"/>
    <n v="2"/>
    <x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</r>
  <r>
    <s v="155- ST. ANTONI Mª CLARET- PORTAL"/>
    <n v="155"/>
    <n v="0"/>
    <x v="0"/>
    <s v="DE SANT ANTONI Mª CLARET"/>
    <n v="1"/>
    <n v="0"/>
    <n v="0"/>
    <n v="0"/>
    <n v="0"/>
    <n v="0"/>
    <n v="1"/>
    <n v="0"/>
    <n v="866"/>
    <n v="45570"/>
    <n v="0"/>
    <n v="0"/>
    <n v="5"/>
    <x v="0"/>
    <n v="0"/>
    <n v="0"/>
    <n v="0"/>
    <n v="0"/>
    <n v="0"/>
    <n v="0"/>
    <n v="0"/>
    <n v="0"/>
    <n v="0"/>
    <n v="0"/>
    <n v="1"/>
    <n v="0"/>
    <n v="0"/>
    <n v="4"/>
    <n v="0"/>
    <n v="0"/>
    <n v="0"/>
    <n v="0"/>
    <n v="0"/>
    <n v="0"/>
    <n v="0"/>
    <n v="0"/>
  </r>
  <r>
    <s v="161- JOAN MARTÍ I FRANQUESA- CERVANTES"/>
    <n v="161"/>
    <n v="0"/>
    <x v="0"/>
    <s v="CARRER JOAN MARTÍ FRANQUESA"/>
    <n v="14"/>
    <n v="0"/>
    <n v="0"/>
    <n v="0"/>
    <n v="0"/>
    <n v="0"/>
    <n v="218"/>
    <n v="4704"/>
    <n v="355"/>
    <n v="18462"/>
    <n v="0"/>
    <n v="0"/>
    <n v="2"/>
    <x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</r>
  <r>
    <s v="162- JOAN MARTÍ I FRANQUESA - INDÚSTRIA"/>
    <n v="162"/>
    <n v="0"/>
    <x v="0"/>
    <s v="CARRER JOAN MARTÍ FRANQUESA"/>
    <n v="5"/>
    <n v="0"/>
    <n v="0"/>
    <n v="0"/>
    <n v="0"/>
    <n v="0"/>
    <n v="188"/>
    <n v="1630"/>
    <n v="359"/>
    <n v="11898"/>
    <n v="0"/>
    <n v="0"/>
    <n v="4"/>
    <x v="0"/>
    <n v="0"/>
    <n v="0"/>
    <n v="0"/>
    <n v="0"/>
    <n v="0"/>
    <n v="0"/>
    <n v="0"/>
    <n v="0"/>
    <n v="0"/>
    <n v="0"/>
    <n v="1"/>
    <n v="0"/>
    <n v="0"/>
    <n v="3"/>
    <n v="0"/>
    <n v="0"/>
    <n v="0"/>
    <n v="0"/>
    <n v="0"/>
    <n v="0"/>
    <n v="0"/>
    <n v="0"/>
  </r>
  <r>
    <s v="169 - ST. IGNASI, 27"/>
    <n v="169"/>
    <n v="0"/>
    <x v="0"/>
    <s v="CL PORTAL"/>
    <n v="3"/>
    <n v="0"/>
    <n v="0"/>
    <n v="0"/>
    <n v="0"/>
    <n v="0"/>
    <n v="177"/>
    <n v="1232"/>
    <n v="256"/>
    <n v="20802"/>
    <n v="0"/>
    <n v="0"/>
    <n v="2"/>
    <x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</r>
  <r>
    <s v="174 - SEBASTIÀ ARTÉS,32 - TORRE, 33"/>
    <n v="174"/>
    <n v="0"/>
    <x v="0"/>
    <s v="CL DE SEBASTIA ARTES"/>
    <n v="32"/>
    <n v="0"/>
    <n v="0"/>
    <n v="0"/>
    <n v="0"/>
    <n v="0"/>
    <n v="294"/>
    <n v="2534"/>
    <n v="1016"/>
    <n v="51170"/>
    <n v="0"/>
    <n v="0"/>
    <n v="4"/>
    <x v="0"/>
    <n v="0"/>
    <n v="0"/>
    <n v="0"/>
    <n v="0"/>
    <n v="0"/>
    <n v="0"/>
    <n v="0"/>
    <n v="0"/>
    <n v="0"/>
    <n v="0"/>
    <n v="1"/>
    <n v="0"/>
    <n v="0"/>
    <n v="3"/>
    <n v="0"/>
    <n v="0"/>
    <n v="0"/>
    <n v="0"/>
    <n v="0"/>
    <n v="0"/>
    <n v="0"/>
    <n v="0"/>
  </r>
  <r>
    <s v="176 - D'ESPANYA - ROCA"/>
    <n v="176"/>
    <n v="0"/>
    <x v="0"/>
    <s v="PZ ESPANYA"/>
    <m/>
    <n v="0"/>
    <n v="0"/>
    <n v="0"/>
    <n v="0"/>
    <n v="0"/>
    <n v="328"/>
    <n v="5674"/>
    <n v="923"/>
    <n v="59244"/>
    <n v="0"/>
    <n v="0"/>
    <n v="5"/>
    <x v="0"/>
    <n v="0"/>
    <n v="0"/>
    <n v="0"/>
    <n v="0"/>
    <n v="0"/>
    <n v="0"/>
    <n v="0"/>
    <n v="0"/>
    <n v="0"/>
    <n v="0"/>
    <n v="1"/>
    <n v="0"/>
    <n v="0"/>
    <n v="4"/>
    <n v="0"/>
    <n v="0"/>
    <n v="0"/>
    <n v="0"/>
    <n v="0"/>
    <n v="0"/>
    <n v="0"/>
    <n v="0"/>
  </r>
  <r>
    <s v="22 - ESTADI ATLETIC ( APARCAMENT )"/>
    <n v="22"/>
    <n v="0"/>
    <x v="0"/>
    <s v="CL ESTADI ATLETIC"/>
    <s v="S/N (APARCAMENT)"/>
    <n v="0"/>
    <n v="0"/>
    <n v="0"/>
    <n v="0"/>
    <n v="0"/>
    <n v="0"/>
    <n v="0"/>
    <n v="342"/>
    <n v="10726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RESTAURANT EL KUBB"/>
    <s v="2250009 CG8025S-0001/FI"/>
    <n v="1241621"/>
    <x v="1"/>
    <s v="AV CAMI RAL"/>
    <n v="14"/>
    <n v="0"/>
    <n v="0"/>
    <n v="14"/>
    <n v="9"/>
    <n v="5"/>
    <n v="83"/>
    <n v="1556"/>
    <n v="0"/>
    <n v="0"/>
    <n v="0"/>
    <n v="0"/>
    <n v="8"/>
    <x v="0"/>
    <n v="0"/>
    <n v="0"/>
    <n v="0"/>
    <n v="0"/>
    <n v="0"/>
    <n v="0"/>
    <n v="0"/>
    <n v="1"/>
    <n v="0"/>
    <n v="4"/>
    <n v="0"/>
    <n v="0"/>
    <n v="0"/>
    <n v="0"/>
    <n v="0"/>
    <n v="0"/>
    <n v="0"/>
    <n v="0"/>
    <n v="0"/>
    <n v="0"/>
    <n v="0"/>
    <n v="3"/>
  </r>
  <r>
    <s v="228 - SANT CARLES-ESQUILADORS"/>
    <n v="228"/>
    <n v="0"/>
    <x v="0"/>
    <s v="CL SANT CARLES"/>
    <n v="24"/>
    <n v="0"/>
    <n v="0"/>
    <n v="0"/>
    <n v="0"/>
    <n v="0"/>
    <n v="329"/>
    <n v="8094"/>
    <n v="722"/>
    <n v="53062"/>
    <n v="0"/>
    <n v="0"/>
    <n v="4"/>
    <x v="0"/>
    <n v="0"/>
    <n v="0"/>
    <n v="0"/>
    <n v="0"/>
    <n v="0"/>
    <n v="0"/>
    <n v="0"/>
    <n v="0"/>
    <n v="0"/>
    <n v="0"/>
    <n v="2"/>
    <n v="0"/>
    <n v="0"/>
    <n v="2"/>
    <n v="0"/>
    <n v="0"/>
    <n v="0"/>
    <n v="0"/>
    <n v="0"/>
    <n v="0"/>
    <n v="0"/>
    <n v="0"/>
  </r>
  <r>
    <s v="232 - DEL PARE MARIANO"/>
    <n v="232"/>
    <n v="0"/>
    <x v="0"/>
    <s v="CL DEL PARE MARIANO"/>
    <n v="3"/>
    <n v="0"/>
    <n v="0"/>
    <n v="0"/>
    <n v="0"/>
    <n v="0"/>
    <n v="320"/>
    <n v="3644"/>
    <n v="249"/>
    <n v="17248"/>
    <n v="0"/>
    <n v="0"/>
    <n v="4"/>
    <x v="0"/>
    <n v="0"/>
    <n v="0"/>
    <n v="0"/>
    <n v="0"/>
    <n v="0"/>
    <n v="0"/>
    <n v="0"/>
    <n v="0"/>
    <n v="0"/>
    <n v="0"/>
    <n v="1"/>
    <n v="0"/>
    <n v="0"/>
    <n v="3"/>
    <n v="0"/>
    <n v="0"/>
    <n v="0"/>
    <n v="0"/>
    <n v="0"/>
    <n v="0"/>
    <n v="0"/>
    <n v="0"/>
  </r>
  <r>
    <s v="236 - SANT CARLES - VIRTUT"/>
    <n v="236"/>
    <n v="0"/>
    <x v="0"/>
    <s v="CL SANT CARLES"/>
    <n v="40"/>
    <n v="0"/>
    <n v="0"/>
    <n v="0"/>
    <n v="0"/>
    <n v="0"/>
    <n v="177"/>
    <n v="1610"/>
    <n v="359"/>
    <n v="17048"/>
    <n v="0"/>
    <n v="0"/>
    <n v="2"/>
    <x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</r>
  <r>
    <s v="237 - DELICIES ( (dins zona taronja d'aparcament Carrer Virtut )"/>
    <n v="237"/>
    <n v="0"/>
    <x v="0"/>
    <s v="CL DELICIES"/>
    <n v="3"/>
    <n v="0"/>
    <n v="0"/>
    <n v="0"/>
    <n v="0"/>
    <n v="0"/>
    <n v="234"/>
    <n v="2274"/>
    <n v="359"/>
    <n v="23922"/>
    <n v="0"/>
    <n v="0"/>
    <n v="2"/>
    <x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</r>
  <r>
    <s v="243 - DE LA CARITAT"/>
    <n v="243"/>
    <n v="0"/>
    <x v="0"/>
    <s v="CL CARITAT"/>
    <n v="53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245 - PLACETA DELS BLANQUERS - CARITAT"/>
    <n v="245"/>
    <n v="0"/>
    <x v="0"/>
    <s v="PLACETA DELS BLANQUERS"/>
    <m/>
    <n v="0"/>
    <n v="0"/>
    <n v="0"/>
    <n v="0"/>
    <n v="0"/>
    <n v="172"/>
    <n v="1586"/>
    <n v="359"/>
    <n v="21866"/>
    <n v="0"/>
    <n v="0"/>
    <n v="2"/>
    <x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</r>
  <r>
    <s v="FAP"/>
    <s v="2751601 CG8025S-0001/MI"/>
    <n v="1243687"/>
    <x v="1"/>
    <s v="CL PERE BOSCH I SOLDEVILA"/>
    <n v="18"/>
    <n v="0"/>
    <n v="1"/>
    <n v="0"/>
    <n v="0"/>
    <n v="0"/>
    <n v="90"/>
    <n v="422"/>
    <n v="0"/>
    <n v="0"/>
    <n v="0"/>
    <n v="0"/>
    <n v="2"/>
    <x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</r>
  <r>
    <s v="CAMPUS UNIVERSITARI IGUALADA"/>
    <s v="3049701 CG8034N-9999/"/>
    <s v="NO LLISTAT - UDL"/>
    <x v="1"/>
    <s v="CL MARIA TRULLS I ALGUE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ECNOLOGÍA Y FABRICACIÓN,S.A.(BRAID)"/>
    <s v="3220952482191"/>
    <n v="5954856"/>
    <x v="2"/>
    <s v="CL LECCO"/>
    <s v="19-21"/>
    <n v="0"/>
    <n v="0"/>
    <n v="0"/>
    <n v="0"/>
    <n v="0"/>
    <n v="0"/>
    <n v="0"/>
    <n v="39"/>
    <n v="1326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INSTITUT PERE VIVES VICH"/>
    <s v="3220952482204"/>
    <s v="EXEMPT"/>
    <x v="1"/>
    <s v="AV EMILI VALLES"/>
    <n v="17"/>
    <n v="0"/>
    <n v="0"/>
    <n v="1"/>
    <n v="1"/>
    <n v="0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FRANQUESA KROKO"/>
    <s v="3220952482234"/>
    <n v="3688327"/>
    <x v="1"/>
    <s v="CL SANT MAGI"/>
    <n v="2"/>
    <n v="0"/>
    <n v="0"/>
    <n v="38"/>
    <n v="24"/>
    <n v="14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COFFE COCOA"/>
    <s v="3220952482235"/>
    <n v="4473970"/>
    <x v="1"/>
    <s v="CL SANTA MARIA"/>
    <n v="20"/>
    <n v="0"/>
    <n v="25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OPTICA UNIVERSITARIA"/>
    <s v="3220952482239"/>
    <n v="1243179"/>
    <x v="1"/>
    <s v="CL SANT MAGI"/>
    <n v="20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RESTAURANT EL CALIU"/>
    <s v="3220952482245"/>
    <s v="NO LLISTAT"/>
    <x v="1"/>
    <s v="AV PAISOS CATALANS"/>
    <n v="105"/>
    <n v="1"/>
    <n v="1"/>
    <n v="52"/>
    <n v="37"/>
    <n v="15"/>
    <n v="149"/>
    <n v="2890"/>
    <n v="0"/>
    <n v="0"/>
    <n v="0"/>
    <n v="0"/>
    <n v="5"/>
    <x v="1"/>
    <n v="0"/>
    <n v="0"/>
    <n v="0"/>
    <n v="0"/>
    <n v="0"/>
    <n v="1"/>
    <n v="0"/>
    <n v="1"/>
    <n v="0"/>
    <n v="2"/>
    <n v="0"/>
    <n v="0"/>
    <n v="0"/>
    <n v="0"/>
    <n v="0"/>
    <n v="0"/>
    <n v="0"/>
    <n v="0"/>
    <n v="0"/>
    <n v="0"/>
    <n v="0"/>
    <n v="0"/>
  </r>
  <r>
    <s v="PAPERERIA CODORNIU,SL"/>
    <s v="3220952482249"/>
    <n v="2612202"/>
    <x v="1"/>
    <s v="RB GENERAL VIVES"/>
    <n v="21"/>
    <n v="0"/>
    <n v="0"/>
    <n v="40"/>
    <n v="19"/>
    <n v="21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IOA ODONTOLOGICS"/>
    <s v="3220952482250"/>
    <n v="1240361"/>
    <x v="1"/>
    <s v="RB SANT ISIDRE"/>
    <n v="19"/>
    <n v="0"/>
    <n v="0"/>
    <n v="0"/>
    <n v="0"/>
    <n v="0"/>
    <n v="0"/>
    <n v="0"/>
    <n v="0"/>
    <n v="0"/>
    <n v="94"/>
    <n v="152"/>
    <n v="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</r>
  <r>
    <s v="DENTAL IGUALADA"/>
    <s v="3220952482251"/>
    <n v="1243303"/>
    <x v="1"/>
    <s v="RB SANT ISIDRE"/>
    <n v="11"/>
    <n v="0"/>
    <n v="1"/>
    <n v="0"/>
    <n v="0"/>
    <n v="0"/>
    <n v="0"/>
    <n v="0"/>
    <n v="0"/>
    <n v="0"/>
    <n v="74"/>
    <n v="110"/>
    <n v="2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1"/>
    <n v="0"/>
  </r>
  <r>
    <s v="ELS MOLINS"/>
    <s v="3220952482252"/>
    <n v="1240483"/>
    <x v="1"/>
    <s v="CL TRINITAT"/>
    <n v="31"/>
    <n v="0"/>
    <n v="0"/>
    <n v="27"/>
    <n v="16"/>
    <n v="11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PERFUMHADA"/>
    <s v="3220952482253"/>
    <n v="6023133"/>
    <x v="1"/>
    <s v="CL ARGENT"/>
    <n v="25"/>
    <n v="0"/>
    <n v="6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CANADA HOUSE"/>
    <s v="3220952482254"/>
    <n v="6023582"/>
    <x v="1"/>
    <s v="RB NOVA"/>
    <n v="31"/>
    <n v="0"/>
    <n v="7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EL PASSADIS"/>
    <s v="3220952482255"/>
    <n v="3025382"/>
    <x v="1"/>
    <s v="PZ AJUNTAMENT"/>
    <n v="7"/>
    <n v="0"/>
    <n v="9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LLAR D INFANTS EL RUSC"/>
    <s v="3220952482631"/>
    <n v="1691743"/>
    <x v="1"/>
    <s v="CL ESQUILADORS"/>
    <n v="19"/>
    <n v="0"/>
    <n v="0"/>
    <n v="0"/>
    <n v="0"/>
    <n v="0"/>
    <n v="0"/>
    <n v="0"/>
    <n v="0"/>
    <n v="0"/>
    <n v="42"/>
    <n v="106"/>
    <n v="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</r>
  <r>
    <s v="MES FARMA"/>
    <s v="3220952482632"/>
    <n v="1241913"/>
    <x v="1"/>
    <s v="AV DOCTOR PASTEUR"/>
    <n v="20"/>
    <n v="0"/>
    <n v="65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PASTISSERIA PLA ( AV. BARCELONA )"/>
    <s v="3220952482654"/>
    <n v="1241463"/>
    <x v="1"/>
    <s v="AV BARCELONA"/>
    <n v="22"/>
    <n v="0"/>
    <n v="0"/>
    <n v="136"/>
    <n v="86"/>
    <n v="50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HIPER ASIATICO 8"/>
    <s v="3220952482670"/>
    <n v="4864496"/>
    <x v="1"/>
    <s v="PS VERDAGUER"/>
    <n v="150"/>
    <n v="0"/>
    <n v="103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KIOSK DEL REC"/>
    <s v="3220952482671"/>
    <n v="5102613"/>
    <x v="1"/>
    <s v="CL REC"/>
    <s v="50-52"/>
    <n v="0"/>
    <n v="0"/>
    <n v="25"/>
    <n v="13"/>
    <n v="12"/>
    <n v="11"/>
    <n v="270"/>
    <n v="1"/>
    <n v="0"/>
    <n v="0"/>
    <n v="0"/>
    <n v="4"/>
    <x v="0"/>
    <n v="0"/>
    <n v="0"/>
    <n v="0"/>
    <n v="0"/>
    <n v="0"/>
    <n v="0"/>
    <n v="0"/>
    <n v="1"/>
    <n v="0"/>
    <n v="0"/>
    <n v="1"/>
    <n v="0"/>
    <n v="0"/>
    <n v="0"/>
    <n v="0"/>
    <n v="0"/>
    <n v="1"/>
    <n v="0"/>
    <n v="0"/>
    <n v="0"/>
    <n v="0"/>
    <n v="1"/>
  </r>
  <r>
    <s v="BAR CATALUNYA"/>
    <s v="3220952482674"/>
    <n v="1242357"/>
    <x v="1"/>
    <s v="CL CLAVELLS"/>
    <n v="15"/>
    <n v="0"/>
    <n v="0"/>
    <n v="54"/>
    <n v="28"/>
    <n v="26"/>
    <n v="148"/>
    <n v="3154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PUIMAR KNIT,S.L."/>
    <s v="3220952482698"/>
    <n v="6023592"/>
    <x v="2"/>
    <s v="CL GRAN BRETANYA"/>
    <n v="13"/>
    <n v="0"/>
    <n v="0"/>
    <n v="0"/>
    <n v="0"/>
    <n v="0"/>
    <n v="0"/>
    <n v="0"/>
    <n v="14"/>
    <n v="94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SUSHIKO"/>
    <s v="3220952482706"/>
    <n v="6071979"/>
    <x v="1"/>
    <s v="AV MESTRE MONTANER"/>
    <n v="82"/>
    <n v="0"/>
    <n v="2"/>
    <n v="1"/>
    <n v="1"/>
    <n v="0"/>
    <n v="32"/>
    <n v="1706"/>
    <n v="0"/>
    <n v="0"/>
    <n v="0"/>
    <n v="0"/>
    <n v="5"/>
    <x v="0"/>
    <n v="0"/>
    <n v="0"/>
    <n v="0"/>
    <n v="1"/>
    <n v="1"/>
    <n v="0"/>
    <n v="0"/>
    <n v="1"/>
    <n v="0"/>
    <n v="0"/>
    <n v="2"/>
    <n v="0"/>
    <n v="0"/>
    <n v="0"/>
    <n v="0"/>
    <n v="0"/>
    <n v="0"/>
    <n v="0"/>
    <n v="0"/>
    <n v="0"/>
    <n v="0"/>
    <n v="0"/>
  </r>
  <r>
    <s v="MERCAT SEDENTARI"/>
    <s v="3220952482749"/>
    <n v="0"/>
    <x v="3"/>
    <s v="CL CARDENAL VIVES"/>
    <n v="8"/>
    <n v="0"/>
    <n v="0"/>
    <n v="201"/>
    <n v="115"/>
    <n v="86"/>
    <n v="0"/>
    <n v="0"/>
    <n v="45"/>
    <n v="1122"/>
    <n v="0"/>
    <n v="0"/>
    <n v="3"/>
    <x v="0"/>
    <n v="0"/>
    <n v="0"/>
    <n v="0"/>
    <n v="0"/>
    <n v="0"/>
    <n v="0"/>
    <n v="0"/>
    <n v="1"/>
    <n v="0"/>
    <n v="0"/>
    <n v="0"/>
    <n v="0"/>
    <n v="0"/>
    <n v="0"/>
    <n v="0"/>
    <n v="2"/>
    <n v="0"/>
    <n v="0"/>
    <n v="0"/>
    <n v="0"/>
    <n v="0"/>
    <n v="0"/>
  </r>
  <r>
    <s v="MOMENTS IGUALADA"/>
    <s v="3220952482750"/>
    <n v="4878977"/>
    <x v="1"/>
    <s v="PS VERDAGUER"/>
    <n v="180"/>
    <n v="0"/>
    <n v="0"/>
    <n v="170"/>
    <n v="95"/>
    <n v="75"/>
    <n v="1"/>
    <n v="10"/>
    <n v="0"/>
    <n v="0"/>
    <n v="0"/>
    <n v="0"/>
    <n v="3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1"/>
  </r>
  <r>
    <s v="TALLER INDUSTRIAL JUAN MARTINEZ GILA"/>
    <s v="3220952482756"/>
    <n v="4724961"/>
    <x v="2"/>
    <s v="CL ALEMANYA"/>
    <n v="13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A BOTIGA ROBA D'HOME"/>
    <s v="3220952482758"/>
    <n v="1241001"/>
    <x v="1"/>
    <s v="PZ AJUNTAMENT"/>
    <n v="19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VETER CENTRE"/>
    <s v="3220952482775"/>
    <n v="1239947"/>
    <x v="1"/>
    <s v="CL DE LES GERMANES CASTELLS"/>
    <n v="16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TOSTIMO"/>
    <s v="3220952482781"/>
    <n v="1241005"/>
    <x v="1"/>
    <s v="AV MONTSERRAT"/>
    <n v="10"/>
    <n v="0"/>
    <n v="0"/>
    <n v="1"/>
    <n v="1"/>
    <n v="0"/>
    <n v="1"/>
    <n v="0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FERRETERIA EL ROSER ( JORBA SOLÀ )"/>
    <s v="3220952482782"/>
    <n v="1242285"/>
    <x v="1"/>
    <s v="CL ROSER DEL"/>
    <n v="10"/>
    <n v="0"/>
    <n v="1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COALIMENT"/>
    <s v="3220952482817"/>
    <n v="6070905"/>
    <x v="1"/>
    <s v="CL COMARCA"/>
    <n v="51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MERCAT COMUNITARI I"/>
    <s v="3220952482830"/>
    <n v="0"/>
    <x v="3"/>
    <s v="CL CARDENAL VIVES"/>
    <n v="8"/>
    <n v="0"/>
    <n v="0"/>
    <n v="0"/>
    <n v="0"/>
    <n v="0"/>
    <n v="171"/>
    <n v="3580"/>
    <n v="0"/>
    <n v="0"/>
    <n v="0"/>
    <n v="0"/>
    <n v="1"/>
    <x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</r>
  <r>
    <s v="MERCAT COMUNITARI II"/>
    <s v="3220952482831"/>
    <n v="0"/>
    <x v="3"/>
    <s v="CL CARDENAL VIVES"/>
    <n v="8"/>
    <n v="0"/>
    <n v="0"/>
    <n v="0"/>
    <n v="0"/>
    <n v="0"/>
    <n v="216"/>
    <n v="6796"/>
    <n v="0"/>
    <n v="0"/>
    <n v="0"/>
    <n v="0"/>
    <n v="2"/>
    <x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  <n v="0"/>
    <n v="0"/>
    <n v="0"/>
  </r>
  <r>
    <s v="SANT AGUSTI"/>
    <s v="3220952482835"/>
    <n v="0"/>
    <x v="0"/>
    <s v="CL SANT AGUSTI"/>
    <n v="52"/>
    <n v="0"/>
    <n v="0"/>
    <n v="0"/>
    <n v="0"/>
    <n v="0"/>
    <n v="1"/>
    <n v="0"/>
    <n v="342"/>
    <n v="20970"/>
    <n v="0"/>
    <n v="0"/>
    <n v="2"/>
    <x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</r>
  <r>
    <s v="MYRIAM VAL (PERSONAL SHOPPER )"/>
    <s v="3220952482838"/>
    <n v="5335033"/>
    <x v="1"/>
    <s v="PS VERDAGUER"/>
    <n v="28"/>
    <n v="0"/>
    <n v="4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NATUR HOUSE"/>
    <s v="3220952482845"/>
    <n v="1242919"/>
    <x v="1"/>
    <s v="CL SANT MAGI"/>
    <n v="5"/>
    <n v="0"/>
    <n v="3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GAUDI OUTLET"/>
    <s v="32209524828451"/>
    <s v="NO LLISTAT"/>
    <x v="1"/>
    <s v="AV BALMES"/>
    <n v="12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COSMON"/>
    <s v="32209524828452"/>
    <n v="2819957"/>
    <x v="1"/>
    <s v="CL SANT MAGI"/>
    <n v="41"/>
    <n v="0"/>
    <n v="9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FARMACIA CRISTINA CASAS"/>
    <s v="32209524828453"/>
    <n v="1241225"/>
    <x v="1"/>
    <s v="CL SOLEDAT"/>
    <n v="119"/>
    <n v="0"/>
    <n v="0"/>
    <n v="142"/>
    <n v="35"/>
    <n v="107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DONA DONA"/>
    <s v="32209524828462"/>
    <n v="1242141"/>
    <x v="1"/>
    <s v="RB NOVA"/>
    <n v="35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LA MODA"/>
    <s v="32209524828463"/>
    <n v="6069821"/>
    <x v="1"/>
    <s v="RB NOVA"/>
    <n v="41"/>
    <n v="0"/>
    <n v="5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SANT IGNASI, 57"/>
    <s v="32209524828523"/>
    <n v="0"/>
    <x v="0"/>
    <s v="CL SANT IGNASI"/>
    <n v="57"/>
    <n v="0"/>
    <n v="0"/>
    <n v="0"/>
    <n v="0"/>
    <n v="0"/>
    <n v="321"/>
    <n v="3052"/>
    <n v="404"/>
    <n v="18194"/>
    <n v="0"/>
    <n v="0"/>
    <n v="4"/>
    <x v="0"/>
    <n v="0"/>
    <n v="0"/>
    <n v="0"/>
    <n v="0"/>
    <n v="0"/>
    <n v="0"/>
    <n v="0"/>
    <n v="0"/>
    <n v="0"/>
    <n v="0"/>
    <n v="2"/>
    <n v="0"/>
    <n v="0"/>
    <n v="2"/>
    <n v="0"/>
    <n v="0"/>
    <n v="0"/>
    <n v="0"/>
    <n v="0"/>
    <n v="0"/>
    <n v="0"/>
    <n v="0"/>
  </r>
  <r>
    <s v="NAME KIDS"/>
    <s v="32209524828524"/>
    <n v="6092125"/>
    <x v="1"/>
    <s v="CL SANT MAGI"/>
    <n v="16"/>
    <n v="0"/>
    <n v="0"/>
    <n v="17"/>
    <n v="5"/>
    <n v="12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CARITAT"/>
    <s v="32209524828526"/>
    <n v="0"/>
    <x v="0"/>
    <s v="CL CARITAT"/>
    <n v="22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T.AGUSTÍ, 3"/>
    <s v="32209524828527"/>
    <n v="0"/>
    <x v="0"/>
    <s v="CL SANT AGUSTI"/>
    <n v="3"/>
    <n v="0"/>
    <n v="0"/>
    <n v="0"/>
    <n v="0"/>
    <n v="0"/>
    <n v="103"/>
    <n v="2524"/>
    <n v="0"/>
    <n v="0"/>
    <n v="0"/>
    <n v="0"/>
    <n v="1"/>
    <x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</r>
  <r>
    <s v="JOSEP GALTES, 4"/>
    <s v="32209524828528"/>
    <n v="0"/>
    <x v="0"/>
    <s v="CL JOSEP GALTES"/>
    <n v="4"/>
    <n v="0"/>
    <n v="0"/>
    <n v="0"/>
    <n v="0"/>
    <n v="0"/>
    <n v="303"/>
    <n v="15786"/>
    <n v="0"/>
    <n v="0"/>
    <n v="0"/>
    <n v="0"/>
    <n v="1"/>
    <x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</r>
  <r>
    <s v="DIAZ SALA"/>
    <s v="32209524828540"/>
    <n v="1240957"/>
    <x v="1"/>
    <s v="CL PAU MUNTADAS"/>
    <n v="31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GANIVETERIA MERINO"/>
    <s v="32209524828541"/>
    <n v="1533415"/>
    <x v="1"/>
    <s v="CL SANT SIMPLICI"/>
    <n v="26"/>
    <n v="0"/>
    <n v="3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BONAREA ( PASTEUR )"/>
    <s v="32209524828542"/>
    <n v="1240737"/>
    <x v="1"/>
    <s v="AV DOCTOR PASTEUR"/>
    <n v="16"/>
    <n v="0"/>
    <n v="0"/>
    <n v="87"/>
    <n v="7"/>
    <n v="80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IL·LUMINACIO GERGIAN"/>
    <s v="32209524828543"/>
    <n v="6071865"/>
    <x v="1"/>
    <s v="AV EUROPA"/>
    <n v="11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ER FRANS"/>
    <s v="32209524828608"/>
    <n v="1244005"/>
    <x v="1"/>
    <s v="RB SANT ISIDRE"/>
    <n v="9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FIEL HOGAR"/>
    <s v="32209524828609"/>
    <n v="6072253"/>
    <x v="1"/>
    <s v="CL ODENA"/>
    <n v="22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GARDEN PIZZA"/>
    <s v="32209524828619"/>
    <n v="6163399"/>
    <x v="1"/>
    <s v="CL GALICIA"/>
    <d v="2013-11-01T00:00:00"/>
    <n v="0"/>
    <n v="0"/>
    <n v="65"/>
    <n v="48"/>
    <n v="17"/>
    <n v="161"/>
    <n v="2022"/>
    <n v="0"/>
    <n v="0"/>
    <n v="0"/>
    <n v="0"/>
    <n v="3"/>
    <x v="0"/>
    <n v="0"/>
    <n v="0"/>
    <n v="0"/>
    <n v="0"/>
    <n v="0"/>
    <n v="0"/>
    <n v="0"/>
    <n v="1"/>
    <n v="0"/>
    <n v="2"/>
    <n v="0"/>
    <n v="0"/>
    <n v="0"/>
    <n v="0"/>
    <n v="0"/>
    <n v="0"/>
    <n v="0"/>
    <n v="0"/>
    <n v="0"/>
    <n v="0"/>
    <n v="0"/>
    <n v="0"/>
  </r>
  <r>
    <s v="GRAFIC DS SOLUCIONS GRAFIQUES"/>
    <s v="32209524828620"/>
    <n v="6084820"/>
    <x v="1"/>
    <s v="CL DE SANT SEBASTIA"/>
    <m/>
    <n v="0"/>
    <n v="12"/>
    <n v="0"/>
    <n v="0"/>
    <n v="0"/>
    <n v="0"/>
    <n v="0"/>
    <n v="0"/>
    <n v="0"/>
    <n v="0"/>
    <n v="0"/>
    <n v="2"/>
    <x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LACELIER SPAIN S.A."/>
    <s v="32209524828624"/>
    <n v="4062840"/>
    <x v="1"/>
    <s v="AV BALMES"/>
    <n v="14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PASTISSERIA LA MOSSEGADA"/>
    <s v="32209524828625"/>
    <n v="5980316"/>
    <x v="1"/>
    <s v="AV DOCTOR PASTEUR"/>
    <n v="32"/>
    <n v="0"/>
    <n v="0"/>
    <n v="19"/>
    <n v="10"/>
    <n v="9"/>
    <n v="53"/>
    <n v="412"/>
    <n v="0"/>
    <n v="0"/>
    <n v="0"/>
    <n v="0"/>
    <n v="2"/>
    <x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</r>
  <r>
    <s v="MENJA B"/>
    <s v="32209524828626"/>
    <n v="3398772"/>
    <x v="1"/>
    <s v="AV GAUDI"/>
    <n v="32"/>
    <n v="0"/>
    <n v="1"/>
    <n v="36"/>
    <n v="23"/>
    <n v="13"/>
    <n v="146"/>
    <n v="1318"/>
    <n v="2"/>
    <n v="0"/>
    <n v="0"/>
    <n v="0"/>
    <n v="6"/>
    <x v="0"/>
    <n v="0"/>
    <n v="0"/>
    <n v="0"/>
    <n v="0"/>
    <n v="1"/>
    <n v="0"/>
    <n v="0"/>
    <n v="1"/>
    <n v="0"/>
    <n v="2"/>
    <n v="0"/>
    <n v="0"/>
    <n v="0"/>
    <n v="0"/>
    <n v="1"/>
    <n v="1"/>
    <n v="0"/>
    <n v="0"/>
    <n v="0"/>
    <n v="0"/>
    <n v="0"/>
    <n v="0"/>
  </r>
  <r>
    <s v="CA LA TIETA"/>
    <s v="32209524828647"/>
    <n v="3813607"/>
    <x v="1"/>
    <s v="AV NS PIETAT"/>
    <n v="37"/>
    <n v="0"/>
    <n v="0"/>
    <n v="30"/>
    <n v="20"/>
    <n v="10"/>
    <n v="142"/>
    <n v="828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REINPE"/>
    <s v="3220952482871050"/>
    <n v="4481985"/>
    <x v="1"/>
    <s v="CL DOCTOR JOAN LLADO"/>
    <n v="22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HEVELIER"/>
    <s v="3220952482871050"/>
    <n v="1242783"/>
    <x v="1"/>
    <s v="PZ CAL FONT"/>
    <n v="7"/>
    <n v="0"/>
    <n v="0"/>
    <n v="72"/>
    <n v="46"/>
    <n v="26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VITALIS"/>
    <s v="3220952482871050"/>
    <n v="3613796"/>
    <x v="1"/>
    <s v="PZ CREU"/>
    <n v="20"/>
    <n v="0"/>
    <n v="6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EURONICS"/>
    <s v="3220952482871060"/>
    <n v="2716366"/>
    <x v="1"/>
    <s v="CL SANT CARLES"/>
    <n v="87"/>
    <n v="0"/>
    <n v="0"/>
    <n v="55"/>
    <n v="28"/>
    <n v="27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FRANKFURT CAL FONT"/>
    <s v="3220952482871120"/>
    <n v="1240645"/>
    <x v="1"/>
    <s v="PZ CAL FONT"/>
    <n v="24"/>
    <n v="0"/>
    <n v="24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CAL 22 DE CAL FONT"/>
    <s v="3220952482871120"/>
    <n v="3613810"/>
    <x v="1"/>
    <s v="PZ CAL FONT"/>
    <n v="22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BAR LULA"/>
    <s v="3220952482871120"/>
    <n v="4824013"/>
    <x v="1"/>
    <s v="PZ CAL FONT"/>
    <n v="10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RESTAURANT EXQUISIT"/>
    <s v="3220952482871120"/>
    <n v="3504000"/>
    <x v="1"/>
    <s v="CL SANT JOSEP"/>
    <s v="18-20"/>
    <n v="0"/>
    <n v="0"/>
    <n v="77"/>
    <n v="40"/>
    <n v="37"/>
    <n v="120"/>
    <n v="1648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FORN ALEMANY DE LA CANTONADA"/>
    <s v="3220952482871130"/>
    <n v="1242753"/>
    <x v="1"/>
    <s v="CL SANT JOSEP"/>
    <n v="52"/>
    <n v="0"/>
    <n v="0"/>
    <n v="95"/>
    <n v="64"/>
    <n v="31"/>
    <n v="120"/>
    <n v="586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SANT AGUSTI,29"/>
    <s v="3220952482871140"/>
    <n v="0"/>
    <x v="0"/>
    <s v="CL SANT AGUSTI"/>
    <n v="29"/>
    <n v="0"/>
    <n v="0"/>
    <n v="0"/>
    <n v="0"/>
    <n v="0"/>
    <n v="121"/>
    <n v="1228"/>
    <n v="0"/>
    <n v="0"/>
    <n v="0"/>
    <n v="0"/>
    <n v="1"/>
    <x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</r>
  <r>
    <s v="ANOIA AUTOMOCIO,S.L. (concessionari TOYOTA)"/>
    <s v="3220952482871150"/>
    <n v="2837360"/>
    <x v="2"/>
    <s v="AV EUROPA"/>
    <n v="4"/>
    <n v="0"/>
    <n v="0"/>
    <n v="0"/>
    <n v="0"/>
    <n v="0"/>
    <n v="0"/>
    <n v="0"/>
    <n v="12"/>
    <n v="26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TREVI TALLERS MECANICS,S.L."/>
    <s v="3220952482871160"/>
    <n v="5898531"/>
    <x v="2"/>
    <s v="AV EUROPA"/>
    <n v="22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AMP DE FUTBOL CAN BUSQUE-AJUNTAMENT IGUALADA"/>
    <s v="3220952482871170"/>
    <s v="MPAL"/>
    <x v="2"/>
    <s v="CL ALEMANYA"/>
    <s v="S/N"/>
    <n v="0"/>
    <n v="0"/>
    <n v="0"/>
    <n v="0"/>
    <n v="0"/>
    <n v="0"/>
    <n v="0"/>
    <n v="10"/>
    <n v="868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SUPER LINAMIR HERMANOS"/>
    <s v="3220952482871170"/>
    <n v="6070899"/>
    <x v="1"/>
    <s v="AV CARESMAR"/>
    <n v="4"/>
    <n v="0"/>
    <n v="0"/>
    <n v="1"/>
    <n v="1"/>
    <n v="0"/>
    <n v="1"/>
    <n v="0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SUPER NOR EST"/>
    <s v="3220952482871170"/>
    <n v="6085771"/>
    <x v="1"/>
    <s v="AV PAU CASALS"/>
    <n v="13"/>
    <n v="0"/>
    <n v="0"/>
    <n v="3"/>
    <n v="0"/>
    <n v="3"/>
    <n v="120"/>
    <n v="3152"/>
    <n v="0"/>
    <n v="0"/>
    <n v="0"/>
    <n v="0"/>
    <n v="4"/>
    <x v="0"/>
    <n v="0"/>
    <n v="0"/>
    <n v="0"/>
    <n v="0"/>
    <n v="0"/>
    <n v="0"/>
    <n v="0"/>
    <n v="1"/>
    <n v="0"/>
    <n v="2"/>
    <n v="0"/>
    <n v="0"/>
    <n v="1"/>
    <n v="0"/>
    <n v="0"/>
    <n v="0"/>
    <n v="0"/>
    <n v="0"/>
    <n v="0"/>
    <n v="0"/>
    <n v="0"/>
    <n v="0"/>
  </r>
  <r>
    <s v="FARMACIA Mª ROSA SINGLA VILANOVA"/>
    <s v="3220952482871180"/>
    <n v="1243535"/>
    <x v="1"/>
    <s v="CL DOCTOR PUJADAS"/>
    <n v="47"/>
    <n v="0"/>
    <n v="16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OKAIDI"/>
    <s v="3220952482871290"/>
    <n v="4766188"/>
    <x v="1"/>
    <s v="RB SANT ISIDRE"/>
    <n v="34"/>
    <n v="0"/>
    <n v="6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KUKKA  SHOWROOM"/>
    <s v="3220952482871300"/>
    <n v="6067541"/>
    <x v="1"/>
    <s v="CL ARGENT"/>
    <n v="33"/>
    <n v="0"/>
    <n v="7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VERD DE BLAU"/>
    <s v="3220952482871300"/>
    <n v="5276741"/>
    <x v="1"/>
    <s v="CL ARGENT"/>
    <n v="10"/>
    <n v="0"/>
    <n v="3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FINALIA"/>
    <s v="3220952482871300"/>
    <n v="4741216"/>
    <x v="1"/>
    <s v="CL DE GIRONA"/>
    <n v="34"/>
    <n v="0"/>
    <n v="3"/>
    <n v="0"/>
    <n v="0"/>
    <n v="0"/>
    <n v="0"/>
    <n v="0"/>
    <n v="0"/>
    <n v="0"/>
    <n v="0"/>
    <n v="0"/>
    <n v="2"/>
    <x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TRIAS"/>
    <s v="3220952482871380"/>
    <n v="1241945"/>
    <x v="1"/>
    <s v="PZ CREU"/>
    <n v="22"/>
    <n v="0"/>
    <n v="2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RIBALTA SABATERIA"/>
    <s v="3220952482871470"/>
    <n v="1241301"/>
    <x v="1"/>
    <s v="CL ARGENT"/>
    <n v="12"/>
    <n v="0"/>
    <n v="16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MAORI"/>
    <s v="3220952482871490"/>
    <n v="4167049"/>
    <x v="1"/>
    <s v="CL ARGENT"/>
    <n v="29"/>
    <n v="0"/>
    <n v="2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MYSWEET STEP"/>
    <s v="3220952482871490"/>
    <n v="5954787"/>
    <x v="1"/>
    <s v="CL ARGENT"/>
    <n v="27"/>
    <n v="0"/>
    <n v="14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FARMACIA LA CREU"/>
    <s v="3220952482871490"/>
    <n v="1241223"/>
    <x v="1"/>
    <s v="PZ CREU"/>
    <n v="7"/>
    <n v="0"/>
    <n v="5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TEXPI"/>
    <s v="3220952482871540"/>
    <n v="3043846"/>
    <x v="1"/>
    <s v="CL ALBA"/>
    <n v="13"/>
    <n v="0"/>
    <n v="8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EL TRASTER"/>
    <s v="3220952482871540"/>
    <n v="4979685"/>
    <x v="1"/>
    <s v="CL CLOS"/>
    <n v="8"/>
    <n v="0"/>
    <n v="10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SUPERMERCAT"/>
    <s v="3220952482871540"/>
    <n v="6100651"/>
    <x v="1"/>
    <s v="CL PAU MUNTADAS"/>
    <n v="30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MACSON"/>
    <s v="3220952482871550"/>
    <n v="3331422"/>
    <x v="1"/>
    <s v="RB SANT ISIDRE"/>
    <n v="16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GOTTA"/>
    <s v="3220952482871550"/>
    <n v="4158706"/>
    <x v="1"/>
    <s v="RB SANT ISIDRE"/>
    <n v="6"/>
    <n v="0"/>
    <n v="14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SABADELL"/>
    <s v="3220952482872750"/>
    <n v="1240337"/>
    <x v="1"/>
    <s v="RB SANT ISIDRE"/>
    <n v="22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CALZEDONIA"/>
    <s v="3220952482872890"/>
    <n v="4428698"/>
    <x v="1"/>
    <s v="CL SANT MAGI"/>
    <n v="22"/>
    <n v="0"/>
    <n v="9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JOELO 2006,S.L."/>
    <s v="3220952482872890"/>
    <n v="6067550"/>
    <x v="2"/>
    <s v="CL GRAN BRETANYA"/>
    <n v="11"/>
    <n v="0"/>
    <n v="0"/>
    <n v="0"/>
    <n v="0"/>
    <n v="0"/>
    <n v="0"/>
    <n v="0"/>
    <n v="37"/>
    <n v="203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MEDUSA LOUGE"/>
    <s v="3220952482872900"/>
    <n v="1419749"/>
    <x v="1"/>
    <s v="PZ CAL FONT"/>
    <n v="6"/>
    <n v="0"/>
    <n v="0"/>
    <n v="2"/>
    <n v="2"/>
    <n v="0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TIM COMARCA SLOT RACING TEAM"/>
    <s v="3220952482872900"/>
    <n v="4880942"/>
    <x v="2"/>
    <s v="CL GRAN BRETANYA"/>
    <n v="19"/>
    <n v="0"/>
    <n v="0"/>
    <n v="0"/>
    <n v="0"/>
    <n v="0"/>
    <n v="0"/>
    <n v="0"/>
    <n v="1"/>
    <n v="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PERRUQUERIA CODI"/>
    <s v="3220952482872910"/>
    <n v="3422763"/>
    <x v="1"/>
    <s v="CL ODENA"/>
    <n v="39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CARNICERIA HALAL"/>
    <s v="3220952482872920"/>
    <n v="1240005"/>
    <x v="1"/>
    <s v="CL SANT AGUSTI"/>
    <n v="90"/>
    <n v="0"/>
    <n v="14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ZAMEC,S.L."/>
    <s v="3220952482872930"/>
    <n v="1244157"/>
    <x v="2"/>
    <s v="CL GRAN BRETANYA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AFETERIA PASTEUR"/>
    <s v="3220952482872960"/>
    <n v="1240311"/>
    <x v="1"/>
    <s v="AV DOCTOR PASTEUR"/>
    <n v="22"/>
    <n v="0"/>
    <n v="0"/>
    <n v="1"/>
    <n v="1"/>
    <n v="0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LLEGUMS LLORACH (AV BARCELONA )"/>
    <s v="3220952482872960"/>
    <n v="1240323"/>
    <x v="1"/>
    <s v="AV BARCELONA"/>
    <n v="13"/>
    <n v="0"/>
    <n v="2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CAL PERICO (CR MANRESA)"/>
    <s v="3220952482872960"/>
    <n v="1244037"/>
    <x v="1"/>
    <s v="CR MANRESA"/>
    <n v="72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FARMACIA ADZET"/>
    <s v="3220952482872960"/>
    <n v="1241221"/>
    <x v="1"/>
    <s v="AV BARCELONA"/>
    <n v="9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IVET"/>
    <s v="3220952482872970"/>
    <n v="1242971"/>
    <x v="1"/>
    <s v="AV BARCELONA"/>
    <n v="21"/>
    <n v="0"/>
    <n v="2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SENSITIU BY PASSADIS"/>
    <s v="3220952482872970"/>
    <n v="1529785"/>
    <x v="1"/>
    <s v="RB SANT ISIDRE"/>
    <n v="12"/>
    <n v="0"/>
    <n v="0"/>
    <n v="1"/>
    <n v="1"/>
    <n v="0"/>
    <n v="168"/>
    <n v="582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CARNICERIA NADOR ( UNIFLAYLAM, S. L. )"/>
    <s v="3220952482872970"/>
    <n v="5947508"/>
    <x v="1"/>
    <s v="CL DE SANT AGUSTI"/>
    <s v="64-68"/>
    <n v="0"/>
    <n v="0"/>
    <n v="11"/>
    <n v="10"/>
    <n v="1"/>
    <n v="17"/>
    <n v="702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SILVIA GUILERA MARCET"/>
    <s v="3220952482872990"/>
    <n v="1241683"/>
    <x v="1"/>
    <s v="CL ODENA"/>
    <n v="29"/>
    <n v="0"/>
    <n v="2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CARPINTERIA ROMEROS, C.B."/>
    <s v="3220952482873010"/>
    <n v="3237425"/>
    <x v="2"/>
    <s v="CL ALEMANYA"/>
    <n v="33"/>
    <n v="0"/>
    <n v="0"/>
    <n v="0"/>
    <n v="0"/>
    <n v="0"/>
    <n v="0"/>
    <n v="0"/>
    <n v="27"/>
    <n v="4796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BAZAR EL REGALO"/>
    <s v="3220952482873010"/>
    <s v="NO LLISTAT"/>
    <x v="1"/>
    <s v="RB GENERAL VIVES"/>
    <n v="11"/>
    <n v="0"/>
    <n v="0"/>
    <n v="4"/>
    <n v="2"/>
    <n v="2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SUPERMERCADO IRFAN ZAHIO"/>
    <s v="3220952482873010"/>
    <n v="4167000"/>
    <x v="1"/>
    <s v="RB GENERAL VIVES"/>
    <n v="25"/>
    <n v="0"/>
    <n v="6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LA GASPAR"/>
    <s v="3220952482873020"/>
    <s v="MPAL"/>
    <x v="1"/>
    <s v="AV BARCELONA"/>
    <n v="105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CAFETERIA RACONS DE CAFE"/>
    <s v="3220952482873020"/>
    <n v="3062471"/>
    <x v="1"/>
    <s v="CL DEL DOCTOR COCA"/>
    <n v="4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LAU EXPRES"/>
    <s v="3220952482873120"/>
    <n v="5251872"/>
    <x v="1"/>
    <s v="CL CALAF"/>
    <n v="2"/>
    <n v="0"/>
    <n v="2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MAITE ROMERO"/>
    <s v="3220952482873130"/>
    <n v="1453141"/>
    <x v="2"/>
    <s v="CL GRAN BRETANYA"/>
    <n v="26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NTERCOMARQUES,S.A. (SEUR IGUALADA)"/>
    <s v="3220952482873140"/>
    <n v="1243341"/>
    <x v="2"/>
    <s v="CL GRAN BRETANYA"/>
    <n v="30"/>
    <n v="0"/>
    <n v="0"/>
    <n v="0"/>
    <n v="0"/>
    <n v="0"/>
    <n v="0"/>
    <n v="0"/>
    <n v="16"/>
    <n v="43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XURRERIA DUNA"/>
    <s v="3220952482873140"/>
    <n v="1243149"/>
    <x v="1"/>
    <s v="RB SANT ISIDRE"/>
    <n v="24"/>
    <n v="0"/>
    <n v="0"/>
    <n v="3"/>
    <n v="2"/>
    <n v="1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ORIGINAL 1915"/>
    <s v="3220952482873150"/>
    <n v="5246861"/>
    <x v="1"/>
    <s v="CL SANTA MARIA"/>
    <n v="14"/>
    <n v="0"/>
    <n v="0"/>
    <n v="1"/>
    <n v="1"/>
    <n v="0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EL 9 CUL DE SAC"/>
    <s v="3220952482873150"/>
    <n v="6173019"/>
    <x v="1"/>
    <s v="PZ SANT MIQUEL"/>
    <n v="10"/>
    <n v="0"/>
    <n v="0"/>
    <n v="1"/>
    <n v="1"/>
    <n v="0"/>
    <n v="1"/>
    <n v="0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BAR ALAGA"/>
    <s v="3220952482873150"/>
    <n v="1241449"/>
    <x v="1"/>
    <s v="CL PAU MUNTADAS"/>
    <n v="62"/>
    <n v="0"/>
    <n v="0"/>
    <n v="1"/>
    <n v="1"/>
    <n v="0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CAFETERIA EL RINCON"/>
    <s v="3220952482873160"/>
    <n v="6172978"/>
    <x v="1"/>
    <s v="PS VERDAGUER"/>
    <n v="106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ANOIA TROFEUS"/>
    <s v="3220952482873170"/>
    <n v="4012116"/>
    <x v="1"/>
    <s v="CL ODENA"/>
    <n v="40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OPTICALIA"/>
    <s v="3220952482873170"/>
    <n v="5258900"/>
    <x v="1"/>
    <s v="CL ODENA"/>
    <n v="38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AD BOSCH RECANVIS,S.L.U."/>
    <s v="3220952482873180"/>
    <n v="5980371"/>
    <x v="1"/>
    <s v="AV BARCELONA"/>
    <n v="107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SUPERMERCAT VALDEZ"/>
    <s v="3220952482873230"/>
    <n v="4864077"/>
    <x v="1"/>
    <s v="CL SANT SIMPLICI"/>
    <n v="25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DELICIES SENSE GLUTEN"/>
    <s v="3220952482873260"/>
    <n v="5947322"/>
    <x v="1"/>
    <s v="CL GALICIA"/>
    <n v="17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ESTUDIO Y CONTRATAS SILVICOLAS,SL"/>
    <s v="3220952482873280"/>
    <n v="5964247"/>
    <x v="2"/>
    <s v="CL FRANÇA"/>
    <n v="40"/>
    <n v="0"/>
    <n v="0"/>
    <n v="0"/>
    <n v="0"/>
    <n v="0"/>
    <n v="0"/>
    <n v="0"/>
    <n v="1"/>
    <n v="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BOCINS PER XALAR"/>
    <s v="3220952482873280"/>
    <n v="5439177"/>
    <x v="1"/>
    <s v="CL TORRE LA"/>
    <n v="5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CAL LLANES"/>
    <s v="3220952482873540"/>
    <n v="1242133"/>
    <x v="1"/>
    <s v="AV BARCELONA"/>
    <n v="21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PALLARES FACTORY BIKE COFFEE"/>
    <s v="3220952482873540"/>
    <n v="4958938"/>
    <x v="1"/>
    <s v="CL LECCO"/>
    <n v="19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ESPAI NIWAKA"/>
    <s v="3220952482873540"/>
    <n v="5071950"/>
    <x v="1"/>
    <s v="CL GALICIA"/>
    <n v="15"/>
    <n v="0"/>
    <n v="1"/>
    <n v="0"/>
    <n v="0"/>
    <n v="0"/>
    <n v="1"/>
    <n v="0"/>
    <n v="0"/>
    <n v="0"/>
    <n v="0"/>
    <n v="0"/>
    <n v="2"/>
    <x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0"/>
    <n v="0"/>
    <n v="0"/>
  </r>
  <r>
    <s v="SISTIC ANOIA, S. L."/>
    <s v="3220952482873550"/>
    <n v="1242649"/>
    <x v="1"/>
    <s v="CL ODENA"/>
    <n v="86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ODONTOCLINIC ( BELLPRAT ) Pc Mairlot, S.L.U."/>
    <s v="3220952482873710"/>
    <n v="1242529"/>
    <x v="1"/>
    <s v="CL BELLPRAT"/>
    <n v="26"/>
    <n v="0"/>
    <n v="0"/>
    <n v="0"/>
    <n v="0"/>
    <n v="0"/>
    <n v="0"/>
    <n v="0"/>
    <n v="0"/>
    <n v="0"/>
    <n v="1"/>
    <n v="0"/>
    <n v="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</r>
  <r>
    <s v="E-LOWING. Electrodomestics Martínez S.A."/>
    <s v="3220952482873710"/>
    <n v="0"/>
    <x v="1"/>
    <s v="AV BALMES"/>
    <n v="81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OFICINA SEGURETAT SOCIAL"/>
    <s v="3220952482873820"/>
    <n v="0"/>
    <x v="1"/>
    <s v="PS VERDAGUER"/>
    <n v="172"/>
    <n v="0"/>
    <n v="2"/>
    <n v="0"/>
    <n v="0"/>
    <n v="0"/>
    <n v="0"/>
    <n v="0"/>
    <n v="0"/>
    <n v="0"/>
    <n v="0"/>
    <n v="0"/>
    <n v="2"/>
    <x v="0"/>
    <n v="0"/>
    <n v="0"/>
    <n v="0"/>
    <n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ILAR AGUILERA FOTODEPILACIO I ESTETICA"/>
    <s v="3220952482873900"/>
    <n v="4012244"/>
    <x v="1"/>
    <s v="CL SANTA CATERINA"/>
    <n v="18"/>
    <n v="0"/>
    <n v="2"/>
    <n v="0"/>
    <n v="0"/>
    <n v="0"/>
    <n v="0"/>
    <n v="0"/>
    <n v="0"/>
    <n v="0"/>
    <n v="0"/>
    <n v="0"/>
    <n v="2"/>
    <x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ORANGE"/>
    <s v="3220952482875210"/>
    <n v="3700013"/>
    <x v="1"/>
    <s v="RB SANT ISIDRE"/>
    <n v="2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GEST"/>
    <s v="3220952482875240"/>
    <n v="6084883"/>
    <x v="1"/>
    <s v="CL CUSTIOL"/>
    <n v="15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INTIMUM ESTUDI AND SHOP"/>
    <s v="3220952482875240"/>
    <n v="0"/>
    <x v="1"/>
    <s v="SANT FAUST"/>
    <n v="2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GIMNAS ESQUAIX IGUALADA"/>
    <s v="3220952482875260"/>
    <n v="1241645"/>
    <x v="1"/>
    <s v="CL MASQUEFA"/>
    <n v="9"/>
    <n v="0"/>
    <n v="0"/>
    <n v="1"/>
    <n v="1"/>
    <n v="0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KABUCO"/>
    <s v="3220952482875300"/>
    <n v="0"/>
    <x v="1"/>
    <s v="CL ODENA"/>
    <n v="3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ESTANC Nº 7. LA CAVA DEL FUM"/>
    <s v="3220952482875300"/>
    <n v="0"/>
    <x v="1"/>
    <s v="CL SANTA CATERINA"/>
    <n v="5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ALI SUPER"/>
    <s v="3220952482875300"/>
    <n v="5261872"/>
    <x v="1"/>
    <s v="PS VERDAGUER"/>
    <n v="144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ROSA GARCIA PASTOR"/>
    <s v="322095248287542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RITZA RODRIGUEZ"/>
    <s v="322095248287542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DOMINGO GIMENEZ MORA"/>
    <s v="322095248287542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ODAS LORENA"/>
    <s v="322095248287543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OSE MARTINEZ FERNANDEZ"/>
    <s v="322095248287543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OSE MIGUEL AMADOR ROZAS"/>
    <s v="322095248287543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RIA BEATRIZ SANTIAGO FERNANDEZ"/>
    <s v="322095248287543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YASMINA PEREZ BERNAT"/>
    <s v="322095248287543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DANIEL PEREZ BERNAT"/>
    <s v="322095248287543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NA BELEN GIMENEZ"/>
    <s v="322095248287543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AL LOT"/>
    <s v="3220952482875440"/>
    <n v="3700245"/>
    <x v="1"/>
    <s v="AV EUROPA"/>
    <n v="5"/>
    <n v="0"/>
    <n v="0"/>
    <n v="1"/>
    <n v="1"/>
    <n v="0"/>
    <n v="1"/>
    <n v="0"/>
    <n v="0"/>
    <n v="0"/>
    <n v="0"/>
    <n v="0"/>
    <n v="2"/>
    <x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</r>
  <r>
    <s v="MINS BABY SPA, S. L."/>
    <s v="3220952482875440"/>
    <n v="0"/>
    <x v="1"/>
    <s v="CL SANT MARTI DE TOUS"/>
    <d v="2024-03-01T00:00:0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MUNITARI AMBULANT"/>
    <s v="3220952482875530"/>
    <n v="0"/>
    <x v="4"/>
    <s v="PZ MERCAT MUNICIPAL"/>
    <m/>
    <n v="0"/>
    <n v="0"/>
    <n v="0"/>
    <n v="0"/>
    <n v="0"/>
    <n v="1"/>
    <n v="0"/>
    <n v="0"/>
    <n v="0"/>
    <n v="0"/>
    <n v="0"/>
    <n v="1"/>
    <x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</r>
  <r>
    <s v="PEIXATERIA TONI ORTIZ. PARADA 133-135 (BOXINGFISH,S.L.)"/>
    <s v="3220952482875530"/>
    <n v="4473814"/>
    <x v="3"/>
    <s v="CL CARDENAL VIVES"/>
    <n v="8"/>
    <n v="0"/>
    <n v="0"/>
    <n v="0"/>
    <n v="0"/>
    <n v="0"/>
    <n v="157"/>
    <n v="3404"/>
    <n v="0"/>
    <n v="0"/>
    <n v="0"/>
    <n v="0"/>
    <n v="1"/>
    <x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</r>
  <r>
    <s v="CARNS DURAN . PARADA 85-88 INTERIOR"/>
    <s v="3220952482875530"/>
    <n v="1240141"/>
    <x v="3"/>
    <s v="CL CARDENAL VIVES"/>
    <n v="8"/>
    <n v="0"/>
    <n v="0"/>
    <n v="0"/>
    <n v="0"/>
    <n v="0"/>
    <n v="167"/>
    <n v="3318"/>
    <n v="0"/>
    <n v="0"/>
    <n v="0"/>
    <n v="0"/>
    <n v="1"/>
    <x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</r>
  <r>
    <s v="FARMACIA TORELLO"/>
    <s v="3220952482875530"/>
    <n v="0"/>
    <x v="1"/>
    <s v="PS VERDAGUER"/>
    <n v="82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CEMENTIRI VELL"/>
    <s v="3220952482875540"/>
    <s v="MPAL"/>
    <x v="1"/>
    <s v="AV PAU CASALS"/>
    <n v="26"/>
    <n v="0"/>
    <n v="0"/>
    <n v="0"/>
    <n v="0"/>
    <n v="0"/>
    <n v="0"/>
    <n v="0"/>
    <n v="3"/>
    <n v="0"/>
    <n v="0"/>
    <n v="0"/>
    <n v="3"/>
    <x v="0"/>
    <n v="0"/>
    <n v="0"/>
    <n v="0"/>
    <n v="0"/>
    <n v="0"/>
    <n v="0"/>
    <n v="0"/>
    <n v="0"/>
    <n v="0"/>
    <n v="0"/>
    <n v="0"/>
    <n v="0"/>
    <n v="0"/>
    <n v="3"/>
    <n v="0"/>
    <n v="0"/>
    <n v="0"/>
    <n v="0"/>
    <n v="0"/>
    <n v="0"/>
    <n v="0"/>
    <n v="0"/>
  </r>
  <r>
    <s v="MARIA CONCEPCION SANTIAGO MAYA"/>
    <s v="322095248287554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LBERTO PEÑA VILALTA"/>
    <s v="322095248287554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RCO ANTONIO CABRERA GARCES"/>
    <s v="322095248287554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BRAHAM AMADOR HEREDIA"/>
    <s v="322095248287554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UIS LOPEZ DIAZ"/>
    <s v="322095248287554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LORENTINO MUNUERA MONTERO"/>
    <s v="322095248287554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IGUEL ANGEL ALONSO MARTINEZ"/>
    <s v="322095248287555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NA MARIA RIERA CUARTERO"/>
    <s v="322095248287555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EMILIO JOSE GIMENEZ HERNANDEZ"/>
    <s v="322095248287555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DOMINGO RUIZ RODRIGUEZ"/>
    <s v="322095248287555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ORENA RODA JODAR"/>
    <s v="322095248287555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KIA SIBA ACHOUR"/>
    <s v="322095248287555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NTONIO VILCHES MARIN"/>
    <s v="322095248287555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LEN GIMENEZ GIMENEZ"/>
    <s v="322095248287555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RANCISCO ANTONIO GIMENEZ CORTES"/>
    <s v="322095248287555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ELISA ELISA DUAL DOYA"/>
    <s v="322095248287555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OSE MARIA JANER ROCA"/>
    <s v="322095248287556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ORDI ELIAS REGORDOSA"/>
    <s v="322095248287556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IQUEL PALLAROLS SERRA"/>
    <s v="322095248287556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ORDI ARIBAU LOPEZ"/>
    <s v="322095248287556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LBERT RABALO GUILLAMON"/>
    <s v="322095248287556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RGIO CARBONERO NAVARRETE"/>
    <s v="322095248287556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OAN I PILAR CAÑELLAS PUIGGROS"/>
    <s v="322095248287556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DOLORS ROCA PUIG"/>
    <s v="322095248287556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EMMA POCH DOMENECH"/>
    <s v="322095248287556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ERCE DOMENECH BADIA"/>
    <s v="322095248287557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ESUS VIDAL BOLET"/>
    <s v="322095248287557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RCELO MUNTAL PLANELLA"/>
    <s v="322095248287557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OSA Mª CASANELLAS VILANOVA"/>
    <s v="322095248287557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AMON SOTERAS COTES"/>
    <s v="322095248287557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XAVIER PUIGGROS ESTRUCH"/>
    <s v="322095248287557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OSE FERRER PARELLADA"/>
    <s v="322095248287557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OLQUE SOLE ,SCP"/>
    <s v="322095248287557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ORENA AMATE PRUAÑO"/>
    <s v="322095248287558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UAN TOROSIO CORTES"/>
    <s v="322095248287558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JAMIN MIGUEL CANTERO"/>
    <s v="322095248287558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ORDI EXPOSITO MARTIN"/>
    <s v="322095248287558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RIA FERNANDEZ MORENO"/>
    <s v="322095248287558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OAN ALBERT SERENA SENDER"/>
    <s v="322095248287558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XAVIER TARDA VILA"/>
    <s v="3220952482875590"/>
    <n v="0"/>
    <x v="4"/>
    <s v="PZ MERCAT MUNICIPAL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ALIMENT PENEDES S.A.U."/>
    <s v="3220952482875590"/>
    <n v="6053694"/>
    <x v="2"/>
    <s v="CL ALEMANYA"/>
    <n v="20"/>
    <n v="0"/>
    <n v="0"/>
    <n v="0"/>
    <n v="0"/>
    <n v="0"/>
    <n v="78"/>
    <n v="3632"/>
    <n v="0"/>
    <n v="0"/>
    <n v="0"/>
    <n v="0"/>
    <n v="1"/>
    <x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</r>
  <r>
    <s v="BAR DEL MIG. PARADA 77-79 I 102-104 INTERIOR"/>
    <s v="3220952482875590"/>
    <n v="1243551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ARMUT (BAR GIMNAS CAL FONT)"/>
    <s v="3220952482875590"/>
    <n v="0"/>
    <x v="1"/>
    <s v="CL AURORA"/>
    <n v="86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L ATELIER ( GASTRO BAR ,S.L. )"/>
    <s v="3220952482875600"/>
    <n v="0"/>
    <x v="1"/>
    <s v="RB SANT FERRAN"/>
    <n v="42"/>
    <n v="0"/>
    <n v="0"/>
    <n v="1"/>
    <n v="1"/>
    <n v="0"/>
    <n v="1"/>
    <n v="0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SUSHI HAND ( MILANO KOKOSUKI 2023 SL )"/>
    <s v="3220952482875600"/>
    <n v="0"/>
    <x v="1"/>
    <s v="CR MANRESA"/>
    <n v="121"/>
    <n v="0"/>
    <n v="5"/>
    <n v="1"/>
    <n v="1"/>
    <n v="0"/>
    <n v="2"/>
    <n v="0"/>
    <n v="0"/>
    <n v="0"/>
    <n v="0"/>
    <n v="0"/>
    <n v="8"/>
    <x v="0"/>
    <n v="0"/>
    <n v="0"/>
    <n v="1"/>
    <n v="1"/>
    <n v="0"/>
    <n v="3"/>
    <n v="0"/>
    <n v="1"/>
    <n v="0"/>
    <n v="0"/>
    <n v="2"/>
    <n v="0"/>
    <n v="0"/>
    <n v="0"/>
    <n v="0"/>
    <n v="0"/>
    <n v="0"/>
    <n v="0"/>
    <n v="0"/>
    <n v="0"/>
    <n v="0"/>
    <n v="0"/>
  </r>
  <r>
    <s v="MECANITZATS ZAMEC, SL"/>
    <s v="3220952482875610"/>
    <n v="5424028"/>
    <x v="2"/>
    <s v="CL GRAN BRETANYA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ARMACIA SECANELL"/>
    <s v="3220952482875610"/>
    <n v="0"/>
    <x v="1"/>
    <s v="CL ODENA"/>
    <n v="84"/>
    <n v="0"/>
    <n v="2"/>
    <n v="0"/>
    <n v="0"/>
    <n v="0"/>
    <n v="0"/>
    <n v="0"/>
    <n v="0"/>
    <n v="0"/>
    <n v="0"/>
    <n v="0"/>
    <n v="2"/>
    <x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ILITEK GRUP EUROPA,SL"/>
    <s v="3220952482875610"/>
    <n v="4958843"/>
    <x v="2"/>
    <s v="AV EUROPA"/>
    <n v="27"/>
    <n v="0"/>
    <n v="0"/>
    <n v="0"/>
    <n v="0"/>
    <n v="0"/>
    <n v="0"/>
    <n v="0"/>
    <n v="48"/>
    <n v="159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JUGUETTOS (TOYS PATRIMONIAL, SL )"/>
    <s v="3220952482875640"/>
    <n v="0"/>
    <x v="1"/>
    <s v="RB SANT ISIDRE"/>
    <n v="12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TARGARONA CAFE"/>
    <s v="3220952482875640"/>
    <n v="0"/>
    <x v="1"/>
    <s v="PZ PIUS XII"/>
    <m/>
    <n v="0"/>
    <n v="0"/>
    <n v="1"/>
    <n v="1"/>
    <n v="0"/>
    <n v="1"/>
    <n v="0"/>
    <n v="0"/>
    <n v="0"/>
    <n v="0"/>
    <n v="0"/>
    <n v="2"/>
    <x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</r>
  <r>
    <s v="REPRESENTACIONS SIDERURGIQUES DE L ANOIA, SLU"/>
    <s v="3220952482875680"/>
    <n v="1453109"/>
    <x v="2"/>
    <s v="AV EUROPA"/>
    <n v="33"/>
    <n v="0"/>
    <n v="0"/>
    <n v="0"/>
    <n v="0"/>
    <n v="0"/>
    <n v="0"/>
    <n v="0"/>
    <n v="1"/>
    <n v="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IVAN HORNOS RANZ ( BATERIAS BTT )"/>
    <s v="3220952482875700"/>
    <n v="0"/>
    <x v="2"/>
    <s v="Carrer d' Alemanya"/>
    <n v="58"/>
    <n v="0"/>
    <n v="0"/>
    <n v="0"/>
    <n v="0"/>
    <n v="0"/>
    <n v="0"/>
    <n v="0"/>
    <n v="1"/>
    <n v="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GERMANS CORBALAN &amp; ALVAREZ S.L. ( DB SCHENKER )"/>
    <s v="3220952482875700"/>
    <n v="0"/>
    <x v="2"/>
    <s v="CL GRAN BRETANYA"/>
    <n v="36"/>
    <n v="0"/>
    <n v="0"/>
    <n v="0"/>
    <n v="0"/>
    <n v="0"/>
    <n v="0"/>
    <n v="0"/>
    <n v="2"/>
    <n v="0"/>
    <n v="0"/>
    <n v="0"/>
    <n v="2"/>
    <x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</r>
  <r>
    <s v="PRENDA"/>
    <s v="3220952482875710"/>
    <n v="0"/>
    <x v="1"/>
    <s v="CL MASQUEFA"/>
    <n v="8"/>
    <n v="1"/>
    <n v="0"/>
    <n v="0"/>
    <n v="0"/>
    <n v="0"/>
    <n v="0"/>
    <n v="0"/>
    <n v="0"/>
    <n v="0"/>
    <n v="0"/>
    <n v="0"/>
    <n v="1"/>
    <x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RIA CAMELIA RUBI (ELS RACONS)"/>
    <s v="3220952482875730"/>
    <n v="0"/>
    <x v="1"/>
    <s v="CL ROSER DEL"/>
    <n v="5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AUME I VICENÇ (ARGENT)"/>
    <s v="3220952482875740"/>
    <n v="0"/>
    <x v="1"/>
    <s v="CL ARGENT"/>
    <n v="38"/>
    <n v="0"/>
    <n v="0"/>
    <n v="1"/>
    <n v="1"/>
    <n v="0"/>
    <n v="1"/>
    <n v="0"/>
    <n v="0"/>
    <n v="0"/>
    <n v="0"/>
    <n v="0"/>
    <n v="2"/>
    <x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</r>
  <r>
    <s v="DANIEL SANOU GONZALO  8ESPAI PINTURA )"/>
    <s v="3220952482875740"/>
    <n v="0"/>
    <x v="2"/>
    <s v="CL ALEMANYA"/>
    <n v="24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LANTA DE TRANSFERENCIA-AJUNTAMENT IGUALADA"/>
    <s v="3220952482875760"/>
    <n v="0"/>
    <x v="1"/>
    <s v="N-IIa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RAU PUJOL MELCIOR (ODENA AUTO) NAU 3"/>
    <s v="3220952482875770"/>
    <n v="0"/>
    <x v="2"/>
    <s v="CL GRAN BRETANYA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ILANO COSMETICS IGUALADA"/>
    <n v="32209600265"/>
    <n v="5949810"/>
    <x v="1"/>
    <s v="CL ARGENT"/>
    <n v="28"/>
    <n v="0"/>
    <n v="0"/>
    <n v="38"/>
    <n v="20"/>
    <n v="18"/>
    <n v="0"/>
    <n v="0"/>
    <n v="19"/>
    <n v="44"/>
    <n v="0"/>
    <n v="0"/>
    <n v="2"/>
    <x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</r>
  <r>
    <s v="SOFI'S HAMBURGUESES"/>
    <n v="32209600266"/>
    <n v="5954919"/>
    <x v="1"/>
    <s v="RB SANT ISIDRE"/>
    <n v="27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REPAIR MOBILITY"/>
    <n v="32209600267"/>
    <n v="5953561"/>
    <x v="1"/>
    <s v="AV ANGEL GUIMERA"/>
    <s v="S/N"/>
    <n v="0"/>
    <n v="1"/>
    <n v="0"/>
    <n v="0"/>
    <n v="0"/>
    <n v="0"/>
    <n v="0"/>
    <n v="1"/>
    <n v="0"/>
    <n v="0"/>
    <n v="0"/>
    <n v="2"/>
    <x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</r>
  <r>
    <s v="CROSSFIT DINAMIC"/>
    <n v="32209600268"/>
    <n v="5946022"/>
    <x v="1"/>
    <s v="CL FRANÇA"/>
    <n v="22"/>
    <n v="0"/>
    <n v="1"/>
    <n v="0"/>
    <n v="0"/>
    <n v="0"/>
    <n v="0"/>
    <n v="0"/>
    <n v="1"/>
    <n v="0"/>
    <n v="0"/>
    <n v="0"/>
    <n v="2"/>
    <x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</r>
  <r>
    <s v="SALLES"/>
    <n v="32209600269"/>
    <n v="1241147"/>
    <x v="1"/>
    <s v="PZ PILAR"/>
    <s v="S/N"/>
    <n v="0"/>
    <n v="49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PRONAILS"/>
    <n v="32209600270"/>
    <n v="5947290"/>
    <x v="1"/>
    <s v="CL LLEIDA"/>
    <n v="44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BARBERIA URBAN BARBER"/>
    <n v="32209600271"/>
    <n v="6084699"/>
    <x v="1"/>
    <s v="CL COMARCA"/>
    <n v="94"/>
    <n v="0"/>
    <n v="0"/>
    <n v="0"/>
    <n v="0"/>
    <n v="0"/>
    <n v="0"/>
    <n v="0"/>
    <n v="8"/>
    <n v="26"/>
    <n v="0"/>
    <n v="0"/>
    <n v="1"/>
    <x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</r>
  <r>
    <s v="GUAPETS DE L ANOIA"/>
    <n v="32209600272"/>
    <n v="5950272"/>
    <x v="1"/>
    <s v="AV MESTRE MONTANER"/>
    <n v="24"/>
    <n v="0"/>
    <n v="7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SUPERALIMENTACIO"/>
    <n v="32209600275"/>
    <n v="5950098"/>
    <x v="1"/>
    <s v="AV DOCTOR PASTEUR"/>
    <n v="64"/>
    <n v="0"/>
    <n v="30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CAFETERIA HOSPITAL IGUALADA"/>
    <n v="32209600276"/>
    <s v="NO LLISTAT"/>
    <x v="1"/>
    <s v="AV DE CATALUNYA"/>
    <n v="11"/>
    <n v="1"/>
    <n v="0"/>
    <n v="0"/>
    <n v="0"/>
    <n v="0"/>
    <n v="198"/>
    <n v="3288"/>
    <n v="0"/>
    <n v="0"/>
    <n v="0"/>
    <n v="0"/>
    <n v="2"/>
    <x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</r>
  <r>
    <s v="LUMBERTON KIDS"/>
    <n v="32209600277"/>
    <n v="4765904"/>
    <x v="1"/>
    <s v="AV BALMES"/>
    <n v="5"/>
    <n v="0"/>
    <n v="2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PERFUMERIA JULIA"/>
    <n v="32209600278"/>
    <n v="1240063"/>
    <x v="1"/>
    <s v="RB SANT ISIDRE"/>
    <n v="59"/>
    <n v="0"/>
    <n v="14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PAPERERIA &amp; HOBBY ( ALFIL.BE )"/>
    <n v="32209600280"/>
    <s v="NO LLISTAT"/>
    <x v="1"/>
    <s v="AV BALMES"/>
    <n v="1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ALAIN AFFLELOU"/>
    <n v="32209600281"/>
    <n v="4594022"/>
    <x v="1"/>
    <s v="RB SANT ISIDRE"/>
    <n v="41"/>
    <n v="0"/>
    <n v="38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CAPRICCIO"/>
    <n v="32209600282"/>
    <s v="MAI PAP"/>
    <x v="1"/>
    <s v="RB SANT ISIDRE"/>
    <n v="34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LAU MARÍ"/>
    <n v="32209600283"/>
    <n v="1241373"/>
    <x v="1"/>
    <s v="RB SANT ISIDRE"/>
    <n v="36"/>
    <n v="0"/>
    <n v="17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CAFE DACARA"/>
    <n v="32209600285"/>
    <n v="2680760"/>
    <x v="1"/>
    <s v="AV EUROPA"/>
    <n v="6"/>
    <n v="0"/>
    <n v="0"/>
    <n v="18"/>
    <n v="15"/>
    <n v="3"/>
    <n v="89"/>
    <n v="418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WOMEN SECRET"/>
    <n v="32209600286"/>
    <n v="4441222"/>
    <x v="1"/>
    <s v="RB SANT ISIDRE"/>
    <d v="2024-08-07T00:00:00"/>
    <n v="0"/>
    <n v="0"/>
    <n v="1"/>
    <n v="1"/>
    <n v="0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CAMISERIA  VIDAL"/>
    <n v="32209600287"/>
    <n v="1244025"/>
    <x v="1"/>
    <s v="RB SANT ISIDRE"/>
    <n v="6"/>
    <n v="0"/>
    <n v="7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ASFALT ONLY"/>
    <n v="32209600288"/>
    <n v="5103624"/>
    <x v="1"/>
    <s v="CL ODENA"/>
    <n v="26"/>
    <n v="0"/>
    <n v="125"/>
    <n v="0"/>
    <n v="0"/>
    <n v="0"/>
    <n v="0"/>
    <n v="0"/>
    <n v="0"/>
    <n v="0"/>
    <n v="0"/>
    <n v="0"/>
    <n v="2"/>
    <x v="0"/>
    <n v="0"/>
    <n v="0"/>
    <n v="0"/>
    <n v="0"/>
    <n v="0"/>
    <n v="0"/>
    <n v="2"/>
    <n v="0"/>
    <n v="0"/>
    <n v="0"/>
    <n v="0"/>
    <n v="0"/>
    <n v="0"/>
    <n v="0"/>
    <n v="0"/>
    <n v="0"/>
    <n v="0"/>
    <n v="0"/>
    <n v="0"/>
    <n v="0"/>
    <n v="0"/>
    <n v="0"/>
  </r>
  <r>
    <s v="SALUT DENTAL"/>
    <n v="32209600293"/>
    <n v="2821500"/>
    <x v="1"/>
    <s v="AV BALMES"/>
    <n v="32"/>
    <n v="0"/>
    <n v="11"/>
    <n v="0"/>
    <n v="0"/>
    <n v="0"/>
    <n v="0"/>
    <n v="0"/>
    <n v="0"/>
    <n v="0"/>
    <n v="57"/>
    <n v="82"/>
    <n v="3"/>
    <x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0"/>
    <n v="1"/>
    <n v="0"/>
  </r>
  <r>
    <s v="CELLERS FIGUERES"/>
    <n v="32209600295"/>
    <n v="6023156"/>
    <x v="1"/>
    <s v="AV BARCELONA"/>
    <n v="182"/>
    <n v="0"/>
    <n v="0"/>
    <n v="1"/>
    <n v="1"/>
    <n v="0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EL REBOST DE PONENT"/>
    <n v="32209600296"/>
    <n v="5946009"/>
    <x v="1"/>
    <s v="AV DOCTOR PASTEUR"/>
    <n v="3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ROSTO"/>
    <n v="32209600297"/>
    <n v="2027017"/>
    <x v="1"/>
    <s v="CL SANT MAGI"/>
    <n v="58"/>
    <n v="0"/>
    <n v="0"/>
    <n v="1"/>
    <n v="1"/>
    <n v="0"/>
    <n v="1"/>
    <n v="0"/>
    <n v="0"/>
    <n v="0"/>
    <n v="0"/>
    <n v="0"/>
    <n v="2"/>
    <x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</r>
  <r>
    <s v="A GRAMS"/>
    <n v="32209600298"/>
    <n v="4958934"/>
    <x v="1"/>
    <s v="CL DE GARCIA FOSSAS"/>
    <n v="3"/>
    <n v="0"/>
    <n v="0"/>
    <n v="78"/>
    <n v="45"/>
    <n v="33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BUTTON TECH"/>
    <n v="32209600310"/>
    <n v="2872816"/>
    <x v="1"/>
    <s v="CL CERVANTES"/>
    <n v="20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EL CLANDESTÍ"/>
    <n v="32209600311"/>
    <n v="1243379"/>
    <x v="1"/>
    <s v="PJ FORN"/>
    <n v="8"/>
    <n v="0"/>
    <n v="61"/>
    <n v="0"/>
    <n v="0"/>
    <n v="0"/>
    <n v="0"/>
    <n v="0"/>
    <n v="0"/>
    <n v="0"/>
    <n v="0"/>
    <n v="0"/>
    <n v="2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1"/>
  </r>
  <r>
    <s v="LA GINESTA"/>
    <n v="32209600312"/>
    <s v="NO LLISTAT"/>
    <x v="1"/>
    <s v="CL SANTA JOAQUIMA VEDRUNA"/>
    <n v="23"/>
    <n v="0"/>
    <n v="77"/>
    <n v="187"/>
    <n v="112"/>
    <n v="75"/>
    <n v="97"/>
    <n v="1684"/>
    <n v="0"/>
    <n v="0"/>
    <n v="0"/>
    <n v="0"/>
    <n v="3"/>
    <x v="0"/>
    <n v="0"/>
    <n v="0"/>
    <n v="0"/>
    <n v="1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CUBICS RESTAURACIO"/>
    <n v="32209600316"/>
    <n v="6023496"/>
    <x v="1"/>
    <s v="PZ SANT MIQUEL"/>
    <n v="3"/>
    <n v="0"/>
    <n v="0"/>
    <n v="171"/>
    <n v="74"/>
    <n v="97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FILOMENA. BOTIGA 08 EXTERIOR"/>
    <n v="32209600317"/>
    <n v="1243575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 HERBADIET .BOTIGA 07 EXTERIOR"/>
    <n v="32209600319"/>
    <n v="1243355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LAMOUR. BOTIGA 09,10 i 11 EXTERIOR"/>
    <n v="32209600320"/>
    <n v="1242155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UERVA.BOTIGA 18-20 EXTERIOR"/>
    <n v="32209600321"/>
    <s v="NO LLISTAT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NVIS .BOTIGA 21 EXTERIOR PARADA 42"/>
    <n v="32209600323"/>
    <n v="1242039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OBETES . BOTIGA 16 EXTERIOR"/>
    <n v="32209600325"/>
    <n v="5808422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A CUINA DEL MERCAT. PARADA 67-68 INTERIOR"/>
    <n v="32209600326"/>
    <n v="2230475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LEGUMS LLORACH .PARADA 06-07 INTERIOR."/>
    <n v="32209600327"/>
    <n v="1242153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ORN ALEMANY. PARADA 113-116 ,155 i 156 INTERIOR"/>
    <n v="32209600328"/>
    <n v="1239953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ARNISSERIA XARCUTERIA ESQUIUS. PARADA 124-126,143-145 INTERIOR"/>
    <n v="32209600330"/>
    <n v="1241287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RUITS SECS I PASTISSERIA ANNA. PARADA 80 I 101.INTERIOR"/>
    <n v="32209600331"/>
    <n v="1241667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OLLERIA MERCHE I ELI. PARADA 82-84 INTERIOR"/>
    <n v="32209600332"/>
    <n v="1243025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LEGUMS ROCA. PARADA 193-194 INTERIOR"/>
    <n v="32209600333"/>
    <n v="2255840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RUITES I VERDURES VALL SERRA. PARADA 38-40 INTERIOR"/>
    <n v="32209600334"/>
    <n v="1243947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ESCA SALADA. PARADA 129,130,131 I 132. INTERIOR"/>
    <n v="32209600335"/>
    <s v="TREURE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ONA PASTA. PARADA 47 I 48 INTERIOR"/>
    <n v="32209600336"/>
    <s v="NO LLISTAT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ANSALADERIA POLLERIA GALLEGO. PARADA 96-98 INTERIOR"/>
    <n v="32209600338"/>
    <n v="1243793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T BACALLA ZAPATA. PARADA 105,106. INTERIOR"/>
    <n v="32209600339"/>
    <n v="1241685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ANSALADERIA I POLLERIA EVA.PARADA 02,03. INTERIOR."/>
    <n v="32209600340"/>
    <n v="5240934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ANSALADERIA MARTA. PARADA 66,69 .111-112"/>
    <n v="32209600341"/>
    <n v="1453522"/>
    <x v="3"/>
    <s v="CL CARDENAL VIVES"/>
    <n v="8"/>
    <n v="0"/>
    <n v="0"/>
    <n v="0"/>
    <n v="0"/>
    <n v="0"/>
    <n v="152"/>
    <n v="2136"/>
    <n v="0"/>
    <n v="0"/>
    <n v="0"/>
    <n v="0"/>
    <n v="1"/>
    <x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</r>
  <r>
    <s v="OUS. PARADA 31 INTERIOR"/>
    <n v="32209600343"/>
    <n v="1242283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XARCUTERIA I CANSALADERIA Mª ASSUMPCIO .PARADA 32-37 INTERIOR"/>
    <n v="32209600344"/>
    <n v="1240819"/>
    <x v="3"/>
    <s v="CL CARDENAL VIVES"/>
    <n v="8"/>
    <n v="0"/>
    <n v="0"/>
    <n v="0"/>
    <n v="0"/>
    <n v="0"/>
    <n v="137"/>
    <n v="1642"/>
    <n v="0"/>
    <n v="0"/>
    <n v="0"/>
    <n v="0"/>
    <n v="1"/>
    <x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</r>
  <r>
    <s v="PEIXOS ROSA. PARADA 14-15"/>
    <n v="32209600345"/>
    <n v="1242845"/>
    <x v="3"/>
    <s v="CL CARDENAL VIVES"/>
    <n v="8"/>
    <n v="0"/>
    <n v="0"/>
    <n v="0"/>
    <n v="0"/>
    <n v="0"/>
    <n v="197"/>
    <n v="3762"/>
    <n v="0"/>
    <n v="0"/>
    <n v="0"/>
    <n v="0"/>
    <n v="1"/>
    <x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</r>
  <r>
    <s v="BAR DIMAR .BOTIGA 17 EXTERIOR I PARADA 41-46 INTERIOR"/>
    <n v="32209600346"/>
    <n v="1241949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OVA CANSALADERIA TUDELA. PARADA 185-188 INTERIOR"/>
    <n v="32209600347"/>
    <n v="2252622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ANSALADERIA MENUTS GOMEZ.BOTIGA 141,142 INTERIOR"/>
    <n v="32209600349"/>
    <n v="5829711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ELATS XALOC .PARADA 8-13 INTERIOR"/>
    <n v="32209600350"/>
    <n v="1243923"/>
    <x v="3"/>
    <s v="CL CARDENAL VIVES"/>
    <n v="8"/>
    <n v="0"/>
    <n v="0"/>
    <n v="0"/>
    <n v="0"/>
    <n v="0"/>
    <n v="220"/>
    <n v="4680"/>
    <n v="0"/>
    <n v="0"/>
    <n v="0"/>
    <n v="0"/>
    <n v="1"/>
    <x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</r>
  <r>
    <s v="FRUITS SECS ROSET ( LAURA MABRAS ). PARADA 93-95 INTERIOR"/>
    <n v="32209600351"/>
    <n v="1241277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RUITA I VERDURA BADIA. BOTIGA 23 EXTERIOR"/>
    <n v="32209600352"/>
    <s v="NO LLISTAT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GATZEM .BOTIGA EXT 9 ,11 I PARADA 57,58 INTERIOR"/>
    <n v="32209600354"/>
    <s v="TREURE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ASAL FOMENT"/>
    <n v="32209600356"/>
    <n v="2058680"/>
    <x v="1"/>
    <s v="RB SANT ISIDRE"/>
    <n v="14"/>
    <n v="0"/>
    <n v="0"/>
    <n v="116"/>
    <n v="58"/>
    <n v="58"/>
    <n v="0"/>
    <n v="0"/>
    <n v="0"/>
    <n v="0"/>
    <n v="0"/>
    <n v="0"/>
    <n v="2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1"/>
  </r>
  <r>
    <s v="JOIERIA LLUCIA"/>
    <n v="32209600381"/>
    <n v="1242169"/>
    <x v="1"/>
    <s v="CL ODENA"/>
    <n v="3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NEXUS"/>
    <n v="32209600385"/>
    <n v="1243019"/>
    <x v="1"/>
    <s v="RB SANT ISIDRE"/>
    <n v="21"/>
    <n v="0"/>
    <n v="0"/>
    <n v="235"/>
    <n v="102"/>
    <n v="133"/>
    <n v="308"/>
    <n v="4258"/>
    <n v="0"/>
    <n v="0"/>
    <n v="0"/>
    <n v="0"/>
    <n v="2"/>
    <x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</r>
  <r>
    <s v="DIFERENT BIKE"/>
    <n v="32209600394"/>
    <n v="5749336"/>
    <x v="1"/>
    <s v="CL BELLPRAT"/>
    <n v="8"/>
    <n v="0"/>
    <n v="43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IL MONDO DEL BAMBINO"/>
    <n v="32209600395"/>
    <n v="4880921"/>
    <x v="1"/>
    <s v="CL BELLPRAT"/>
    <n v="12"/>
    <n v="0"/>
    <n v="32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PINTURES ANOIA"/>
    <n v="32209600396"/>
    <n v="1242613"/>
    <x v="1"/>
    <s v="CL BELLPRAT"/>
    <n v="14"/>
    <n v="0"/>
    <n v="67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ORIGEN'S"/>
    <n v="32209600397"/>
    <n v="3186788"/>
    <x v="1"/>
    <s v="CL BELGICA"/>
    <n v="2"/>
    <n v="0"/>
    <n v="0"/>
    <n v="137"/>
    <n v="73"/>
    <n v="64"/>
    <n v="219"/>
    <n v="4446"/>
    <n v="0"/>
    <n v="0"/>
    <n v="0"/>
    <n v="0"/>
    <n v="3"/>
    <x v="0"/>
    <n v="0"/>
    <n v="0"/>
    <n v="0"/>
    <n v="0"/>
    <n v="0"/>
    <n v="0"/>
    <n v="0"/>
    <n v="1"/>
    <n v="0"/>
    <n v="1"/>
    <n v="0"/>
    <n v="0"/>
    <n v="1"/>
    <n v="0"/>
    <n v="0"/>
    <n v="0"/>
    <n v="0"/>
    <n v="0"/>
    <n v="0"/>
    <n v="0"/>
    <n v="0"/>
    <n v="0"/>
  </r>
  <r>
    <s v="MONETTI"/>
    <n v="32209600399"/>
    <n v="2450228"/>
    <x v="1"/>
    <s v="PZ PILAR"/>
    <n v="11"/>
    <n v="0"/>
    <n v="20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VIVER DEL REC"/>
    <n v="32209600400"/>
    <n v="4537082"/>
    <x v="1"/>
    <s v="CL REC"/>
    <s v="50-52"/>
    <n v="0"/>
    <n v="0"/>
    <n v="64"/>
    <n v="28"/>
    <n v="36"/>
    <n v="97"/>
    <n v="2900"/>
    <n v="1"/>
    <n v="0"/>
    <n v="0"/>
    <n v="0"/>
    <n v="4"/>
    <x v="0"/>
    <n v="0"/>
    <n v="0"/>
    <n v="0"/>
    <n v="0"/>
    <n v="0"/>
    <n v="0"/>
    <n v="0"/>
    <n v="1"/>
    <n v="0"/>
    <n v="0"/>
    <n v="2"/>
    <n v="0"/>
    <n v="0"/>
    <n v="0"/>
    <n v="0"/>
    <n v="0"/>
    <n v="1"/>
    <n v="0"/>
    <n v="0"/>
    <n v="0"/>
    <n v="0"/>
    <n v="0"/>
  </r>
  <r>
    <s v="NORDEM"/>
    <n v="32209600477"/>
    <n v="5439489"/>
    <x v="1"/>
    <s v="CL SANT AGUSTI"/>
    <n v="1"/>
    <n v="0"/>
    <n v="0"/>
    <n v="8"/>
    <n v="6"/>
    <n v="2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SABATERIA RIBALTA"/>
    <n v="32209600480"/>
    <n v="1241305"/>
    <x v="1"/>
    <s v="CL SANT MAGI"/>
    <n v="35"/>
    <n v="0"/>
    <n v="2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TAHMAHAL"/>
    <n v="32209600499"/>
    <n v="5980382"/>
    <x v="1"/>
    <s v="CL PAU MUNTADAS"/>
    <n v="37"/>
    <n v="0"/>
    <n v="0"/>
    <n v="1"/>
    <n v="1"/>
    <n v="0"/>
    <n v="1"/>
    <n v="0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MOVISTAR"/>
    <n v="32209600502"/>
    <n v="3145529"/>
    <x v="1"/>
    <s v="RB SANT ISIDRE"/>
    <n v="18"/>
    <n v="0"/>
    <n v="4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L OS MANDROS"/>
    <n v="32209600503"/>
    <n v="5979783"/>
    <x v="1"/>
    <s v="CL ODENA"/>
    <n v="15"/>
    <n v="0"/>
    <n v="0"/>
    <n v="23"/>
    <n v="10"/>
    <n v="13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NATURA"/>
    <n v="32209600504"/>
    <n v="3686784"/>
    <x v="1"/>
    <s v="CL ODENA"/>
    <n v="12"/>
    <n v="0"/>
    <n v="25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FORN ALEMANY ( CAL FONT )"/>
    <n v="32209600507"/>
    <n v="1242755"/>
    <x v="1"/>
    <s v="CL AURORA"/>
    <n v="49"/>
    <n v="0"/>
    <n v="303"/>
    <n v="0"/>
    <n v="0"/>
    <n v="0"/>
    <n v="286"/>
    <n v="2804"/>
    <n v="0"/>
    <n v="0"/>
    <n v="0"/>
    <n v="0"/>
    <n v="2"/>
    <x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</r>
  <r>
    <s v="LA CASA DELS GOSSOS"/>
    <n v="32209600508"/>
    <n v="4469408"/>
    <x v="1"/>
    <s v="CL SANTA CATERINA"/>
    <n v="43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ESTANC Nº 3"/>
    <n v="32209601630"/>
    <n v="4001557"/>
    <x v="1"/>
    <s v="CL SANT MAGI"/>
    <n v="42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CAL TARIBO"/>
    <n v="32209601631"/>
    <n v="3613806"/>
    <x v="1"/>
    <s v="CL COMES LES"/>
    <n v="12"/>
    <n v="0"/>
    <n v="0"/>
    <n v="183"/>
    <n v="118"/>
    <n v="65"/>
    <n v="269"/>
    <n v="3740"/>
    <n v="0"/>
    <n v="0"/>
    <n v="0"/>
    <n v="0"/>
    <n v="2"/>
    <x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</r>
  <r>
    <s v="STYLS  COMERCIAL"/>
    <n v="32209601632"/>
    <s v="NO LLISTAT"/>
    <x v="1"/>
    <s v="CL SANT MAGI"/>
    <n v="40"/>
    <n v="0"/>
    <n v="0"/>
    <n v="1"/>
    <n v="1"/>
    <n v="0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FLORENTINA VIVANCOS LLORACH"/>
    <n v="32209601978"/>
    <n v="4990077"/>
    <x v="1"/>
    <s v="CL ODENA"/>
    <n v="9"/>
    <n v="0"/>
    <n v="0"/>
    <n v="55"/>
    <n v="28"/>
    <n v="27"/>
    <n v="209"/>
    <n v="2616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CALÇATS MAGI"/>
    <n v="32209601985"/>
    <n v="2291605"/>
    <x v="1"/>
    <s v="CL SANT MAGI"/>
    <n v="4"/>
    <n v="0"/>
    <n v="22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343 -  MOSSEN JOSEP FORN"/>
    <n v="343"/>
    <n v="0"/>
    <x v="0"/>
    <s v="CL DEL MOSSEN JOSEP FORN"/>
    <n v="15"/>
    <n v="0"/>
    <n v="0"/>
    <n v="0"/>
    <n v="0"/>
    <n v="0"/>
    <n v="0"/>
    <n v="0"/>
    <n v="313"/>
    <n v="11798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LLAR D INFANTS L ESPIGOL"/>
    <s v="3446811 CG8034N-0001/YP"/>
    <n v="4903906"/>
    <x v="1"/>
    <s v="AV EMILI VALLES"/>
    <m/>
    <n v="0"/>
    <n v="0"/>
    <n v="0"/>
    <n v="0"/>
    <n v="0"/>
    <n v="32"/>
    <n v="238"/>
    <n v="0"/>
    <n v="0"/>
    <n v="172"/>
    <n v="1408"/>
    <n v="2"/>
    <x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</r>
  <r>
    <s v="362-CASTELLOLI-CTRA. MANRESA"/>
    <n v="362"/>
    <n v="0"/>
    <x v="0"/>
    <s v="CL DE CASTELLOLI"/>
    <m/>
    <n v="0"/>
    <n v="0"/>
    <n v="0"/>
    <n v="0"/>
    <n v="0"/>
    <n v="92"/>
    <n v="1198"/>
    <n v="53"/>
    <n v="1776"/>
    <n v="0"/>
    <n v="0"/>
    <n v="3"/>
    <x v="0"/>
    <n v="0"/>
    <n v="0"/>
    <n v="0"/>
    <n v="0"/>
    <n v="0"/>
    <n v="0"/>
    <n v="0"/>
    <n v="0"/>
    <n v="0"/>
    <n v="0"/>
    <n v="1"/>
    <n v="0"/>
    <n v="0"/>
    <n v="2"/>
    <n v="0"/>
    <n v="0"/>
    <n v="0"/>
    <n v="0"/>
    <n v="0"/>
    <n v="0"/>
    <n v="0"/>
    <n v="0"/>
  </r>
  <r>
    <s v="BAR MOLI NOU"/>
    <s v="3744002 CG8034S-0002/WL"/>
    <n v="1241831"/>
    <x v="1"/>
    <s v="AV ANGEL GUIMERA"/>
    <n v="127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ETRONOR"/>
    <s v="3844617 CG8034S-0001/PK"/>
    <n v="1241169"/>
    <x v="1"/>
    <s v="AV ANGEL GUIMERA"/>
    <n v="15"/>
    <n v="83"/>
    <n v="0"/>
    <n v="0"/>
    <n v="0"/>
    <n v="0"/>
    <n v="0"/>
    <n v="0"/>
    <n v="0"/>
    <n v="0"/>
    <n v="0"/>
    <n v="0"/>
    <n v="1"/>
    <x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LS"/>
    <s v="3844618 CG8034S-0001/LK"/>
    <n v="5334573"/>
    <x v="1"/>
    <s v="CL PRAT DE LA RIBA"/>
    <m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SUPERMERCATS IGUALADA"/>
    <s v="3849819 CG8034N-0002/HA"/>
    <n v="4011443"/>
    <x v="1"/>
    <s v="AV NS PIETAT"/>
    <n v="43"/>
    <n v="1"/>
    <n v="0"/>
    <n v="0"/>
    <n v="0"/>
    <n v="0"/>
    <n v="0"/>
    <n v="0"/>
    <n v="0"/>
    <n v="0"/>
    <n v="0"/>
    <n v="0"/>
    <n v="1"/>
    <x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AR RINCON"/>
    <s v="3850723 CG8035S-0001/PS"/>
    <n v="2820349"/>
    <x v="1"/>
    <s v="AV NS PIETAT"/>
    <n v="21"/>
    <n v="0"/>
    <n v="0"/>
    <n v="1"/>
    <n v="1"/>
    <n v="0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391 - MESTRE MONTANER - ANDORRA"/>
    <n v="391"/>
    <n v="0"/>
    <x v="0"/>
    <s v="AV MESTRE MONTANER"/>
    <n v="57"/>
    <n v="0"/>
    <n v="0"/>
    <n v="0"/>
    <n v="0"/>
    <n v="0"/>
    <n v="245"/>
    <n v="9944"/>
    <n v="0"/>
    <n v="0"/>
    <n v="0"/>
    <n v="0"/>
    <n v="1"/>
    <x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</r>
  <r>
    <s v="RESIDENCIAL VIU B2"/>
    <s v="3946001 CG8034N-0001/OP"/>
    <n v="4324452"/>
    <x v="1"/>
    <s v="AV GAUDI"/>
    <n v="32"/>
    <n v="0"/>
    <n v="31"/>
    <n v="38"/>
    <n v="32"/>
    <n v="6"/>
    <n v="200"/>
    <n v="3046"/>
    <n v="300"/>
    <n v="5312"/>
    <n v="0"/>
    <n v="0"/>
    <n v="11"/>
    <x v="0"/>
    <n v="0"/>
    <n v="0"/>
    <n v="0"/>
    <n v="0"/>
    <n v="2"/>
    <n v="0"/>
    <n v="0"/>
    <n v="1"/>
    <n v="0"/>
    <n v="0"/>
    <n v="4"/>
    <n v="0"/>
    <n v="0"/>
    <n v="0"/>
    <n v="0"/>
    <n v="4"/>
    <n v="0"/>
    <n v="0"/>
    <n v="0"/>
    <n v="0"/>
    <n v="0"/>
    <n v="0"/>
  </r>
  <r>
    <s v="REINOG"/>
    <s v="4051412 CG8045S-0001/IH"/>
    <n v="5137288"/>
    <x v="1"/>
    <s v="CL COLLBATO"/>
    <n v="5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RUITES I VERDURES 7 CAMINS"/>
    <s v="4052001 CG8045S-0001/JH"/>
    <n v="4062860"/>
    <x v="1"/>
    <s v="AV DOCTOR PASTEUR"/>
    <n v="55"/>
    <n v="0"/>
    <n v="53"/>
    <n v="0"/>
    <n v="0"/>
    <n v="0"/>
    <n v="110"/>
    <n v="1616"/>
    <n v="0"/>
    <n v="0"/>
    <n v="0"/>
    <n v="0"/>
    <n v="2"/>
    <x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0"/>
    <n v="0"/>
    <n v="0"/>
  </r>
  <r>
    <s v="ESCOLA PIA"/>
    <s v="4142301 CG8044S-0001/OX"/>
    <n v="1240675"/>
    <x v="1"/>
    <s v="PZ CASTELLS"/>
    <n v="10"/>
    <n v="0"/>
    <n v="68"/>
    <n v="117"/>
    <n v="48"/>
    <n v="69"/>
    <n v="2"/>
    <n v="0"/>
    <n v="0"/>
    <n v="0"/>
    <n v="67"/>
    <n v="838"/>
    <n v="6"/>
    <x v="0"/>
    <n v="0"/>
    <n v="0"/>
    <n v="0"/>
    <n v="0"/>
    <n v="2"/>
    <n v="0"/>
    <n v="0"/>
    <n v="1"/>
    <n v="0"/>
    <n v="0"/>
    <n v="2"/>
    <n v="0"/>
    <n v="0"/>
    <n v="0"/>
    <n v="0"/>
    <n v="0"/>
    <n v="0"/>
    <n v="0"/>
    <n v="0"/>
    <n v="0"/>
    <n v="1"/>
    <n v="0"/>
  </r>
  <r>
    <s v="COMARCAL AGROPECUARIA D'IGUALADA SCOP"/>
    <s v="4142302 CG8044S-0001/KX"/>
    <n v="1240789"/>
    <x v="1"/>
    <s v="CL PORTAL"/>
    <n v="4"/>
    <n v="0"/>
    <n v="0"/>
    <n v="0"/>
    <n v="0"/>
    <n v="0"/>
    <n v="1"/>
    <n v="0"/>
    <n v="0"/>
    <n v="0"/>
    <n v="0"/>
    <n v="0"/>
    <n v="1"/>
    <x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</r>
  <r>
    <s v="EL MESON DEL ABUELO"/>
    <s v="4151105 CG8045S-0005/WB"/>
    <n v="1241267"/>
    <x v="1"/>
    <s v="AV DOCTOR PASTEUR"/>
    <n v="45"/>
    <n v="0"/>
    <n v="331"/>
    <n v="0"/>
    <n v="0"/>
    <n v="0"/>
    <n v="321"/>
    <n v="7842"/>
    <n v="0"/>
    <n v="0"/>
    <n v="0"/>
    <n v="0"/>
    <n v="2"/>
    <x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</r>
  <r>
    <s v="SUMA SUPERMERCATS"/>
    <s v="4242401 CG8044S-0020/KS"/>
    <n v="2540875"/>
    <x v="1"/>
    <s v="CL SANT AGUSTI"/>
    <n v="64"/>
    <n v="0"/>
    <n v="0"/>
    <n v="153"/>
    <n v="8"/>
    <n v="145"/>
    <n v="61"/>
    <n v="1346"/>
    <n v="0"/>
    <n v="0"/>
    <n v="0"/>
    <n v="0"/>
    <n v="2"/>
    <x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</r>
  <r>
    <s v="JAUME I VICENÇ ( CASTELLS )"/>
    <s v="4243101 CG8044S-0001/ZX"/>
    <n v="1241951"/>
    <x v="1"/>
    <s v="PZ CASTELLS"/>
    <n v="7"/>
    <n v="0"/>
    <n v="28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LUMBERTON SL"/>
    <s v="4244804 CG8044S-9002/"/>
    <s v="NO LLISTAT"/>
    <x v="1"/>
    <s v="AV BALMES"/>
    <n v="3"/>
    <n v="0"/>
    <n v="10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HOGAR DEL SANTO CRISTO"/>
    <s v="4244810 CG8044S-0025/AJ"/>
    <n v="2432507"/>
    <x v="1"/>
    <s v="CL SOR RITA MERCADER"/>
    <n v="16"/>
    <n v="1"/>
    <n v="1"/>
    <n v="1"/>
    <n v="1"/>
    <n v="0"/>
    <n v="151"/>
    <n v="4326"/>
    <n v="0"/>
    <n v="0"/>
    <n v="203"/>
    <n v="11036"/>
    <n v="5"/>
    <x v="0"/>
    <n v="1"/>
    <n v="0"/>
    <n v="1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0"/>
  </r>
  <r>
    <s v="APINAS"/>
    <s v="4245601 CG8044N-0001/TF"/>
    <n v="1239821"/>
    <x v="1"/>
    <s v="AV BALMES"/>
    <n v="15"/>
    <n v="0"/>
    <n v="1"/>
    <n v="0"/>
    <n v="0"/>
    <n v="0"/>
    <n v="133"/>
    <n v="1632"/>
    <n v="0"/>
    <n v="0"/>
    <n v="1"/>
    <n v="0"/>
    <n v="5"/>
    <x v="0"/>
    <n v="0"/>
    <n v="0"/>
    <n v="0"/>
    <n v="0"/>
    <n v="0"/>
    <n v="0"/>
    <n v="1"/>
    <n v="0"/>
    <n v="0"/>
    <n v="3"/>
    <n v="0"/>
    <n v="0"/>
    <n v="0"/>
    <n v="0"/>
    <n v="0"/>
    <n v="0"/>
    <n v="0"/>
    <n v="0"/>
    <n v="1"/>
    <n v="0"/>
    <n v="0"/>
    <n v="0"/>
  </r>
  <r>
    <s v="XARCUTERIA IBAÑEZ ( obrador )"/>
    <s v="4246006 CG8044N-0001/IF"/>
    <n v="1241789"/>
    <x v="1"/>
    <s v="CL SOR RITA MERCADER"/>
    <n v="42"/>
    <n v="0"/>
    <n v="0"/>
    <n v="144"/>
    <n v="55"/>
    <n v="89"/>
    <n v="80"/>
    <n v="2088"/>
    <n v="0"/>
    <n v="0"/>
    <n v="0"/>
    <n v="0"/>
    <n v="5"/>
    <x v="0"/>
    <n v="0"/>
    <n v="0"/>
    <n v="0"/>
    <n v="0"/>
    <n v="0"/>
    <n v="0"/>
    <n v="0"/>
    <n v="1"/>
    <n v="0"/>
    <n v="4"/>
    <n v="0"/>
    <n v="0"/>
    <n v="0"/>
    <n v="0"/>
    <n v="0"/>
    <n v="0"/>
    <n v="0"/>
    <n v="0"/>
    <n v="0"/>
    <n v="0"/>
    <n v="0"/>
    <n v="0"/>
  </r>
  <r>
    <s v="ESCOLA AURIA"/>
    <s v="4246305 CG8044N-0001/AF"/>
    <n v="5332749"/>
    <x v="1"/>
    <s v="AV GAUDI"/>
    <n v="3"/>
    <n v="0"/>
    <n v="0"/>
    <n v="0"/>
    <n v="0"/>
    <n v="0"/>
    <n v="0"/>
    <n v="0"/>
    <n v="0"/>
    <n v="0"/>
    <n v="85"/>
    <n v="90"/>
    <n v="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</r>
  <r>
    <s v="FRUITS SECS ROSET (CL COMARCA )"/>
    <s v="4248609 CG8044N-9000/"/>
    <n v="1241011"/>
    <x v="1"/>
    <s v="CL COMARCA"/>
    <n v="15"/>
    <n v="0"/>
    <n v="0"/>
    <n v="7"/>
    <n v="0"/>
    <n v="7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BAR L'AVINGUDA"/>
    <s v="4254001 CG8045S-0019/EI"/>
    <n v="3416828"/>
    <x v="1"/>
    <s v="AV MESTRE MONTANER"/>
    <n v="18"/>
    <n v="0"/>
    <n v="0"/>
    <n v="189"/>
    <n v="101"/>
    <n v="88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ESCOLA DOLORS MARTI I BADIA"/>
    <s v="4256102 CG8045N-0001/AI"/>
    <s v="MPAL"/>
    <x v="1"/>
    <s v="AV DE CATALUNYA"/>
    <m/>
    <n v="0"/>
    <n v="33"/>
    <n v="119"/>
    <n v="93"/>
    <n v="26"/>
    <n v="168"/>
    <n v="4776"/>
    <n v="0"/>
    <n v="0"/>
    <n v="0"/>
    <n v="0"/>
    <n v="6"/>
    <x v="0"/>
    <n v="0"/>
    <n v="0"/>
    <n v="0"/>
    <n v="0"/>
    <n v="2"/>
    <n v="0"/>
    <n v="0"/>
    <n v="1"/>
    <n v="0"/>
    <n v="3"/>
    <n v="0"/>
    <n v="0"/>
    <n v="0"/>
    <n v="0"/>
    <n v="0"/>
    <n v="0"/>
    <n v="0"/>
    <n v="0"/>
    <n v="0"/>
    <n v="0"/>
    <n v="0"/>
    <n v="0"/>
  </r>
  <r>
    <s v="RACO DEL TRAGINER"/>
    <s v="4340803 CG8044S-0001/ZX"/>
    <n v="1243123"/>
    <x v="1"/>
    <s v="CL TRAGINERS"/>
    <n v="5"/>
    <n v="85"/>
    <n v="0"/>
    <n v="0"/>
    <n v="0"/>
    <n v="0"/>
    <n v="228"/>
    <n v="4320"/>
    <n v="0"/>
    <n v="0"/>
    <n v="0"/>
    <n v="0"/>
    <n v="3"/>
    <x v="0"/>
    <n v="0"/>
    <n v="1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</r>
  <r>
    <s v="PUNTO BLANCO OUTLET"/>
    <s v="4344001 CG8044S-0046/QO"/>
    <n v="1241853"/>
    <x v="1"/>
    <s v="AV BALMES"/>
    <n v="14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LA LLOCA"/>
    <s v="4351001 CG8045S-0029/PG"/>
    <n v="2871922"/>
    <x v="1"/>
    <s v="CL COMARCA"/>
    <n v="38"/>
    <n v="0"/>
    <n v="65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L HORT DE L AVI"/>
    <s v="4351008 CG8045S-0011/SM"/>
    <n v="1242759"/>
    <x v="1"/>
    <s v="AV DOCTOR PASTEUR"/>
    <n v="32"/>
    <n v="0"/>
    <n v="32"/>
    <n v="0"/>
    <n v="0"/>
    <n v="0"/>
    <n v="260"/>
    <n v="2864"/>
    <n v="0"/>
    <n v="0"/>
    <n v="0"/>
    <n v="0"/>
    <n v="2"/>
    <x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</r>
  <r>
    <s v="DOLCE VITA"/>
    <s v="4351010 CG8045S-0006/QZ"/>
    <n v="4879154"/>
    <x v="1"/>
    <s v="CL COMARCA"/>
    <n v="42"/>
    <n v="0"/>
    <n v="0"/>
    <n v="292"/>
    <n v="132"/>
    <n v="160"/>
    <n v="330"/>
    <n v="5548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GRUP LLOBET (MASQUEFA)"/>
    <s v="4351019 CG8045S-0002/OJ"/>
    <n v="1241763"/>
    <x v="1"/>
    <s v="CL MASQUEFA"/>
    <n v="21"/>
    <n v="127"/>
    <n v="0"/>
    <n v="0"/>
    <n v="0"/>
    <n v="0"/>
    <n v="231"/>
    <n v="3110"/>
    <n v="0"/>
    <n v="0"/>
    <n v="0"/>
    <n v="0"/>
    <n v="2"/>
    <x v="0"/>
    <n v="0"/>
    <n v="1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</r>
  <r>
    <s v="FLORISTERIA ZINNIA"/>
    <s v="4352010 CG8045S-0002/WJ"/>
    <n v="4484166"/>
    <x v="1"/>
    <s v="CL COMARCA"/>
    <n v="46"/>
    <n v="0"/>
    <n v="0"/>
    <n v="68"/>
    <n v="7"/>
    <n v="61"/>
    <n v="97"/>
    <n v="922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EL CANGUR"/>
    <s v="4352018 CG8045S-9003/"/>
    <n v="1241079"/>
    <x v="1"/>
    <s v="CL POBLA DE CLARAMUNT,DE LA"/>
    <n v="19"/>
    <n v="1"/>
    <n v="0"/>
    <n v="0"/>
    <n v="0"/>
    <n v="0"/>
    <n v="0"/>
    <n v="0"/>
    <n v="0"/>
    <n v="0"/>
    <n v="0"/>
    <n v="0"/>
    <n v="1"/>
    <x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ORN ALEMANY ( CL LES COMES )"/>
    <s v="4354710 CG8045S-0109/RR"/>
    <n v="5194524"/>
    <x v="1"/>
    <s v="CL DE LES COMES"/>
    <n v="44"/>
    <n v="254"/>
    <n v="0"/>
    <n v="0"/>
    <n v="0"/>
    <n v="0"/>
    <n v="200"/>
    <n v="1974"/>
    <n v="0"/>
    <n v="0"/>
    <n v="0"/>
    <n v="0"/>
    <n v="3"/>
    <x v="0"/>
    <n v="0"/>
    <n v="1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</r>
  <r>
    <s v="FARMACIA RAMON SINGLA"/>
    <s v="4354711 CG8045S-0090/KO"/>
    <n v="3830569"/>
    <x v="1"/>
    <s v="AV MESTRE MONTANER"/>
    <n v="26"/>
    <n v="0"/>
    <n v="91"/>
    <n v="148"/>
    <n v="45"/>
    <n v="103"/>
    <n v="0"/>
    <n v="0"/>
    <n v="0"/>
    <n v="0"/>
    <n v="0"/>
    <n v="0"/>
    <n v="2"/>
    <x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0"/>
  </r>
  <r>
    <s v="MEROIL"/>
    <s v="4354712 CG8045S-9000/"/>
    <n v="1241171"/>
    <x v="1"/>
    <s v="AV MESTRE MONTANER"/>
    <n v="19"/>
    <n v="0"/>
    <n v="117"/>
    <n v="0"/>
    <n v="0"/>
    <n v="0"/>
    <n v="0"/>
    <n v="0"/>
    <n v="0"/>
    <n v="0"/>
    <n v="0"/>
    <n v="0"/>
    <n v="2"/>
    <x v="0"/>
    <n v="0"/>
    <n v="0"/>
    <n v="0"/>
    <n v="0"/>
    <n v="0"/>
    <n v="0"/>
    <n v="2"/>
    <n v="0"/>
    <n v="0"/>
    <n v="0"/>
    <n v="0"/>
    <n v="0"/>
    <n v="0"/>
    <n v="0"/>
    <n v="0"/>
    <n v="0"/>
    <n v="0"/>
    <n v="0"/>
    <n v="0"/>
    <n v="0"/>
    <n v="0"/>
    <n v="0"/>
  </r>
  <r>
    <s v="SOMIATRUITES"/>
    <s v="4440306 CG8044S-0001/BX"/>
    <n v="4365807"/>
    <x v="1"/>
    <s v="CL SOL"/>
    <n v="19"/>
    <n v="0"/>
    <n v="0"/>
    <n v="309"/>
    <n v="115"/>
    <n v="194"/>
    <n v="329"/>
    <n v="9084"/>
    <n v="1"/>
    <n v="0"/>
    <n v="0"/>
    <n v="0"/>
    <n v="4"/>
    <x v="0"/>
    <n v="0"/>
    <n v="0"/>
    <n v="0"/>
    <n v="0"/>
    <n v="0"/>
    <n v="0"/>
    <n v="0"/>
    <n v="1"/>
    <n v="0"/>
    <n v="0"/>
    <n v="2"/>
    <n v="0"/>
    <n v="0"/>
    <n v="0"/>
    <n v="1"/>
    <n v="0"/>
    <n v="0"/>
    <n v="0"/>
    <n v="0"/>
    <n v="0"/>
    <n v="0"/>
    <n v="0"/>
  </r>
  <r>
    <s v="ASSISTENCIAL ANOIA"/>
    <s v="4442101 CG8044S-0001/MX"/>
    <n v="1239897"/>
    <x v="1"/>
    <s v="RB SANT FERRAN"/>
    <n v="62"/>
    <n v="0"/>
    <n v="0"/>
    <n v="0"/>
    <n v="0"/>
    <n v="0"/>
    <n v="0"/>
    <n v="0"/>
    <n v="0"/>
    <n v="0"/>
    <n v="1"/>
    <n v="0"/>
    <n v="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</r>
  <r>
    <s v="COMBINAT"/>
    <s v="4443304 CG8044S-0003/LQ"/>
    <n v="1520779"/>
    <x v="1"/>
    <s v="PZ ESPANYA"/>
    <n v="9"/>
    <n v="213"/>
    <n v="0"/>
    <n v="0"/>
    <n v="0"/>
    <n v="0"/>
    <n v="0"/>
    <n v="0"/>
    <n v="0"/>
    <n v="0"/>
    <n v="0"/>
    <n v="0"/>
    <n v="1"/>
    <x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 VILA MASSANA PEIXATERIA"/>
    <s v="4444517 CG8044S-0001/TX"/>
    <n v="1244061"/>
    <x v="1"/>
    <s v="PZ ESPANYA"/>
    <n v="10"/>
    <n v="0"/>
    <n v="0"/>
    <n v="0"/>
    <n v="0"/>
    <n v="0"/>
    <n v="21"/>
    <n v="502"/>
    <n v="0"/>
    <n v="0"/>
    <n v="0"/>
    <n v="0"/>
    <n v="1"/>
    <x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</r>
  <r>
    <s v="CAPRABO (PASTEUR)"/>
    <s v="4450308 CG8045S-0007/PX"/>
    <n v="1240439"/>
    <x v="1"/>
    <s v="AV DOCTOR PASTEUR"/>
    <n v="14"/>
    <n v="0"/>
    <n v="0"/>
    <n v="0"/>
    <n v="0"/>
    <n v="0"/>
    <n v="156"/>
    <n v="2816"/>
    <n v="0"/>
    <n v="0"/>
    <n v="0"/>
    <n v="0"/>
    <n v="1"/>
    <x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</r>
  <r>
    <s v="CLAREL ( PASTEUR )"/>
    <s v="4450309 CG8045S-9000/"/>
    <n v="1421540"/>
    <x v="1"/>
    <s v="AV DOCTOR PASTEUR"/>
    <n v="16"/>
    <n v="0"/>
    <n v="20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DROGUERIA RIBA SL (PASTEUR)"/>
    <s v="4450310 CG8045S-0014/TE"/>
    <n v="5740871"/>
    <x v="1"/>
    <s v="AV DOCTOR PASTEUR"/>
    <n v="18"/>
    <n v="0"/>
    <n v="45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DECOTEXT LLAR"/>
    <s v="4450312 CG8045S-0002/FJ"/>
    <n v="1240805"/>
    <x v="1"/>
    <s v="CL PRATS DE REI, ELS"/>
    <n v="6"/>
    <n v="0"/>
    <n v="5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OPTICA DURAN"/>
    <s v="4450314 CG8045S-9002/"/>
    <n v="1243549"/>
    <x v="1"/>
    <s v="CL MASQUEFA"/>
    <n v="11"/>
    <n v="0"/>
    <n v="22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ANOIA FOTO"/>
    <s v="4451105 CG8045S-0010/EX"/>
    <n v="4474006"/>
    <x v="1"/>
    <s v="CL MASQUEFA"/>
    <n v="16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PEIXOS MASANA ( MASQUEFA )"/>
    <s v="4451105 CG8045S-0011/RM"/>
    <n v="3018423"/>
    <x v="1"/>
    <s v="CL MASQUEFA"/>
    <n v="16"/>
    <n v="0"/>
    <n v="1"/>
    <n v="0"/>
    <n v="0"/>
    <n v="0"/>
    <n v="221"/>
    <n v="4260"/>
    <n v="0"/>
    <n v="0"/>
    <n v="0"/>
    <n v="0"/>
    <n v="2"/>
    <x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</r>
  <r>
    <s v="PETROMIRALLES"/>
    <e v="#N/A"/>
    <e v="#N/A"/>
    <x v="5"/>
    <s v="CL REC"/>
    <n v="22"/>
    <n v="0"/>
    <n v="0"/>
    <n v="50"/>
    <n v="29"/>
    <n v="21"/>
    <n v="0"/>
    <n v="0"/>
    <n v="98"/>
    <n v="4548"/>
    <n v="0"/>
    <n v="0"/>
    <n v="2"/>
    <x v="0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0"/>
    <n v="0"/>
  </r>
  <r>
    <s v="ESCOLA DIVINA PASTORA"/>
    <s v="4540304 CG8044S-0001/JX"/>
    <n v="1240673"/>
    <x v="1"/>
    <s v="CL SANTA ANNA"/>
    <n v="2"/>
    <n v="0"/>
    <n v="40"/>
    <n v="0"/>
    <n v="0"/>
    <n v="0"/>
    <n v="21"/>
    <n v="124"/>
    <n v="0"/>
    <n v="0"/>
    <n v="4"/>
    <n v="24"/>
    <n v="4"/>
    <x v="0"/>
    <n v="0"/>
    <n v="0"/>
    <n v="0"/>
    <n v="0"/>
    <n v="1"/>
    <n v="0"/>
    <n v="1"/>
    <n v="0"/>
    <n v="0"/>
    <n v="1"/>
    <n v="0"/>
    <n v="0"/>
    <n v="0"/>
    <n v="0"/>
    <n v="0"/>
    <n v="0"/>
    <n v="0"/>
    <n v="0"/>
    <n v="0"/>
    <n v="1"/>
    <n v="0"/>
    <n v="0"/>
  </r>
  <r>
    <s v="CAL GUAL"/>
    <s v="4541201 CG8044S-0004/JW"/>
    <n v="1241663"/>
    <x v="1"/>
    <s v="PZ SANT JOAN"/>
    <n v="8"/>
    <n v="0"/>
    <n v="0"/>
    <n v="172"/>
    <n v="7"/>
    <n v="165"/>
    <n v="279"/>
    <n v="8654"/>
    <n v="0"/>
    <n v="0"/>
    <n v="0"/>
    <n v="0"/>
    <n v="5"/>
    <x v="0"/>
    <n v="0"/>
    <n v="0"/>
    <n v="0"/>
    <n v="0"/>
    <n v="0"/>
    <n v="0"/>
    <n v="0"/>
    <n v="1"/>
    <n v="0"/>
    <n v="4"/>
    <n v="0"/>
    <n v="0"/>
    <n v="0"/>
    <n v="0"/>
    <n v="0"/>
    <n v="0"/>
    <n v="0"/>
    <n v="0"/>
    <n v="0"/>
    <n v="0"/>
    <n v="0"/>
    <n v="0"/>
  </r>
  <r>
    <s v="MIL COSES"/>
    <s v="4541302 CG8044S-9001/"/>
    <n v="1243263"/>
    <x v="1"/>
    <s v="PZ CREU"/>
    <n v="6"/>
    <n v="0"/>
    <n v="77"/>
    <n v="0"/>
    <n v="0"/>
    <n v="0"/>
    <n v="0"/>
    <n v="0"/>
    <n v="0"/>
    <n v="0"/>
    <n v="0"/>
    <n v="0"/>
    <n v="2"/>
    <x v="0"/>
    <n v="0"/>
    <n v="0"/>
    <n v="0"/>
    <n v="0"/>
    <n v="0"/>
    <n v="0"/>
    <n v="2"/>
    <n v="0"/>
    <n v="0"/>
    <n v="0"/>
    <n v="0"/>
    <n v="0"/>
    <n v="0"/>
    <n v="0"/>
    <n v="0"/>
    <n v="0"/>
    <n v="0"/>
    <n v="0"/>
    <n v="0"/>
    <n v="0"/>
    <n v="0"/>
    <n v="0"/>
  </r>
  <r>
    <s v="FEL CAFE"/>
    <s v="4541305 CG8044S-0001/IX"/>
    <n v="2188757"/>
    <x v="1"/>
    <s v="PZ CREU"/>
    <n v="9"/>
    <n v="0"/>
    <n v="0"/>
    <n v="26"/>
    <n v="0"/>
    <n v="26"/>
    <n v="107"/>
    <n v="754"/>
    <n v="0"/>
    <n v="0"/>
    <n v="0"/>
    <n v="0"/>
    <n v="2"/>
    <x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</r>
  <r>
    <s v="LLEGUMS ROCA"/>
    <s v="4541315 CG8044S-0001/WX"/>
    <n v="1243257"/>
    <x v="1"/>
    <s v="CL SANT SIMPLICI"/>
    <n v="3"/>
    <n v="0"/>
    <n v="0"/>
    <n v="112"/>
    <n v="73"/>
    <n v="39"/>
    <n v="212"/>
    <n v="2664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CAL PANTOMENIA"/>
    <s v="4541803 CG8044S-0006/GR"/>
    <n v="4894017"/>
    <x v="1"/>
    <s v="CL PARE TOUS SOLER"/>
    <n v="6"/>
    <n v="0"/>
    <n v="0"/>
    <n v="0"/>
    <n v="0"/>
    <n v="0"/>
    <n v="1"/>
    <n v="0"/>
    <n v="0"/>
    <n v="0"/>
    <n v="0"/>
    <n v="0"/>
    <n v="1"/>
    <x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</r>
  <r>
    <s v="PETIT HORT"/>
    <s v="4541813 CG8044S-0001/RX"/>
    <n v="5949916"/>
    <x v="1"/>
    <s v="CL ALBA"/>
    <n v="31"/>
    <n v="0"/>
    <n v="0"/>
    <n v="68"/>
    <n v="28"/>
    <n v="40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CLAREL ( RB NOVA )"/>
    <s v="4542410 CG8044S-0001/SX"/>
    <n v="1243425"/>
    <x v="1"/>
    <s v="RB NOVA"/>
    <n v="24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ORN ALEMANY PLAÇA DE LA CREU"/>
    <s v="4542425 CG8044S-0008/SY"/>
    <n v="2868042"/>
    <x v="1"/>
    <s v="PZ CREU"/>
    <n v="3"/>
    <n v="0"/>
    <n v="0"/>
    <n v="165"/>
    <n v="93"/>
    <n v="72"/>
    <n v="160"/>
    <n v="654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CAL PASSANALS"/>
    <s v="4542434 CG8044S-0001/DX"/>
    <n v="1240019"/>
    <x v="1"/>
    <s v="CL ALBA"/>
    <n v="9"/>
    <n v="0"/>
    <n v="0"/>
    <n v="252"/>
    <n v="106"/>
    <n v="146"/>
    <n v="254"/>
    <n v="4320"/>
    <n v="0"/>
    <n v="0"/>
    <n v="0"/>
    <n v="0"/>
    <n v="2"/>
    <x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</r>
  <r>
    <s v="ROCK AND CLASSICS CORNELLA SCP"/>
    <s v="4543306 CG8044S-0036/UW"/>
    <n v="5335062"/>
    <x v="1"/>
    <s v="CL SANTA CATERINA"/>
    <n v="21"/>
    <n v="0"/>
    <n v="25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CAMPS SOLER, ANA M. (LLIBRERIA CAL RABELL)"/>
    <s v="4543308 CG8044S-0001/XX"/>
    <n v="3830132"/>
    <x v="1"/>
    <s v="CL SANTA CATERINA"/>
    <n v="17"/>
    <n v="0"/>
    <n v="56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ROSTISSERIA NOVA"/>
    <s v="4543608 CG8044S-0001/AX"/>
    <n v="3018184"/>
    <x v="1"/>
    <s v="RB NOVA"/>
    <n v="9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ARMACIA MISERACHS"/>
    <s v="4543612 CG8044S-0001/BX"/>
    <n v="5979887"/>
    <x v="1"/>
    <s v="CL SANT MAGI"/>
    <n v="67"/>
    <n v="0"/>
    <n v="68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FRUITERIA GERARD"/>
    <s v="4543618 CG8044S-0001/TX"/>
    <n v="2432511"/>
    <x v="1"/>
    <s v="CL CARME DEL"/>
    <n v="14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LA FARRA"/>
    <s v="4544304 CG8044S-0001/FX"/>
    <n v="2820362"/>
    <x v="1"/>
    <s v="CL TORRE LA"/>
    <n v="25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OTARIA DAVID RAMENTOL"/>
    <s v="4551103 CG8045S-0021/IU"/>
    <n v="5980298"/>
    <x v="1"/>
    <s v="RB SANT ISIDRE"/>
    <n v="17"/>
    <n v="0"/>
    <n v="14"/>
    <n v="0"/>
    <n v="0"/>
    <n v="0"/>
    <n v="0"/>
    <n v="0"/>
    <n v="0"/>
    <n v="0"/>
    <n v="0"/>
    <n v="0"/>
    <n v="1"/>
    <x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ORRY MOMMY TATTOO"/>
    <s v="4553701 CG8045S-0026/YS"/>
    <n v="4537048"/>
    <x v="1"/>
    <s v="CL COMARCA"/>
    <n v="94"/>
    <n v="0"/>
    <n v="0"/>
    <n v="0"/>
    <n v="0"/>
    <n v="0"/>
    <n v="0"/>
    <n v="0"/>
    <n v="0"/>
    <n v="0"/>
    <n v="99"/>
    <n v="122"/>
    <n v="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</r>
  <r>
    <s v="PRINK IGUALADA"/>
    <s v="4642101 CG8044S-9999/"/>
    <n v="3095439"/>
    <x v="1"/>
    <s v="RB NOVA"/>
    <n v="23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TOP TECHNOLOGY"/>
    <s v="4642109 CG8044S-0001/PX"/>
    <n v="4158702"/>
    <x v="1"/>
    <s v="RB NOVA"/>
    <n v="39"/>
    <n v="0"/>
    <n v="6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PASTISSERIA PLA"/>
    <s v="4642111 CG8044S-0001/QX"/>
    <n v="1242933"/>
    <x v="1"/>
    <s v="RB NOVA"/>
    <n v="43"/>
    <n v="0"/>
    <n v="0"/>
    <n v="184"/>
    <n v="56"/>
    <n v="128"/>
    <n v="93"/>
    <n v="2004"/>
    <n v="0"/>
    <n v="0"/>
    <n v="0"/>
    <n v="0"/>
    <n v="3"/>
    <x v="0"/>
    <n v="0"/>
    <n v="0"/>
    <n v="0"/>
    <n v="0"/>
    <n v="0"/>
    <n v="0"/>
    <n v="0"/>
    <n v="2"/>
    <n v="0"/>
    <n v="1"/>
    <n v="0"/>
    <n v="0"/>
    <n v="0"/>
    <n v="0"/>
    <n v="0"/>
    <n v="0"/>
    <n v="0"/>
    <n v="0"/>
    <n v="0"/>
    <n v="0"/>
    <n v="0"/>
    <n v="0"/>
  </r>
  <r>
    <s v="LA PENYA BILLARS"/>
    <s v="4643014 CG8044S-0001/YX"/>
    <n v="1241207"/>
    <x v="1"/>
    <s v="CL SANT MAGI"/>
    <n v="11"/>
    <n v="0"/>
    <n v="0"/>
    <n v="98"/>
    <n v="95"/>
    <n v="3"/>
    <n v="0"/>
    <n v="0"/>
    <n v="0"/>
    <n v="0"/>
    <n v="0"/>
    <n v="0"/>
    <n v="2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1"/>
  </r>
  <r>
    <s v="FORN 9 DE SANT MAGI"/>
    <s v="4643015 CG8044S-0001/GX"/>
    <n v="4707984"/>
    <x v="1"/>
    <s v="CL SANT MAGI"/>
    <n v="9"/>
    <n v="0"/>
    <n v="0"/>
    <n v="23"/>
    <n v="0"/>
    <n v="23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ABACUS"/>
    <s v="4643023 CG8044S-0055/UG"/>
    <n v="3392589"/>
    <x v="1"/>
    <s v="CL SANTA CATERINA"/>
    <n v="22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ITOK"/>
    <s v="4643025 CG8044S-9999/"/>
    <n v="4062872"/>
    <x v="1"/>
    <s v="CL AURORA"/>
    <n v="76"/>
    <n v="0"/>
    <n v="0"/>
    <n v="54"/>
    <n v="29"/>
    <n v="25"/>
    <n v="74"/>
    <n v="88"/>
    <n v="0"/>
    <n v="0"/>
    <n v="0"/>
    <n v="0"/>
    <n v="2"/>
    <x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</r>
  <r>
    <s v="EL RACO DE L'ENCANTERI SL"/>
    <s v="4644401 CG8044S-0101/OW"/>
    <n v="4959420"/>
    <x v="1"/>
    <s v="PZ CAL FONT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RATHON SPORTS"/>
    <s v="4644401 CG8044S-9004/"/>
    <n v="1240097"/>
    <x v="1"/>
    <s v="CL TORRE LA"/>
    <n v="9"/>
    <n v="0"/>
    <n v="2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OPTICA SALAS"/>
    <s v="4644401 CG8044S-9010/"/>
    <n v="2973958"/>
    <x v="1"/>
    <s v="PZ CAL FONT"/>
    <n v="12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IGUALAVINS"/>
    <s v="4644402 CG8044S-0014/WO"/>
    <n v="4766371"/>
    <x v="1"/>
    <s v="CL TORRE LA"/>
    <n v="7"/>
    <n v="0"/>
    <n v="70"/>
    <n v="0"/>
    <n v="0"/>
    <n v="0"/>
    <n v="0"/>
    <n v="0"/>
    <n v="0"/>
    <n v="0"/>
    <n v="0"/>
    <n v="0"/>
    <n v="4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3"/>
  </r>
  <r>
    <s v="LA GUSPIRA"/>
    <s v="4644404 CG8044S-0024/RH"/>
    <n v="3838322"/>
    <x v="1"/>
    <s v="CL TORRE LA"/>
    <n v="1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IBUKI RAMEN (LA RAMBLETA)"/>
    <s v="4644404 CG8044S-9002/"/>
    <n v="4865115"/>
    <x v="1"/>
    <s v="CL TORRE LA"/>
    <n v="1"/>
    <n v="0"/>
    <n v="0"/>
    <n v="1"/>
    <n v="1"/>
    <n v="0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EL MIRALL"/>
    <s v="4645503 CG8044N-0001/PF"/>
    <n v="2201535"/>
    <x v="1"/>
    <s v="PS VERDAGUER"/>
    <n v="6"/>
    <n v="0"/>
    <n v="0"/>
    <n v="1"/>
    <n v="0"/>
    <n v="1"/>
    <n v="170"/>
    <n v="1752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BUREAU ANOIA S.L."/>
    <s v="4645514 CG8044N-0001/DF"/>
    <n v="1243919"/>
    <x v="1"/>
    <s v="CL TORRE LA"/>
    <n v="14"/>
    <n v="0"/>
    <n v="60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IGUANA COMUNICACIONS SL"/>
    <s v="4645515 CG8044N-0002/MG"/>
    <n v="4984248"/>
    <x v="2"/>
    <s v="CL ALEMANYA"/>
    <s v="33  - 5-B"/>
    <n v="0"/>
    <n v="0"/>
    <n v="0"/>
    <n v="0"/>
    <n v="0"/>
    <n v="0"/>
    <n v="0"/>
    <n v="2"/>
    <n v="24"/>
    <n v="0"/>
    <n v="0"/>
    <n v="2"/>
    <x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</r>
  <r>
    <s v="VINS I VINS"/>
    <s v="4645803 CG8044N-0035/QH"/>
    <n v="4270479"/>
    <x v="1"/>
    <s v="CL JOAN MARAGALL"/>
    <n v="1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CHOCOLAT BOX"/>
    <s v="4645803 CG8044N-0036/WJ"/>
    <n v="4270479"/>
    <x v="1"/>
    <s v="CL JOAN MARAGALL"/>
    <n v="1"/>
    <n v="0"/>
    <n v="0"/>
    <n v="224"/>
    <n v="47"/>
    <n v="177"/>
    <n v="291"/>
    <n v="4790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CENTRE MEDIC ESTETIC"/>
    <s v="4645803 CG8044N-0037/EK"/>
    <n v="5289513"/>
    <x v="1"/>
    <s v="CL JOAN MARAGALL"/>
    <n v="1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ESCOLA GARCIA FOSSAS"/>
    <s v="4648502 CG8044N-0001/HF"/>
    <s v="MPAL"/>
    <x v="1"/>
    <s v="CR MANRESA"/>
    <n v="65"/>
    <n v="0"/>
    <n v="24"/>
    <n v="88"/>
    <n v="62"/>
    <n v="26"/>
    <n v="180"/>
    <n v="5570"/>
    <n v="0"/>
    <n v="0"/>
    <n v="0"/>
    <n v="0"/>
    <n v="4"/>
    <x v="0"/>
    <n v="0"/>
    <n v="0"/>
    <n v="0"/>
    <n v="0"/>
    <n v="1"/>
    <n v="0"/>
    <n v="0"/>
    <n v="1"/>
    <n v="0"/>
    <n v="2"/>
    <n v="0"/>
    <n v="0"/>
    <n v="0"/>
    <n v="0"/>
    <n v="0"/>
    <n v="0"/>
    <n v="0"/>
    <n v="0"/>
    <n v="0"/>
    <n v="0"/>
    <n v="0"/>
    <n v="0"/>
  </r>
  <r>
    <s v="RESTAURANT EMPERADOR"/>
    <s v="4650213 CG8045S-0003/RK"/>
    <n v="1240601"/>
    <x v="1"/>
    <s v="CL CALAF"/>
    <n v="18"/>
    <n v="108"/>
    <n v="0"/>
    <n v="0"/>
    <n v="0"/>
    <n v="0"/>
    <n v="192"/>
    <n v="2282"/>
    <n v="0"/>
    <n v="0"/>
    <n v="0"/>
    <n v="0"/>
    <n v="4"/>
    <x v="1"/>
    <n v="0"/>
    <n v="1"/>
    <n v="0"/>
    <n v="0"/>
    <n v="0"/>
    <n v="0"/>
    <n v="0"/>
    <n v="0"/>
    <n v="0"/>
    <n v="2"/>
    <n v="0"/>
    <n v="0"/>
    <n v="0"/>
    <n v="0"/>
    <n v="0"/>
    <n v="0"/>
    <n v="0"/>
    <n v="0"/>
    <n v="0"/>
    <n v="0"/>
    <n v="0"/>
    <n v="0"/>
  </r>
  <r>
    <s v="G MES G SCP"/>
    <s v="4650214 CG8045S-0025/YA"/>
    <n v="2979535"/>
    <x v="1"/>
    <s v="CL CALAF"/>
    <n v="16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XARCUTERIA IBAÑEZ"/>
    <s v="4650801 CG8045S-9000/"/>
    <n v="1241785"/>
    <x v="1"/>
    <s v="AV BARCELONA"/>
    <n v="11"/>
    <n v="1"/>
    <n v="0"/>
    <n v="105"/>
    <n v="8"/>
    <n v="97"/>
    <n v="1"/>
    <n v="0"/>
    <n v="0"/>
    <n v="0"/>
    <n v="0"/>
    <n v="0"/>
    <n v="3"/>
    <x v="1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</r>
  <r>
    <s v="KUMON"/>
    <s v="4650802 CG8045S-0001/MH"/>
    <n v="5898402"/>
    <x v="1"/>
    <s v="AV BARCELONA"/>
    <n v="7"/>
    <n v="0"/>
    <n v="5"/>
    <n v="0"/>
    <n v="0"/>
    <n v="0"/>
    <n v="0"/>
    <n v="0"/>
    <n v="0"/>
    <n v="0"/>
    <n v="0"/>
    <n v="0"/>
    <n v="2"/>
    <x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BASAR EL SOL D'OR"/>
    <s v="4650803 CG8045S-0001/OH"/>
    <n v="3186847"/>
    <x v="1"/>
    <s v="AV BALMES"/>
    <n v="74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FRUITERIA CARME MIRANDA"/>
    <s v="4650806 CG8045S-0015/QR"/>
    <n v="3339025"/>
    <x v="1"/>
    <s v="AV BARCELONA"/>
    <n v="5"/>
    <n v="0"/>
    <n v="0"/>
    <n v="227"/>
    <n v="101"/>
    <n v="126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BINGO IGUALADA"/>
    <s v="4650807 CG8045S-0000/"/>
    <n v="2522312"/>
    <x v="1"/>
    <s v="AV BALMES"/>
    <n v="76"/>
    <n v="0"/>
    <n v="0"/>
    <n v="131"/>
    <n v="86"/>
    <n v="45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KLAM RESTAURACIO"/>
    <s v="4651608 CG8045S-0029/RG"/>
    <n v="3761317"/>
    <x v="1"/>
    <s v="AV BALMES"/>
    <n v="90"/>
    <n v="0"/>
    <n v="85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SUPERMERCAT IGUALADA 2"/>
    <s v="4651608 CG8045S-0030/WD"/>
    <n v="4474060"/>
    <x v="1"/>
    <s v="AV BALMES"/>
    <n v="90"/>
    <n v="0"/>
    <n v="0"/>
    <n v="216"/>
    <n v="57"/>
    <n v="159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DUEÑAS SOLER SCP"/>
    <s v="4654502 CG8045S-0004/AL"/>
    <n v="1598909"/>
    <x v="1"/>
    <s v="AV GENERALITAT DE LA"/>
    <n v="1"/>
    <n v="0"/>
    <n v="0"/>
    <n v="77"/>
    <n v="37"/>
    <n v="40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STRAMBOTIK"/>
    <s v="4740122 CG8044S-0001/OX"/>
    <n v="5005209"/>
    <x v="1"/>
    <s v="CL SANT ROC"/>
    <n v="1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VIADIU CLARET, ANA ( LA BONA ESPARDENYA )"/>
    <s v="4740124 CG8044S-0001/RX"/>
    <n v="1243999"/>
    <x v="1"/>
    <s v="PZ SANT MIQUEL"/>
    <n v="1"/>
    <n v="0"/>
    <n v="80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O PAN"/>
    <s v="4741701 CG8044S-0001/KX"/>
    <n v="3062382"/>
    <x v="1"/>
    <s v="CL ARGENT"/>
    <n v="2"/>
    <n v="0"/>
    <n v="0"/>
    <n v="234"/>
    <n v="109"/>
    <n v="125"/>
    <n v="343"/>
    <n v="2982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HOLA MOBI"/>
    <s v="4741706 CG8044S-0001/JX"/>
    <n v="3308505"/>
    <x v="1"/>
    <s v="CL ARGENT"/>
    <n v="14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JORBA PONS, MARIA"/>
    <s v="4741709 CG8044S-0001/ZX"/>
    <n v="1242005"/>
    <x v="2"/>
    <s v="CL ARGENT"/>
    <n v="2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ONTSE INTERIORS"/>
    <s v="4741712 CG8044S-0001/ZX"/>
    <n v="5043482"/>
    <x v="1"/>
    <s v="CL ARGENT"/>
    <n v="26"/>
    <n v="0"/>
    <n v="0"/>
    <n v="163"/>
    <n v="52"/>
    <n v="111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IRIS"/>
    <s v="4741714 CG8044S-9001/"/>
    <n v="1242467"/>
    <x v="1"/>
    <s v="CL ARGENT"/>
    <n v="30"/>
    <n v="0"/>
    <n v="4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PASTISSERIA FIDEL SERRA"/>
    <s v="4741803 CG8044S-0001/JX"/>
    <n v="1242821"/>
    <x v="1"/>
    <s v="CL NOU"/>
    <n v="10"/>
    <n v="0"/>
    <n v="180"/>
    <n v="0"/>
    <n v="0"/>
    <n v="0"/>
    <n v="66"/>
    <n v="1182"/>
    <n v="0"/>
    <n v="0"/>
    <n v="0"/>
    <n v="0"/>
    <n v="2"/>
    <x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</r>
  <r>
    <s v="9 VINS"/>
    <s v="4741808 CG8044S-0001/HX"/>
    <n v="5136764"/>
    <x v="1"/>
    <s v="CL NOU"/>
    <n v="26"/>
    <n v="0"/>
    <n v="0"/>
    <n v="11"/>
    <n v="0"/>
    <n v="11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ESTANC 1"/>
    <s v="4741812 CG8044S-9000/"/>
    <s v="NO LLISTAT"/>
    <x v="1"/>
    <s v="PZ AJUNTAMENT"/>
    <n v="5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LICIA BALSELLS"/>
    <s v="4741816 CG8044S-0001/GX"/>
    <n v="1240039"/>
    <x v="1"/>
    <s v="CL NOU"/>
    <n v="46"/>
    <n v="0"/>
    <n v="3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LES CONFECCIONS"/>
    <s v="4741821 CG8044S-0001/PX"/>
    <n v="1242765"/>
    <x v="1"/>
    <s v="CL BORN"/>
    <n v="1"/>
    <n v="0"/>
    <n v="0"/>
    <n v="54"/>
    <n v="22"/>
    <n v="32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MERCATTO"/>
    <s v="4741822 CG8044S-0001/LX"/>
    <n v="5423979"/>
    <x v="1"/>
    <s v="PZ AJUNTAMENT"/>
    <n v="6"/>
    <n v="0"/>
    <n v="107"/>
    <n v="0"/>
    <n v="0"/>
    <n v="0"/>
    <n v="1"/>
    <n v="0"/>
    <n v="0"/>
    <n v="0"/>
    <n v="0"/>
    <n v="0"/>
    <n v="3"/>
    <x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1"/>
  </r>
  <r>
    <s v="BAR L OFICINA"/>
    <s v="4741830 CG8044S-0002/LM"/>
    <n v="3652674"/>
    <x v="1"/>
    <s v="PZ AJUNTAMENT"/>
    <n v="10"/>
    <n v="0"/>
    <n v="0"/>
    <n v="99"/>
    <n v="95"/>
    <n v="4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MARCELINO, LA CASA DE LES MANTES"/>
    <s v="4741836 CG8044S-0001/EX"/>
    <n v="1242265"/>
    <x v="1"/>
    <s v="CL ARGENT"/>
    <n v="24"/>
    <n v="0"/>
    <n v="14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CONFITERIA CLOSA, S.L."/>
    <s v="4741839 CG8044S-0001/UX"/>
    <n v="1240751"/>
    <x v="1"/>
    <s v="CL ARGENT"/>
    <n v="23"/>
    <n v="0"/>
    <n v="0"/>
    <n v="1"/>
    <n v="1"/>
    <n v="0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GIRALT SABATERS SL"/>
    <s v="4741840 CG8044S-0002/DM"/>
    <n v="2973878"/>
    <x v="1"/>
    <s v="CL ARGENT"/>
    <n v="21"/>
    <n v="0"/>
    <n v="16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BUENOS MOMENTOS TATTOO"/>
    <s v="4741841 CG8044S-0001/ZX"/>
    <n v="1925387"/>
    <x v="1"/>
    <s v="CL ARGENT"/>
    <n v="19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IBERICUS"/>
    <s v="4741849 CG8044S-0001/QX"/>
    <n v="3256157"/>
    <x v="1"/>
    <s v="CL ARGENT"/>
    <n v="1"/>
    <n v="0"/>
    <n v="0"/>
    <n v="220"/>
    <n v="105"/>
    <n v="115"/>
    <n v="162"/>
    <n v="1910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GUMA SERAROLS, MA ROSA"/>
    <s v="4741856 CG8044S-0003/HQ"/>
    <n v="4012240"/>
    <x v="1"/>
    <s v="CL NOU"/>
    <n v="24"/>
    <n v="0"/>
    <n v="25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NOTARIS D'IGUALADA"/>
    <s v="4742414 CG8044S-0001/OX"/>
    <n v="5247220"/>
    <x v="1"/>
    <s v="RB SANT ISIDRE"/>
    <n v="31"/>
    <n v="0"/>
    <n v="1"/>
    <n v="0"/>
    <n v="0"/>
    <n v="0"/>
    <n v="0"/>
    <n v="0"/>
    <n v="0"/>
    <n v="0"/>
    <n v="0"/>
    <n v="0"/>
    <n v="1"/>
    <x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VITALDENT"/>
    <s v="4742416 CG8044S-0002/TM"/>
    <n v="2678079"/>
    <x v="1"/>
    <s v="RB SANT ISIDRE"/>
    <n v="37"/>
    <n v="0"/>
    <n v="62"/>
    <n v="0"/>
    <n v="0"/>
    <n v="0"/>
    <n v="0"/>
    <n v="0"/>
    <n v="0"/>
    <n v="0"/>
    <n v="68"/>
    <n v="754"/>
    <n v="4"/>
    <x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2"/>
    <n v="0"/>
    <n v="0"/>
  </r>
  <r>
    <s v="SPRINGFIELD"/>
    <s v="4742429 CG8044S-0001/WX"/>
    <n v="4012124"/>
    <x v="1"/>
    <s v="RB SANT ISIDRE"/>
    <n v="55"/>
    <n v="0"/>
    <n v="0"/>
    <n v="70"/>
    <n v="33"/>
    <n v="37"/>
    <n v="0"/>
    <n v="0"/>
    <n v="0"/>
    <n v="0"/>
    <n v="0"/>
    <n v="0"/>
    <n v="2"/>
    <x v="0"/>
    <n v="0"/>
    <n v="0"/>
    <n v="0"/>
    <n v="0"/>
    <n v="0"/>
    <n v="0"/>
    <n v="0"/>
    <n v="2"/>
    <n v="0"/>
    <n v="0"/>
    <n v="0"/>
    <n v="0"/>
    <n v="0"/>
    <n v="0"/>
    <n v="0"/>
    <n v="0"/>
    <n v="0"/>
    <n v="0"/>
    <n v="0"/>
    <n v="0"/>
    <n v="0"/>
    <n v="0"/>
  </r>
  <r>
    <s v="LA TAGLIATELLA"/>
    <s v="4742432 CG8044S-0001/WX"/>
    <n v="1240915"/>
    <x v="1"/>
    <s v="RB SANT ISIDRE"/>
    <n v="49"/>
    <n v="0"/>
    <n v="0"/>
    <n v="1"/>
    <n v="1"/>
    <n v="0"/>
    <n v="142"/>
    <n v="1012"/>
    <n v="0"/>
    <n v="0"/>
    <n v="0"/>
    <n v="0"/>
    <n v="2"/>
    <x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</r>
  <r>
    <s v="EL SAÜC"/>
    <s v="4742434 CG8044S-0001/BX"/>
    <n v="5241566"/>
    <x v="1"/>
    <s v="RB SANT ISIDRE"/>
    <n v="39"/>
    <n v="0"/>
    <n v="109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DSTYLE"/>
    <s v="4742437 CG8044S-0001/QX"/>
    <n v="1242063"/>
    <x v="1"/>
    <s v="RB SANT ISIDRE"/>
    <n v="23"/>
    <n v="0"/>
    <n v="0"/>
    <n v="12"/>
    <n v="7"/>
    <n v="5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EL JARDI"/>
    <s v="4742607 CG8044S-9000/"/>
    <n v="3257808"/>
    <x v="1"/>
    <s v="RB SANT ISIDRE"/>
    <n v="12"/>
    <n v="0"/>
    <n v="0"/>
    <n v="115"/>
    <n v="5"/>
    <n v="110"/>
    <n v="129"/>
    <n v="1504"/>
    <n v="0"/>
    <n v="0"/>
    <n v="0"/>
    <n v="0"/>
    <n v="2"/>
    <x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</r>
  <r>
    <s v="CLEIN"/>
    <s v="4742613 CG8044S-0001/IX"/>
    <n v="1241401"/>
    <x v="1"/>
    <s v="RB SANT ISIDRE"/>
    <n v="26"/>
    <n v="0"/>
    <n v="0"/>
    <n v="139"/>
    <n v="113"/>
    <n v="26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EL TAST"/>
    <s v="4742622 CG8044S-0001/HX"/>
    <n v="1242351"/>
    <x v="1"/>
    <s v="PZ PILAR"/>
    <n v="7"/>
    <n v="0"/>
    <n v="0"/>
    <n v="5"/>
    <n v="1"/>
    <n v="4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EL SALO"/>
    <s v="4742626 CG8044S-0001/YX"/>
    <n v="5194160"/>
    <x v="1"/>
    <s v="PZ PILAR"/>
    <n v="1"/>
    <n v="0"/>
    <n v="3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CARNISSERIA CAVALLI"/>
    <s v="4742633 CG8044S-0001/LX"/>
    <n v="1242975"/>
    <x v="1"/>
    <s v="CL NOU"/>
    <n v="5"/>
    <n v="0"/>
    <n v="0"/>
    <n v="0"/>
    <n v="0"/>
    <n v="0"/>
    <n v="86"/>
    <n v="4104"/>
    <n v="0"/>
    <n v="0"/>
    <n v="0"/>
    <n v="0"/>
    <n v="1"/>
    <x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</r>
  <r>
    <s v="VODAFONE ESPAÑA, SA"/>
    <s v="4742637 CG8044S-0027/YL"/>
    <n v="3625606"/>
    <x v="1"/>
    <s v="RB SANT ISIDRE"/>
    <n v="2"/>
    <n v="0"/>
    <n v="37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LA SALA"/>
    <s v="4743506 CG8044S-0001/LX"/>
    <n v="2040383"/>
    <x v="1"/>
    <s v="CL CLOS"/>
    <n v="19"/>
    <n v="0"/>
    <n v="0"/>
    <n v="3"/>
    <n v="2"/>
    <n v="1"/>
    <n v="0"/>
    <n v="0"/>
    <n v="0"/>
    <n v="0"/>
    <n v="0"/>
    <n v="0"/>
    <n v="6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5"/>
  </r>
  <r>
    <s v="ANYTIME FITNESS"/>
    <s v="4743526 CG8044S-0023/MG"/>
    <n v="5286632"/>
    <x v="1"/>
    <s v="CL CLOS"/>
    <n v="45"/>
    <n v="0"/>
    <n v="70"/>
    <n v="0"/>
    <n v="0"/>
    <n v="0"/>
    <n v="0"/>
    <n v="0"/>
    <n v="0"/>
    <n v="0"/>
    <n v="0"/>
    <n v="0"/>
    <n v="2"/>
    <x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DROGUERIA RIBA SL"/>
    <s v="4743526 CG8044S-0041/SR"/>
    <n v="4864927"/>
    <x v="1"/>
    <s v="CL ODENA"/>
    <n v="13"/>
    <n v="0"/>
    <n v="32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GRANIER"/>
    <s v="4743545 CG8044S-0001/OX"/>
    <n v="4588188"/>
    <x v="1"/>
    <s v="CL SANT MAGI"/>
    <n v="12"/>
    <n v="0"/>
    <n v="0"/>
    <n v="321"/>
    <n v="126"/>
    <n v="195"/>
    <n v="85"/>
    <n v="1474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SUPERMERCAT CONSUM"/>
    <s v="4743553 CG8044S-0073/DR"/>
    <n v="5249290"/>
    <x v="1"/>
    <s v="CL AURORA"/>
    <s v="90A"/>
    <n v="0"/>
    <n v="0"/>
    <n v="0"/>
    <n v="0"/>
    <n v="0"/>
    <n v="365"/>
    <n v="7676"/>
    <n v="294"/>
    <n v="12664"/>
    <n v="0"/>
    <n v="0"/>
    <n v="4"/>
    <x v="0"/>
    <n v="0"/>
    <n v="0"/>
    <n v="0"/>
    <n v="0"/>
    <n v="0"/>
    <n v="0"/>
    <n v="0"/>
    <n v="0"/>
    <n v="0"/>
    <n v="3"/>
    <n v="0"/>
    <n v="0"/>
    <n v="0"/>
    <n v="1"/>
    <n v="0"/>
    <n v="0"/>
    <n v="0"/>
    <n v="0"/>
    <n v="0"/>
    <n v="0"/>
    <n v="0"/>
    <n v="0"/>
  </r>
  <r>
    <s v="DEP I MES IGUALADA"/>
    <s v="4744306 CG8044S-0003/KQ"/>
    <n v="5252539"/>
    <x v="1"/>
    <s v="PS VERDAGUER"/>
    <n v="36"/>
    <n v="0"/>
    <n v="120"/>
    <n v="0"/>
    <n v="0"/>
    <n v="0"/>
    <n v="0"/>
    <n v="0"/>
    <n v="0"/>
    <n v="0"/>
    <n v="110"/>
    <n v="634"/>
    <n v="3"/>
    <x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1"/>
    <n v="0"/>
    <n v="0"/>
    <n v="0"/>
  </r>
  <r>
    <s v="TRES UNCES"/>
    <s v="4744307 CG8044S-0002/EM"/>
    <n v="5897826"/>
    <x v="1"/>
    <s v="PS VERDAGUER"/>
    <n v="38"/>
    <n v="0"/>
    <n v="0"/>
    <n v="62"/>
    <n v="22"/>
    <n v="40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BAR L'AGULLA"/>
    <s v="4744311 CG8044S-9000/"/>
    <n v="1240135"/>
    <x v="1"/>
    <s v="CL GALICIA"/>
    <n v="3"/>
    <n v="0"/>
    <n v="0"/>
    <n v="152"/>
    <n v="120"/>
    <n v="32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DRUNI"/>
    <s v="4744316 CG8044S-0002/AM"/>
    <n v="2433451"/>
    <x v="1"/>
    <s v="CL GALICIA"/>
    <n v="7"/>
    <n v="0"/>
    <n v="0"/>
    <n v="100"/>
    <n v="39"/>
    <n v="61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ENTREPA I PA"/>
    <s v="4747410 CG8044N-0002/XG"/>
    <n v="4720515"/>
    <x v="1"/>
    <s v="CR MANRESA"/>
    <n v="54"/>
    <n v="151"/>
    <n v="0"/>
    <n v="0"/>
    <n v="0"/>
    <n v="0"/>
    <n v="0"/>
    <n v="0"/>
    <n v="0"/>
    <n v="0"/>
    <n v="0"/>
    <n v="0"/>
    <n v="2"/>
    <x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</r>
  <r>
    <s v="LLEGUMS I PLATS, SL"/>
    <s v="4749101 CG8044N-0001/AF"/>
    <n v="3626590"/>
    <x v="1"/>
    <s v="AV BARCELONA"/>
    <n v="19"/>
    <n v="0"/>
    <n v="43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CAFETERIA SOLER"/>
    <s v="4749101 CG8044N-0085/WT"/>
    <n v="4376466"/>
    <x v="1"/>
    <s v="AV BARCELONA"/>
    <n v="23"/>
    <n v="0"/>
    <n v="0"/>
    <n v="240"/>
    <n v="112"/>
    <n v="128"/>
    <n v="175"/>
    <n v="1874"/>
    <n v="0"/>
    <n v="0"/>
    <n v="0"/>
    <n v="0"/>
    <n v="5"/>
    <x v="0"/>
    <n v="0"/>
    <n v="0"/>
    <n v="0"/>
    <n v="0"/>
    <n v="0"/>
    <n v="0"/>
    <n v="0"/>
    <n v="1"/>
    <n v="0"/>
    <n v="2"/>
    <n v="0"/>
    <n v="0"/>
    <n v="0"/>
    <n v="0"/>
    <n v="0"/>
    <n v="0"/>
    <n v="0"/>
    <n v="0"/>
    <n v="0"/>
    <n v="0"/>
    <n v="0"/>
    <n v="2"/>
  </r>
  <r>
    <s v="SUMA EXPRESS"/>
    <s v="4749102 CG8044N-0017/PR"/>
    <n v="4823980"/>
    <x v="1"/>
    <s v="AV BARCELONA"/>
    <n v="17"/>
    <n v="0"/>
    <n v="92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CAFE BARCELONA"/>
    <s v="4749102 CG8044N-9002/"/>
    <s v="NO LLISTAT"/>
    <x v="1"/>
    <s v="AV BARCELONA"/>
    <n v="15"/>
    <n v="0"/>
    <n v="0"/>
    <n v="23"/>
    <n v="23"/>
    <n v="0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ESTANC 11"/>
    <s v="4749106 CG8044N-0073/GL"/>
    <n v="1243959"/>
    <x v="1"/>
    <s v="CL CALAF"/>
    <n v="7"/>
    <n v="0"/>
    <n v="97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CENTRE DENTAL MARCE &amp; SEGARRA"/>
    <s v="4749106 CG8044N-9001/"/>
    <n v="3838338"/>
    <x v="1"/>
    <s v="CL CALAF"/>
    <n v="9"/>
    <n v="0"/>
    <n v="0"/>
    <n v="126"/>
    <n v="70"/>
    <n v="56"/>
    <n v="0"/>
    <n v="0"/>
    <n v="0"/>
    <n v="0"/>
    <n v="156"/>
    <n v="352"/>
    <n v="2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1"/>
    <n v="0"/>
  </r>
  <r>
    <s v="OPCINATURA"/>
    <s v="4749108 CG8044N-9000/"/>
    <n v="1242709"/>
    <x v="1"/>
    <s v="CL PIEROLA"/>
    <n v="3"/>
    <n v="0"/>
    <n v="0"/>
    <n v="197"/>
    <n v="82"/>
    <n v="115"/>
    <n v="0"/>
    <n v="0"/>
    <n v="0"/>
    <n v="0"/>
    <n v="0"/>
    <n v="0"/>
    <n v="2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1"/>
  </r>
  <r>
    <s v="FORN ALEMANY ( AV BARCELONA )"/>
    <s v="4749501 CG8044N-0028/WS"/>
    <n v="1242747"/>
    <x v="1"/>
    <s v="AV BARCELONA"/>
    <n v="20"/>
    <n v="0"/>
    <n v="0"/>
    <n v="295"/>
    <n v="143"/>
    <n v="152"/>
    <n v="277"/>
    <n v="2928"/>
    <n v="0"/>
    <n v="0"/>
    <n v="0"/>
    <n v="0"/>
    <n v="2"/>
    <x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</r>
  <r>
    <s v="4M VISUAL"/>
    <s v="4750404 CG8045S-0020/UY"/>
    <n v="5252938"/>
    <x v="1"/>
    <s v="CL CALAF"/>
    <n v="4"/>
    <n v="0"/>
    <n v="0"/>
    <n v="74"/>
    <n v="38"/>
    <n v="36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COALIMENT"/>
    <s v="3220952482817"/>
    <n v="6070905"/>
    <x v="1"/>
    <s v="CL BELLPRAT"/>
    <n v="3"/>
    <n v="0"/>
    <n v="86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FORD"/>
    <s v="4752608 CG8045S-0001/WH"/>
    <n v="1240905"/>
    <x v="1"/>
    <s v="AV MESTRE MONTANER"/>
    <n v="42"/>
    <n v="0"/>
    <n v="56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HOTEL AMERICA"/>
    <s v="4752617 CG8045S-0001/PH"/>
    <n v="1241775"/>
    <x v="1"/>
    <s v="AV MESTRE MONTANER"/>
    <n v="45"/>
    <n v="105"/>
    <n v="113"/>
    <n v="0"/>
    <n v="0"/>
    <n v="0"/>
    <n v="314"/>
    <n v="9714"/>
    <n v="116"/>
    <n v="6412"/>
    <n v="0"/>
    <n v="0"/>
    <n v="17"/>
    <x v="0"/>
    <n v="2"/>
    <n v="2"/>
    <n v="2"/>
    <n v="0"/>
    <n v="0"/>
    <n v="0"/>
    <n v="0"/>
    <n v="0"/>
    <n v="0"/>
    <n v="0"/>
    <n v="5"/>
    <n v="0"/>
    <n v="0"/>
    <n v="2"/>
    <n v="0"/>
    <n v="0"/>
    <n v="0"/>
    <n v="0"/>
    <n v="0"/>
    <n v="0"/>
    <n v="0"/>
    <n v="4"/>
  </r>
  <r>
    <s v="BURGER KING"/>
    <s v="4752617 CG8045S-9999/"/>
    <n v="5991810"/>
    <x v="1"/>
    <s v="AV MESTRE MONTANER"/>
    <n v="45"/>
    <n v="0"/>
    <n v="0"/>
    <n v="1"/>
    <n v="1"/>
    <n v="0"/>
    <n v="253"/>
    <n v="1230"/>
    <n v="0"/>
    <n v="0"/>
    <n v="0"/>
    <n v="0"/>
    <n v="3"/>
    <x v="0"/>
    <n v="0"/>
    <n v="0"/>
    <n v="0"/>
    <n v="0"/>
    <n v="0"/>
    <n v="0"/>
    <n v="0"/>
    <n v="1"/>
    <n v="0"/>
    <n v="2"/>
    <n v="0"/>
    <n v="0"/>
    <n v="0"/>
    <n v="0"/>
    <n v="0"/>
    <n v="0"/>
    <n v="0"/>
    <n v="0"/>
    <n v="0"/>
    <n v="0"/>
    <n v="0"/>
    <n v="0"/>
  </r>
  <r>
    <s v="YOIGO"/>
    <s v="4840101 CG8044S-0001/RX"/>
    <n v="3520231"/>
    <x v="1"/>
    <s v="PZ AJUNTAMENT"/>
    <n v="12"/>
    <n v="0"/>
    <n v="60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CAL JORDI"/>
    <s v="4840101 CG8044S-9999/"/>
    <n v="1450815"/>
    <x v="1"/>
    <s v="PZ AJUNTAMENT"/>
    <n v="12"/>
    <n v="0"/>
    <n v="0"/>
    <n v="114"/>
    <n v="60"/>
    <n v="54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CENTRE OPTIC ANOIA SL"/>
    <s v="4840104 CG8044S-0001/IX"/>
    <n v="1240587"/>
    <x v="1"/>
    <s v="PZ AJUNTAMENT"/>
    <n v="15"/>
    <n v="0"/>
    <n v="39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ES MOSS"/>
    <s v="4840109 CG8044S-0004/PW"/>
    <n v="4979149"/>
    <x v="1"/>
    <s v="PZ AJUNTAMENT"/>
    <n v="20"/>
    <n v="0"/>
    <n v="295"/>
    <n v="0"/>
    <n v="0"/>
    <n v="0"/>
    <n v="189"/>
    <n v="2280"/>
    <n v="0"/>
    <n v="0"/>
    <n v="0"/>
    <n v="0"/>
    <n v="2"/>
    <x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</r>
  <r>
    <s v="CAPRICI"/>
    <s v="4840141 CG8044S-0001/EX"/>
    <n v="3148586"/>
    <x v="1"/>
    <s v="CL SANT ROC"/>
    <n v="11"/>
    <n v="0"/>
    <n v="0"/>
    <n v="78"/>
    <n v="34"/>
    <n v="44"/>
    <n v="240"/>
    <n v="4150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EL REBOST D'IGUALADA"/>
    <s v="4840146 CG8044S-0001/WX"/>
    <n v="4011380"/>
    <x v="1"/>
    <s v="CL SANTA MARIA"/>
    <n v="16"/>
    <n v="0"/>
    <n v="106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TOT A PREU UNIC"/>
    <s v="4840146 CG8044S-9999/"/>
    <n v="4880876"/>
    <x v="1"/>
    <s v="CL SANTA MARIA"/>
    <n v="16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EL ROVELL DE L OU"/>
    <s v="4841401 CG8044S-0001/ZX"/>
    <n v="1243495"/>
    <x v="1"/>
    <s v="PZ PILAR"/>
    <n v="12"/>
    <n v="0"/>
    <n v="0"/>
    <n v="188"/>
    <n v="81"/>
    <n v="107"/>
    <n v="230"/>
    <n v="5874"/>
    <n v="0"/>
    <n v="0"/>
    <n v="0"/>
    <n v="0"/>
    <n v="4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2"/>
  </r>
  <r>
    <s v="FLORISTERIA ENGLANTINA"/>
    <s v="4841407 CG8044S-9001/"/>
    <n v="1240843"/>
    <x v="1"/>
    <s v="PZ PIUS XII"/>
    <n v="7"/>
    <n v="0"/>
    <n v="71"/>
    <n v="0"/>
    <n v="0"/>
    <n v="0"/>
    <n v="72"/>
    <n v="480"/>
    <n v="0"/>
    <n v="0"/>
    <n v="0"/>
    <n v="0"/>
    <n v="2"/>
    <x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</r>
  <r>
    <s v="PRÒXIM SUPERMERCATS"/>
    <s v="4844504 CG8044S-0023/FG"/>
    <n v="4880818"/>
    <x v="1"/>
    <s v="PS VERDAGUER"/>
    <n v="52"/>
    <n v="0"/>
    <n v="0"/>
    <n v="1"/>
    <n v="1"/>
    <n v="0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ADN"/>
    <s v="4844504 CG8044S-0025/HJ"/>
    <n v="2837579"/>
    <x v="1"/>
    <s v="CL GALICIA"/>
    <n v="19"/>
    <n v="0"/>
    <n v="0"/>
    <n v="42"/>
    <n v="13"/>
    <n v="29"/>
    <n v="0"/>
    <n v="0"/>
    <n v="0"/>
    <n v="0"/>
    <n v="11"/>
    <n v="18"/>
    <n v="2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1"/>
    <n v="0"/>
  </r>
  <r>
    <s v="FRUITES I VERDURES"/>
    <s v="4844506 CG8044S-0001/HX"/>
    <n v="4376529"/>
    <x v="1"/>
    <s v="CL ODENA"/>
    <n v="43"/>
    <n v="1"/>
    <n v="0"/>
    <n v="52"/>
    <n v="21"/>
    <n v="31"/>
    <n v="196"/>
    <n v="7100"/>
    <n v="0"/>
    <n v="0"/>
    <n v="0"/>
    <n v="0"/>
    <n v="3"/>
    <x v="1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</r>
  <r>
    <s v="FRANKFURT BAVIERA"/>
    <s v="4844507 CG8044S-0001/WX"/>
    <n v="2437503"/>
    <x v="1"/>
    <s v="CL ODENA"/>
    <n v="41"/>
    <n v="0"/>
    <n v="0"/>
    <n v="13"/>
    <n v="0"/>
    <n v="13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INÈDIT PUB"/>
    <s v="4844508 CG8044S-0001/AX"/>
    <n v="3845080"/>
    <x v="1"/>
    <s v="CL GALICIA"/>
    <n v="11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UNDACIO SANITARIA SANT JOSEP"/>
    <s v="4845424 CG8044N-0001/PF"/>
    <n v="1450207"/>
    <x v="1"/>
    <s v="CL CARME VERDAGUER"/>
    <n v="56"/>
    <n v="0"/>
    <n v="314"/>
    <n v="0"/>
    <n v="0"/>
    <n v="0"/>
    <n v="344"/>
    <n v="5216"/>
    <n v="0"/>
    <n v="0"/>
    <n v="723"/>
    <n v="30232"/>
    <n v="8"/>
    <x v="0"/>
    <n v="0"/>
    <n v="0"/>
    <n v="0"/>
    <n v="0"/>
    <n v="0"/>
    <n v="1"/>
    <n v="1"/>
    <n v="0"/>
    <n v="0"/>
    <n v="1"/>
    <n v="0"/>
    <n v="0"/>
    <n v="0"/>
    <n v="0"/>
    <n v="0"/>
    <n v="0"/>
    <n v="0"/>
    <n v="0"/>
    <n v="0"/>
    <n v="5"/>
    <n v="0"/>
    <n v="0"/>
  </r>
  <r>
    <s v="PERRUQUERIA LLOMBART"/>
    <s v="4848502 CG8044N-0001/MF"/>
    <n v="1421249"/>
    <x v="1"/>
    <s v="AV BARCELONA"/>
    <n v="46"/>
    <n v="0"/>
    <n v="0"/>
    <n v="17"/>
    <n v="12"/>
    <n v="5"/>
    <n v="0"/>
    <n v="0"/>
    <n v="26"/>
    <n v="48"/>
    <n v="0"/>
    <n v="0"/>
    <n v="2"/>
    <x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</r>
  <r>
    <s v="SUBMINISTRAMENTS ROMEU"/>
    <s v="4848804 CG8044N-0001/UF"/>
    <n v="1242509"/>
    <x v="1"/>
    <s v="CL SANT MAGI"/>
    <n v="9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SSOCIACIO GREENSUGAR"/>
    <s v="4851713 CG8045S-0002/SJ"/>
    <n v="4738524"/>
    <x v="1"/>
    <s v="CL SANT MARTI DE TOUS"/>
    <n v="23"/>
    <n v="0"/>
    <n v="0"/>
    <n v="103"/>
    <n v="100"/>
    <n v="3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GLOBAL SALUT"/>
    <s v="4851726 CG8045S-0099/AK"/>
    <n v="4015238"/>
    <x v="1"/>
    <s v="CL TORRE DE CLARAMUNT, LA"/>
    <n v="4"/>
    <n v="0"/>
    <n v="77"/>
    <n v="0"/>
    <n v="0"/>
    <n v="0"/>
    <n v="0"/>
    <n v="0"/>
    <n v="0"/>
    <n v="0"/>
    <n v="0"/>
    <n v="0"/>
    <n v="3"/>
    <x v="0"/>
    <n v="0"/>
    <n v="0"/>
    <n v="0"/>
    <n v="1"/>
    <n v="0"/>
    <n v="0"/>
    <n v="2"/>
    <n v="0"/>
    <n v="0"/>
    <n v="0"/>
    <n v="0"/>
    <n v="0"/>
    <n v="0"/>
    <n v="0"/>
    <n v="0"/>
    <n v="0"/>
    <n v="0"/>
    <n v="0"/>
    <n v="0"/>
    <n v="0"/>
    <n v="0"/>
    <n v="0"/>
  </r>
  <r>
    <s v="RESTAURANT ANDORRA"/>
    <s v="4851727 CG8045S-0006/MZ"/>
    <n v="4800935"/>
    <x v="1"/>
    <s v="AV ANDORRA"/>
    <n v="11"/>
    <n v="0"/>
    <n v="190"/>
    <n v="0"/>
    <n v="0"/>
    <n v="0"/>
    <n v="250"/>
    <n v="1666"/>
    <n v="0"/>
    <n v="0"/>
    <n v="0"/>
    <n v="0"/>
    <n v="2"/>
    <x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</r>
  <r>
    <s v="CARREFOUR IGUALADA"/>
    <s v="4854001 CG8045S-9006/"/>
    <n v="1241649"/>
    <x v="1"/>
    <s v="AV PAISOS CATALANS"/>
    <s v="S/N"/>
    <n v="1"/>
    <n v="0"/>
    <n v="50"/>
    <n v="50"/>
    <n v="0"/>
    <n v="3"/>
    <n v="0"/>
    <n v="223"/>
    <n v="8760"/>
    <n v="0"/>
    <n v="0"/>
    <n v="7"/>
    <x v="0"/>
    <n v="1"/>
    <n v="0"/>
    <n v="0"/>
    <n v="0"/>
    <n v="0"/>
    <n v="0"/>
    <n v="0"/>
    <n v="1"/>
    <n v="0"/>
    <n v="0"/>
    <n v="3"/>
    <n v="0"/>
    <n v="0"/>
    <n v="2"/>
    <n v="0"/>
    <n v="0"/>
    <n v="0"/>
    <n v="0"/>
    <n v="0"/>
    <n v="0"/>
    <n v="0"/>
    <n v="0"/>
  </r>
  <r>
    <s v="COMERCIAL BLAUTEC SL"/>
    <s v="4854004 CG8045S-0001/DH"/>
    <n v="1240693"/>
    <x v="2"/>
    <s v="CL LECCO"/>
    <n v="9"/>
    <n v="0"/>
    <n v="0"/>
    <n v="0"/>
    <n v="0"/>
    <n v="0"/>
    <n v="0"/>
    <n v="0"/>
    <n v="80"/>
    <n v="2194"/>
    <n v="0"/>
    <n v="0"/>
    <n v="2"/>
    <x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</r>
  <r>
    <s v="PEIXOS DUEÑAS"/>
    <s v="4854005 CG8045S-9000/"/>
    <n v="1241041"/>
    <x v="2"/>
    <s v="CL LECCO"/>
    <n v="7"/>
    <n v="0"/>
    <n v="0"/>
    <n v="0"/>
    <n v="0"/>
    <n v="0"/>
    <n v="287"/>
    <n v="9868"/>
    <n v="45"/>
    <n v="1066"/>
    <n v="0"/>
    <n v="0"/>
    <n v="6"/>
    <x v="0"/>
    <n v="0"/>
    <n v="0"/>
    <n v="0"/>
    <n v="0"/>
    <n v="0"/>
    <n v="0"/>
    <n v="0"/>
    <n v="0"/>
    <n v="0"/>
    <n v="4"/>
    <n v="1"/>
    <n v="0"/>
    <n v="0"/>
    <n v="1"/>
    <n v="0"/>
    <n v="0"/>
    <n v="0"/>
    <n v="0"/>
    <n v="0"/>
    <n v="0"/>
    <n v="0"/>
    <n v="0"/>
  </r>
  <r>
    <s v="SPRINTER"/>
    <s v="4854006 CG8045S-0001/IH"/>
    <n v="1239727"/>
    <x v="1"/>
    <s v="CL LECCO"/>
    <n v="3"/>
    <n v="19"/>
    <n v="51"/>
    <n v="0"/>
    <n v="0"/>
    <n v="0"/>
    <n v="0"/>
    <n v="0"/>
    <n v="1"/>
    <n v="0"/>
    <n v="0"/>
    <n v="0"/>
    <n v="3"/>
    <x v="0"/>
    <n v="0"/>
    <n v="1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</r>
  <r>
    <s v="EL RACO DELS ARCS"/>
    <s v="4855025 CG8045N-0002/HO"/>
    <n v="5898231"/>
    <x v="1"/>
    <s v="AV PAISOS CATALANS"/>
    <n v="89"/>
    <n v="0"/>
    <n v="106"/>
    <n v="0"/>
    <n v="0"/>
    <n v="0"/>
    <n v="0"/>
    <n v="0"/>
    <n v="0"/>
    <n v="0"/>
    <n v="0"/>
    <n v="0"/>
    <n v="2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1"/>
  </r>
  <r>
    <s v="PEROL WANKA"/>
    <s v="4855050 CG8045N-0002/XO"/>
    <n v="1241753"/>
    <x v="1"/>
    <s v="AV PAISOS CATALANS"/>
    <n v="39"/>
    <n v="1"/>
    <n v="0"/>
    <n v="0"/>
    <n v="0"/>
    <n v="0"/>
    <n v="1"/>
    <n v="0"/>
    <n v="0"/>
    <n v="0"/>
    <n v="0"/>
    <n v="0"/>
    <n v="2"/>
    <x v="0"/>
    <n v="0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</r>
  <r>
    <s v="FERRETERIA JORBA SOLA S.L."/>
    <s v="4940205 CG8044S-0001/DX"/>
    <n v="5964255"/>
    <x v="2"/>
    <s v="AV EUROPA"/>
    <n v="27"/>
    <n v="0"/>
    <n v="0"/>
    <n v="0"/>
    <n v="0"/>
    <n v="0"/>
    <n v="0"/>
    <n v="0"/>
    <n v="32"/>
    <n v="836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JOIERIA ROSICH"/>
    <s v="4941202 CG8044S-0001/FX"/>
    <n v="6106220"/>
    <x v="1"/>
    <s v="PZ AJUNTAMENT"/>
    <n v="2"/>
    <n v="0"/>
    <n v="15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CLINICA DENTAL ADESLAS"/>
    <s v="4941212 CG8044S-0001/IX"/>
    <n v="3263855"/>
    <x v="1"/>
    <s v="RB GENERAL VIVES"/>
    <n v="10"/>
    <n v="0"/>
    <n v="0"/>
    <n v="0"/>
    <n v="0"/>
    <n v="0"/>
    <n v="0"/>
    <n v="0"/>
    <n v="0"/>
    <n v="0"/>
    <n v="1"/>
    <n v="0"/>
    <n v="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</r>
  <r>
    <s v="PASTISSERIA TARGARONA"/>
    <s v="4941611 CG8044S-0001/GX"/>
    <n v="1241665"/>
    <x v="1"/>
    <s v="CL SANT CRISTOFOR"/>
    <n v="16"/>
    <n v="0"/>
    <n v="0"/>
    <n v="177"/>
    <n v="93"/>
    <n v="84"/>
    <n v="131"/>
    <n v="2238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MOLTACTE SCCL (MASSIMO DUTTI OUTLET)"/>
    <s v="4941618 CG8044S-0002/PM"/>
    <n v="1533452"/>
    <x v="1"/>
    <s v="CL CUSTIOL"/>
    <n v="9"/>
    <n v="0"/>
    <n v="0"/>
    <n v="39"/>
    <n v="23"/>
    <n v="16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ASFALT ONLY"/>
    <n v="32209600288"/>
    <n v="5103624"/>
    <x v="1"/>
    <s v="CL ODENA"/>
    <n v="37"/>
    <n v="0"/>
    <n v="125"/>
    <n v="0"/>
    <n v="0"/>
    <n v="0"/>
    <n v="0"/>
    <n v="0"/>
    <n v="0"/>
    <n v="0"/>
    <n v="0"/>
    <n v="0"/>
    <n v="2"/>
    <x v="0"/>
    <n v="0"/>
    <n v="0"/>
    <n v="0"/>
    <n v="0"/>
    <n v="0"/>
    <n v="0"/>
    <n v="2"/>
    <n v="0"/>
    <n v="0"/>
    <n v="0"/>
    <n v="0"/>
    <n v="0"/>
    <n v="0"/>
    <n v="0"/>
    <n v="0"/>
    <n v="0"/>
    <n v="0"/>
    <n v="0"/>
    <n v="0"/>
    <n v="0"/>
    <n v="0"/>
    <n v="0"/>
  </r>
  <r>
    <s v="EL VIENES"/>
    <s v="4943302 CG8044S-0001/TX"/>
    <n v="1520788"/>
    <x v="1"/>
    <s v="PS VERDAGUER"/>
    <n v="68"/>
    <n v="0"/>
    <n v="0"/>
    <n v="7"/>
    <n v="7"/>
    <n v="0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AGENCIA TRIBUTARIA"/>
    <s v="4943309 CG8044S-0001/XX"/>
    <n v="5285397"/>
    <x v="1"/>
    <s v="PS VERDAGUER"/>
    <n v="86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RUITS SECS ROSET ( CL ODENA )"/>
    <s v="4943601 CG8044S-9000/"/>
    <n v="4895777"/>
    <x v="1"/>
    <s v="CL ODENA"/>
    <n v="42"/>
    <n v="0"/>
    <n v="0"/>
    <n v="18"/>
    <n v="4"/>
    <n v="14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JAUME I VICENÇ (ODENA)"/>
    <s v="4943604 CG8044S-0001/SX"/>
    <n v="3684596"/>
    <x v="1"/>
    <s v="CL ODENA"/>
    <n v="34"/>
    <n v="0"/>
    <n v="0"/>
    <n v="60"/>
    <n v="49"/>
    <n v="11"/>
    <n v="250"/>
    <n v="2340"/>
    <n v="0"/>
    <n v="0"/>
    <n v="0"/>
    <n v="0"/>
    <n v="2"/>
    <x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</r>
  <r>
    <s v="MOBLES MUXI"/>
    <s v="4943604 CG8044S-0006/JR"/>
    <n v="1242633"/>
    <x v="1"/>
    <s v="CL ODENA"/>
    <n v="34"/>
    <n v="0"/>
    <n v="0"/>
    <n v="1"/>
    <n v="1"/>
    <n v="0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FLORISTERIA ROSET"/>
    <s v="4943613 CG8044S-0002/ZM"/>
    <n v="1241363"/>
    <x v="1"/>
    <s v="CL ODENA"/>
    <n v="14"/>
    <n v="0"/>
    <n v="0"/>
    <n v="1"/>
    <n v="1"/>
    <n v="0"/>
    <n v="114"/>
    <n v="1484"/>
    <n v="0"/>
    <n v="0"/>
    <n v="0"/>
    <n v="0"/>
    <n v="3"/>
    <x v="0"/>
    <n v="0"/>
    <n v="0"/>
    <n v="0"/>
    <n v="0"/>
    <n v="0"/>
    <n v="0"/>
    <n v="0"/>
    <n v="1"/>
    <n v="0"/>
    <n v="2"/>
    <n v="0"/>
    <n v="0"/>
    <n v="0"/>
    <n v="0"/>
    <n v="0"/>
    <n v="0"/>
    <n v="0"/>
    <n v="0"/>
    <n v="0"/>
    <n v="0"/>
    <n v="0"/>
    <n v="0"/>
  </r>
  <r>
    <s v="TEXTURA"/>
    <s v="4943616 CG8044S-0001/QX"/>
    <n v="1425532"/>
    <x v="1"/>
    <s v="CL ODENA"/>
    <n v="24"/>
    <n v="0"/>
    <n v="0"/>
    <n v="10"/>
    <n v="3"/>
    <n v="7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COPISTERIA RAMBLES, SCP"/>
    <s v="4943621 CG8044S-0001/LX"/>
    <n v="1240433"/>
    <x v="1"/>
    <s v="CL SANT JOSEP"/>
    <n v="9"/>
    <n v="0"/>
    <n v="66"/>
    <n v="0"/>
    <n v="0"/>
    <n v="0"/>
    <n v="0"/>
    <n v="0"/>
    <n v="0"/>
    <n v="0"/>
    <n v="0"/>
    <n v="0"/>
    <n v="3"/>
    <x v="0"/>
    <n v="0"/>
    <n v="0"/>
    <n v="0"/>
    <n v="1"/>
    <n v="0"/>
    <n v="0"/>
    <n v="2"/>
    <n v="0"/>
    <n v="0"/>
    <n v="0"/>
    <n v="0"/>
    <n v="0"/>
    <n v="0"/>
    <n v="0"/>
    <n v="0"/>
    <n v="0"/>
    <n v="0"/>
    <n v="0"/>
    <n v="0"/>
    <n v="0"/>
    <n v="0"/>
    <n v="0"/>
  </r>
  <r>
    <s v="ESCOLA MONALCO"/>
    <s v="4949601 CG8044N-0001/GF"/>
    <n v="1242517"/>
    <x v="1"/>
    <s v="CL CAPELLADES"/>
    <n v="2"/>
    <n v="0"/>
    <n v="18"/>
    <n v="1"/>
    <n v="1"/>
    <n v="0"/>
    <n v="31"/>
    <n v="1826"/>
    <n v="0"/>
    <n v="0"/>
    <n v="0"/>
    <n v="0"/>
    <n v="5"/>
    <x v="0"/>
    <n v="0"/>
    <n v="0"/>
    <n v="0"/>
    <n v="1"/>
    <n v="2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REPSOL ( MONTANER )"/>
    <s v="4950202 CG8045S-0000/"/>
    <n v="5915806"/>
    <x v="1"/>
    <s v="AV MESTRE MONTANER"/>
    <n v="56"/>
    <n v="0"/>
    <n v="0"/>
    <n v="211"/>
    <n v="119"/>
    <n v="92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HIPER ASIATIC"/>
    <s v="4950202 CG8045S-0002/XJ"/>
    <n v="5915800"/>
    <x v="1"/>
    <s v="AV MESTRE MONTANER"/>
    <n v="58"/>
    <n v="0"/>
    <n v="0"/>
    <n v="1"/>
    <n v="1"/>
    <n v="0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PINTURES RALLI S L"/>
    <s v="4950202 CG8045S-9999/"/>
    <n v="3687584"/>
    <x v="1"/>
    <s v="CR MANRESA"/>
    <n v="37"/>
    <n v="0"/>
    <n v="1"/>
    <n v="9"/>
    <n v="1"/>
    <n v="8"/>
    <n v="0"/>
    <n v="0"/>
    <n v="0"/>
    <n v="0"/>
    <n v="0"/>
    <n v="0"/>
    <n v="2"/>
    <x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FARRERA PALAU, MARIA GEMMA"/>
    <s v="4950205 CG8045S-0002/EJ"/>
    <n v="2463323"/>
    <x v="1"/>
    <s v="CR MANRESA"/>
    <n v="133"/>
    <n v="0"/>
    <n v="0"/>
    <n v="11"/>
    <n v="5"/>
    <n v="6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VINS DOMENECH"/>
    <s v="4950210 CG8045S-0001/BH"/>
    <n v="1241607"/>
    <x v="1"/>
    <s v="CR MANRESA"/>
    <n v="23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UPERMERCAT MUDASSAR IQBAL"/>
    <s v="4950213 CG8045S-0002/WJ"/>
    <n v="4993095"/>
    <x v="1"/>
    <s v="AV ANDORRA"/>
    <n v="2"/>
    <n v="0"/>
    <n v="102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MERKAL CALÇATS"/>
    <s v="4950218 CG8045S-0001/MH"/>
    <n v="2979468"/>
    <x v="1"/>
    <s v="AV MESTRE MONTANER"/>
    <n v="56"/>
    <n v="0"/>
    <n v="0"/>
    <n v="243"/>
    <n v="83"/>
    <n v="160"/>
    <n v="0"/>
    <n v="0"/>
    <n v="0"/>
    <n v="0"/>
    <n v="0"/>
    <n v="0"/>
    <n v="2"/>
    <x v="0"/>
    <n v="0"/>
    <n v="0"/>
    <n v="0"/>
    <n v="0"/>
    <n v="0"/>
    <n v="0"/>
    <n v="0"/>
    <n v="2"/>
    <n v="0"/>
    <n v="0"/>
    <n v="0"/>
    <n v="0"/>
    <n v="0"/>
    <n v="0"/>
    <n v="0"/>
    <n v="0"/>
    <n v="0"/>
    <n v="0"/>
    <n v="0"/>
    <n v="0"/>
    <n v="0"/>
    <n v="0"/>
  </r>
  <r>
    <s v="HIPER MODA"/>
    <s v="4950218 CG8045S-0029/XG"/>
    <n v="4634071"/>
    <x v="1"/>
    <s v="AV MESTRE MONTANER"/>
    <n v="56"/>
    <n v="0"/>
    <n v="0"/>
    <n v="1"/>
    <n v="1"/>
    <n v="0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CAL PELAT"/>
    <s v="4950219 CG8045S-0053/MU"/>
    <n v="3761315"/>
    <x v="1"/>
    <s v="AV ANDORRA"/>
    <n v="6"/>
    <n v="0"/>
    <n v="13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FRUITES ANDORRA"/>
    <s v="4950219 CG8045S-0058/TS"/>
    <n v="4823910"/>
    <x v="1"/>
    <s v="AV ANDORRA"/>
    <n v="6"/>
    <n v="0"/>
    <n v="55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JAUME I VICENÇ (SOLEDAT)"/>
    <s v="5040233 CG8054S-0001/HE"/>
    <n v="3830562"/>
    <x v="1"/>
    <s v="CL SOLEDAT"/>
    <n v="15"/>
    <n v="0"/>
    <n v="0"/>
    <n v="171"/>
    <n v="92"/>
    <n v="79"/>
    <n v="276"/>
    <n v="1914"/>
    <n v="0"/>
    <n v="0"/>
    <n v="0"/>
    <n v="0"/>
    <n v="2"/>
    <x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</r>
  <r>
    <s v="PRÒXIM SUPERMERCATS"/>
    <s v="4844504 CG8044S-0023/FG"/>
    <n v="4880818"/>
    <x v="1"/>
    <s v="CL SOLEDAT"/>
    <n v="7"/>
    <n v="0"/>
    <n v="225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INSTAL·LACIONS PARERA, S.L."/>
    <s v="5040238 CG8054S-0010/ZO"/>
    <n v="4005825"/>
    <x v="1"/>
    <s v="CL SANT JORDI"/>
    <n v="15"/>
    <n v="0"/>
    <n v="0"/>
    <n v="13"/>
    <n v="0"/>
    <n v="13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CLAREL ( PZ REI )"/>
    <s v="5040615 CG8054S-0001/HE"/>
    <n v="1243427"/>
    <x v="1"/>
    <s v="PZ REI"/>
    <n v="5"/>
    <n v="0"/>
    <n v="0"/>
    <n v="47"/>
    <n v="16"/>
    <n v="31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INSIDE"/>
    <s v="5041102 CG8054S-0002/RR"/>
    <n v="3843627"/>
    <x v="1"/>
    <s v="RB GENERAL VIVES"/>
    <n v="7"/>
    <n v="0"/>
    <n v="0"/>
    <n v="172"/>
    <n v="69"/>
    <n v="103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LLUCIA"/>
    <s v="5041107 CG8054S-0001/WE"/>
    <n v="1242167"/>
    <x v="1"/>
    <s v="RB GENERAL VIVES"/>
    <n v="19"/>
    <n v="0"/>
    <n v="0"/>
    <n v="37"/>
    <n v="34"/>
    <n v="3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LLORACH CULLERES, JORDI"/>
    <s v="5041127 CG8054S-0001/DE"/>
    <n v="1242159"/>
    <x v="1"/>
    <s v="RB GENERAL VIVES"/>
    <n v="3"/>
    <n v="32"/>
    <n v="0"/>
    <n v="0"/>
    <n v="0"/>
    <n v="0"/>
    <n v="211"/>
    <n v="2268"/>
    <n v="0"/>
    <n v="0"/>
    <n v="0"/>
    <n v="0"/>
    <n v="2"/>
    <x v="0"/>
    <n v="0"/>
    <n v="1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</r>
  <r>
    <s v="FUNDACIO ESCOLAPIES"/>
    <s v="5041501 CG8054S-0001/PE"/>
    <n v="1240681"/>
    <x v="1"/>
    <s v="CL VIDRE"/>
    <n v="1"/>
    <n v="0"/>
    <n v="1"/>
    <n v="0"/>
    <n v="0"/>
    <n v="0"/>
    <n v="118"/>
    <n v="768"/>
    <n v="0"/>
    <n v="0"/>
    <n v="1"/>
    <n v="0"/>
    <n v="3"/>
    <x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1"/>
    <n v="0"/>
    <n v="0"/>
    <n v="0"/>
  </r>
  <r>
    <s v="ESCOLA ATENEU IGUALADI"/>
    <s v="5042809 CG8054S-0001/UE"/>
    <n v="1239903"/>
    <x v="1"/>
    <s v="CL ESQUILADORS"/>
    <n v="13"/>
    <n v="0"/>
    <n v="21"/>
    <n v="58"/>
    <n v="34"/>
    <n v="24"/>
    <n v="114"/>
    <n v="946"/>
    <n v="0"/>
    <n v="0"/>
    <n v="0"/>
    <n v="0"/>
    <n v="3"/>
    <x v="0"/>
    <n v="0"/>
    <n v="0"/>
    <n v="0"/>
    <n v="1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EL CAFE DE L'ATENEU"/>
    <s v="5042816 CG8054S-9002/"/>
    <n v="1243383"/>
    <x v="1"/>
    <s v="CL SANT PAU"/>
    <n v="9"/>
    <n v="119"/>
    <n v="0"/>
    <n v="0"/>
    <n v="0"/>
    <n v="0"/>
    <n v="254"/>
    <n v="2658"/>
    <n v="0"/>
    <n v="0"/>
    <n v="0"/>
    <n v="0"/>
    <n v="2"/>
    <x v="0"/>
    <n v="0"/>
    <n v="1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</r>
  <r>
    <s v="PISCOLABIS"/>
    <s v="5042819 CG8054S-0001/QE"/>
    <n v="2821092"/>
    <x v="1"/>
    <s v="CL SANT PAU"/>
    <n v="1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ENTRE VISUAL VALLS OPTICS"/>
    <s v="5043506 CG8054S-0002/BR"/>
    <n v="1240397"/>
    <x v="1"/>
    <s v="PS VERDAGUER"/>
    <n v="102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ISIOTERAPIA ANOIA"/>
    <s v="5043509 CG8054S-0042/YO"/>
    <n v="1244029"/>
    <x v="1"/>
    <s v="CL ESQUILADORS"/>
    <n v="29"/>
    <n v="0"/>
    <n v="54"/>
    <n v="0"/>
    <n v="0"/>
    <n v="0"/>
    <n v="0"/>
    <n v="0"/>
    <n v="0"/>
    <n v="0"/>
    <n v="0"/>
    <n v="0"/>
    <n v="1"/>
    <x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</r>
  <r>
    <s v="OPTICA TORELLO"/>
    <s v="5044803 CG8054S-0003/AT"/>
    <n v="2061413"/>
    <x v="1"/>
    <s v="PS VERDAGUER"/>
    <n v="55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ORN DE PA POBLE SEC (PZ ANSELM CLAVE)"/>
    <s v="5046101 CG8054N-0032/KJ"/>
    <n v="1243563"/>
    <x v="1"/>
    <s v="PZ ANSELM CLAVE"/>
    <n v="5"/>
    <n v="1"/>
    <n v="0"/>
    <n v="0"/>
    <n v="0"/>
    <n v="0"/>
    <n v="0"/>
    <n v="0"/>
    <n v="0"/>
    <n v="0"/>
    <n v="0"/>
    <n v="0"/>
    <n v="1"/>
    <x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DIS EXPRESS"/>
    <s v="5046101 CG8054N-0033/LK"/>
    <n v="1240985"/>
    <x v="1"/>
    <s v="PZ ANSELM CLAVE"/>
    <n v="5"/>
    <n v="36"/>
    <n v="0"/>
    <n v="0"/>
    <n v="0"/>
    <n v="0"/>
    <n v="58"/>
    <n v="818"/>
    <n v="0"/>
    <n v="0"/>
    <n v="0"/>
    <n v="0"/>
    <n v="2"/>
    <x v="0"/>
    <n v="0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</r>
  <r>
    <s v="BAR CAFETERIA SAZON"/>
    <s v="5046102 CG8054N-0002/YL"/>
    <n v="5249384"/>
    <x v="1"/>
    <s v="CL SANTA TERESA"/>
    <n v="5"/>
    <n v="0"/>
    <n v="0"/>
    <n v="27"/>
    <n v="17"/>
    <n v="10"/>
    <n v="0"/>
    <n v="0"/>
    <n v="0"/>
    <n v="0"/>
    <n v="0"/>
    <n v="0"/>
    <n v="2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1"/>
  </r>
  <r>
    <s v="BAR MANEL"/>
    <s v="5046103 CG8054N-0001/FK"/>
    <n v="1244065"/>
    <x v="1"/>
    <s v="PZ ANSELM CLAVE"/>
    <n v="4"/>
    <n v="31"/>
    <n v="0"/>
    <n v="0"/>
    <n v="0"/>
    <n v="0"/>
    <n v="35"/>
    <n v="610"/>
    <n v="0"/>
    <n v="0"/>
    <n v="0"/>
    <n v="0"/>
    <n v="2"/>
    <x v="0"/>
    <n v="0"/>
    <n v="1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</r>
  <r>
    <s v="HOTEL CANALETAS"/>
    <s v="5049101 CG8054N-0001/AK"/>
    <n v="1241777"/>
    <x v="1"/>
    <s v="AV MESTRE MONTANER"/>
    <n v="60"/>
    <n v="1"/>
    <n v="58"/>
    <n v="166"/>
    <n v="82"/>
    <n v="84"/>
    <n v="75"/>
    <n v="3796"/>
    <n v="0"/>
    <n v="0"/>
    <n v="0"/>
    <n v="0"/>
    <n v="6"/>
    <x v="0"/>
    <n v="1"/>
    <n v="0"/>
    <n v="0"/>
    <n v="0"/>
    <n v="1"/>
    <n v="0"/>
    <n v="0"/>
    <n v="1"/>
    <n v="0"/>
    <n v="2"/>
    <n v="1"/>
    <n v="0"/>
    <n v="0"/>
    <n v="0"/>
    <n v="0"/>
    <n v="0"/>
    <n v="0"/>
    <n v="0"/>
    <n v="0"/>
    <n v="0"/>
    <n v="0"/>
    <n v="0"/>
  </r>
  <r>
    <s v="HOSPITAL D'IGUALADA"/>
    <s v="5052609 CG8055S-0001/AB"/>
    <n v="3261937"/>
    <x v="1"/>
    <s v="AV DE CATALUNYA"/>
    <n v="11"/>
    <n v="0"/>
    <n v="0"/>
    <n v="0"/>
    <n v="0"/>
    <n v="0"/>
    <n v="432"/>
    <n v="22302"/>
    <n v="0"/>
    <n v="0"/>
    <n v="5657"/>
    <n v="236664"/>
    <n v="24"/>
    <x v="0"/>
    <n v="0"/>
    <n v="0"/>
    <n v="0"/>
    <n v="0"/>
    <n v="0"/>
    <n v="0"/>
    <n v="0"/>
    <n v="0"/>
    <n v="3"/>
    <n v="0"/>
    <n v="0"/>
    <n v="0"/>
    <n v="0"/>
    <n v="0"/>
    <n v="0"/>
    <n v="0"/>
    <n v="0"/>
    <n v="21"/>
    <n v="0"/>
    <n v="0"/>
    <n v="0"/>
    <n v="0"/>
  </r>
  <r>
    <s v="MOSSOS D'ESQUADRA"/>
    <s v="5054103 CG8055S-0001/HB"/>
    <n v="2442115"/>
    <x v="1"/>
    <s v="AV PAISOS CATALANS"/>
    <n v="20"/>
    <n v="0"/>
    <n v="29"/>
    <n v="244"/>
    <n v="126"/>
    <n v="118"/>
    <n v="0"/>
    <n v="0"/>
    <n v="52"/>
    <n v="306"/>
    <n v="0"/>
    <n v="0"/>
    <n v="5"/>
    <x v="0"/>
    <n v="0"/>
    <n v="0"/>
    <n v="0"/>
    <n v="0"/>
    <n v="3"/>
    <n v="0"/>
    <n v="0"/>
    <n v="1"/>
    <n v="0"/>
    <n v="0"/>
    <n v="0"/>
    <n v="0"/>
    <n v="0"/>
    <n v="0"/>
    <n v="0"/>
    <n v="1"/>
    <n v="0"/>
    <n v="0"/>
    <n v="0"/>
    <n v="0"/>
    <n v="0"/>
    <n v="0"/>
  </r>
  <r>
    <s v="CAP NORD"/>
    <s v="5054104 CG8055S-0001/WB"/>
    <n v="3712326"/>
    <x v="1"/>
    <s v="CL BELGICA"/>
    <n v="5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UNDACIO AURIA"/>
    <s v="5054105 CG8055S-0001/AB"/>
    <n v="3845016"/>
    <x v="1"/>
    <s v="AV ANDORRA"/>
    <n v="28"/>
    <n v="0"/>
    <n v="76"/>
    <n v="107"/>
    <n v="72"/>
    <n v="35"/>
    <n v="1"/>
    <n v="0"/>
    <n v="0"/>
    <n v="0"/>
    <n v="272"/>
    <n v="5652"/>
    <n v="7"/>
    <x v="0"/>
    <n v="0"/>
    <n v="0"/>
    <n v="0"/>
    <n v="3"/>
    <n v="0"/>
    <n v="0"/>
    <n v="0"/>
    <n v="1"/>
    <n v="0"/>
    <n v="1"/>
    <n v="0"/>
    <n v="0"/>
    <n v="0"/>
    <n v="0"/>
    <n v="0"/>
    <n v="0"/>
    <n v="0"/>
    <n v="0"/>
    <n v="0"/>
    <n v="2"/>
    <n v="0"/>
    <n v="0"/>
  </r>
  <r>
    <s v="ESCOLA MARISTES"/>
    <s v="5057082 CG8055N-0001/HS"/>
    <n v="1240677"/>
    <x v="1"/>
    <s v="CL SALVADOR ESPRIU"/>
    <n v="10"/>
    <n v="0"/>
    <n v="0"/>
    <n v="0"/>
    <n v="0"/>
    <n v="0"/>
    <n v="47"/>
    <n v="364"/>
    <n v="0"/>
    <n v="0"/>
    <n v="1"/>
    <n v="0"/>
    <n v="2"/>
    <x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</r>
  <r>
    <s v="CATERING DE L ANOIA ( FRESCAT )"/>
    <s v="5057082 CG8055N-9001/"/>
    <n v="1240561"/>
    <x v="1"/>
    <s v="CL SERRA I CONSTANSO"/>
    <n v="1"/>
    <n v="0"/>
    <n v="93"/>
    <n v="179"/>
    <n v="82"/>
    <n v="97"/>
    <n v="119"/>
    <n v="2526"/>
    <n v="0"/>
    <n v="0"/>
    <n v="0"/>
    <n v="0"/>
    <n v="4"/>
    <x v="0"/>
    <n v="0"/>
    <n v="0"/>
    <n v="0"/>
    <n v="0"/>
    <n v="1"/>
    <n v="0"/>
    <n v="0"/>
    <n v="1"/>
    <n v="0"/>
    <n v="1"/>
    <n v="1"/>
    <n v="0"/>
    <n v="0"/>
    <n v="0"/>
    <n v="0"/>
    <n v="0"/>
    <n v="0"/>
    <n v="0"/>
    <n v="0"/>
    <n v="0"/>
    <n v="0"/>
    <n v="0"/>
  </r>
  <r>
    <s v="TALLER MECANIC J FITO"/>
    <s v="5139349 CG8053N-9999/"/>
    <n v="3503998"/>
    <x v="1"/>
    <s v="CL CARITAT"/>
    <n v="53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A LA NURI"/>
    <s v="5142301 CG8054S-0001/XE"/>
    <n v="1598845"/>
    <x v="1"/>
    <s v="PS VERDAGUER"/>
    <n v="112"/>
    <n v="0"/>
    <n v="0"/>
    <n v="105"/>
    <n v="103"/>
    <n v="2"/>
    <n v="1"/>
    <n v="0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DENTAL VERDAGUER"/>
    <s v="5142301 CG8054S-0141/UA"/>
    <n v="3964350"/>
    <x v="1"/>
    <s v="PS VERDAGUER"/>
    <n v="106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OTOS JULIUS"/>
    <s v="5146202 CG8054N-0001/QK"/>
    <n v="1242587"/>
    <x v="1"/>
    <s v="CL FLORENCI VALLS"/>
    <n v="4"/>
    <n v="0"/>
    <n v="4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JAUME I VICENÇ (FLORENCI VALLS, 30)"/>
    <s v="5146213 CG8054N-0001/RK"/>
    <n v="1243813"/>
    <x v="1"/>
    <s v="CL FLORENCI VALLS"/>
    <n v="30"/>
    <n v="16"/>
    <n v="0"/>
    <n v="0"/>
    <n v="0"/>
    <n v="0"/>
    <n v="0"/>
    <n v="0"/>
    <n v="0"/>
    <n v="0"/>
    <n v="0"/>
    <n v="0"/>
    <n v="1"/>
    <x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DIPROCEL"/>
    <s v="5146225 CG8054N-0003/KB"/>
    <s v="MAI PAP"/>
    <x v="1"/>
    <s v="CL TARRAGONA"/>
    <n v="25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ESPAIS JOVES"/>
    <s v="5146230 CG8054N-0001/AK"/>
    <n v="1243299"/>
    <x v="1"/>
    <s v="CL FLORENCI VALLS"/>
    <n v="16"/>
    <n v="0"/>
    <n v="44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RESIDENCIA IGUALADA"/>
    <s v="5146610 CG8054N-9000/"/>
    <n v="1243195"/>
    <x v="1"/>
    <s v="CL SANT FRANCESC D' ASSIS"/>
    <n v="19"/>
    <n v="0"/>
    <n v="0"/>
    <n v="91"/>
    <n v="85"/>
    <n v="6"/>
    <n v="248"/>
    <n v="4330"/>
    <n v="0"/>
    <n v="0"/>
    <n v="244"/>
    <n v="8690"/>
    <n v="4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2"/>
    <n v="0"/>
    <n v="0"/>
  </r>
  <r>
    <s v="MERCA ASIA"/>
    <s v="5149419 CG8054N-0001/SK"/>
    <n v="1242655"/>
    <x v="1"/>
    <s v="AV MESTRE MONTANER"/>
    <n v="67"/>
    <n v="0"/>
    <n v="63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INSTAL·LACIONS GRAELLS, S.L."/>
    <s v="5154603 CG8055S-0002/YZ"/>
    <n v="5424021"/>
    <x v="2"/>
    <s v="AV PAISOS CATALANS"/>
    <n v="26"/>
    <n v="0"/>
    <n v="0"/>
    <n v="0"/>
    <n v="0"/>
    <n v="0"/>
    <n v="0"/>
    <n v="0"/>
    <n v="42"/>
    <n v="206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RANDO QUINTANA, FRANCISCO"/>
    <s v="5154603 CG8055S-0004/IM"/>
    <n v="5103650"/>
    <x v="2"/>
    <s v="AV PAISOS CATALANS"/>
    <n v="26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NGEL MOTORS ANOIA"/>
    <s v="5154604 CG8055S-0001/FB"/>
    <n v="1244185"/>
    <x v="2"/>
    <s v="AV PAISOS CATALANS"/>
    <n v="28"/>
    <n v="0"/>
    <n v="0"/>
    <n v="0"/>
    <n v="0"/>
    <n v="0"/>
    <n v="0"/>
    <n v="0"/>
    <n v="2"/>
    <n v="116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MULTIMPRESSIO SL"/>
    <s v="5154604 CG8055S-9000/"/>
    <n v="3237352"/>
    <x v="2"/>
    <s v="AV PAISOS CATALANS"/>
    <n v="28"/>
    <n v="0"/>
    <n v="0"/>
    <n v="0"/>
    <n v="0"/>
    <n v="0"/>
    <n v="0"/>
    <n v="0"/>
    <n v="56"/>
    <n v="986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ROSA MARIA JORBA BISBA ( MARCEL CLARAMUNT-AIXAM )"/>
    <s v="5154604 CG8055S-9001/"/>
    <n v="5897919"/>
    <x v="2"/>
    <s v="AV PAISOS CATALANS"/>
    <n v="28"/>
    <n v="0"/>
    <n v="0"/>
    <n v="0"/>
    <n v="0"/>
    <n v="0"/>
    <n v="0"/>
    <n v="0"/>
    <n v="14"/>
    <n v="27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PNEUMATICS MIQUEL, S.L."/>
    <s v="5154604 CG8055S-9006/"/>
    <n v="1244187"/>
    <x v="2"/>
    <s v="CL ALEMANYA"/>
    <n v="2"/>
    <n v="0"/>
    <n v="0"/>
    <n v="0"/>
    <n v="0"/>
    <n v="0"/>
    <n v="0"/>
    <n v="0"/>
    <n v="31"/>
    <n v="99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EQUIPCERAMIC, SA"/>
    <s v="5154605 CG8055S-0001/MB"/>
    <n v="1241115"/>
    <x v="2"/>
    <s v="CL ALEMANYA"/>
    <n v="4"/>
    <n v="0"/>
    <n v="0"/>
    <n v="0"/>
    <n v="0"/>
    <n v="0"/>
    <n v="0"/>
    <n v="0"/>
    <n v="146"/>
    <n v="4392"/>
    <n v="0"/>
    <n v="0"/>
    <n v="2"/>
    <x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</r>
  <r>
    <s v="ACABAPUNT S A"/>
    <s v="5154606 CG8055S-9000/"/>
    <n v="1244177"/>
    <x v="2"/>
    <s v="CL ALEMANYA"/>
    <n v="6"/>
    <n v="0"/>
    <n v="0"/>
    <n v="0"/>
    <n v="0"/>
    <n v="0"/>
    <n v="0"/>
    <n v="0"/>
    <n v="21"/>
    <n v="758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RIUS I RODOREDA SL (SALTOKI)"/>
    <s v="5154607 CG8055S-0001/KB"/>
    <n v="5897712"/>
    <x v="2"/>
    <s v="AV EUROPA"/>
    <n v="37"/>
    <n v="0"/>
    <n v="0"/>
    <n v="0"/>
    <n v="0"/>
    <n v="0"/>
    <n v="0"/>
    <n v="0"/>
    <n v="140"/>
    <n v="3056"/>
    <n v="0"/>
    <n v="0"/>
    <n v="2"/>
    <x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</r>
  <r>
    <s v="ORTOPEDIA ALMENAR"/>
    <s v="5154611 CG8055S-0007/PE"/>
    <n v="3085276"/>
    <x v="1"/>
    <s v="CL BELGICA"/>
    <n v="2"/>
    <n v="0"/>
    <n v="43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FRUITERIA"/>
    <s v="5240403 CG8054S-0001/EE"/>
    <n v="2190376"/>
    <x v="1"/>
    <s v="CL VIRTUT"/>
    <n v="22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UMIVALE ACTIVA (CENTRE MEDIC )"/>
    <s v="5242509 CG8054S-0001/WE"/>
    <n v="1242615"/>
    <x v="1"/>
    <s v="PS VERDAGUER"/>
    <n v="120"/>
    <n v="0"/>
    <n v="0"/>
    <n v="0"/>
    <n v="0"/>
    <n v="0"/>
    <n v="0"/>
    <n v="0"/>
    <n v="15"/>
    <n v="20"/>
    <n v="2"/>
    <n v="0"/>
    <n v="2"/>
    <x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1"/>
    <n v="0"/>
  </r>
  <r>
    <s v="SOCIEDAD DE PREVENCION DE NUEVA ACTIVA"/>
    <s v="5242511 CG8054S-0001/HE"/>
    <n v="2986944"/>
    <x v="1"/>
    <s v="CL SANT VICENÇ"/>
    <n v="48"/>
    <n v="0"/>
    <n v="0"/>
    <n v="43"/>
    <n v="17"/>
    <n v="26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MIPS FUNDACIO PRIVADA"/>
    <s v="5242801 CG8054S-0001/AE"/>
    <n v="5022540"/>
    <x v="1"/>
    <s v="PS VERDAGUER"/>
    <n v="114"/>
    <n v="0"/>
    <n v="100"/>
    <n v="0"/>
    <n v="0"/>
    <n v="0"/>
    <n v="0"/>
    <n v="0"/>
    <n v="458"/>
    <n v="8702"/>
    <n v="0"/>
    <n v="0"/>
    <n v="3"/>
    <x v="0"/>
    <n v="0"/>
    <n v="0"/>
    <n v="0"/>
    <n v="0"/>
    <n v="0"/>
    <n v="0"/>
    <n v="1"/>
    <n v="0"/>
    <n v="0"/>
    <n v="0"/>
    <n v="0"/>
    <n v="0"/>
    <n v="0"/>
    <n v="2"/>
    <n v="0"/>
    <n v="0"/>
    <n v="0"/>
    <n v="0"/>
    <n v="0"/>
    <n v="0"/>
    <n v="0"/>
    <n v="0"/>
  </r>
  <r>
    <s v="RESIDENCIA COLISEE IGUALADA"/>
    <s v="5242802 CG8054S-0001/BE"/>
    <n v="5423664"/>
    <x v="1"/>
    <s v="CL SANT CARLES"/>
    <n v="41"/>
    <n v="0"/>
    <n v="0"/>
    <n v="308"/>
    <n v="132"/>
    <n v="176"/>
    <n v="343"/>
    <n v="11800"/>
    <n v="0"/>
    <n v="0"/>
    <n v="203"/>
    <n v="12246"/>
    <n v="4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2"/>
    <n v="0"/>
    <n v="0"/>
  </r>
  <r>
    <s v="EL TALLER DE LA TAPA"/>
    <s v="5247507 CG8054N-0001/OK"/>
    <n v="1241263"/>
    <x v="1"/>
    <s v="CL SANT JOSEP"/>
    <n v="83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R VERD"/>
    <s v="5256002 CG8055N-0001/BS"/>
    <n v="2837618"/>
    <x v="1"/>
    <s v="AV PAISOS CATALANS"/>
    <s v="99A"/>
    <n v="0"/>
    <n v="1"/>
    <n v="163"/>
    <n v="64"/>
    <n v="99"/>
    <n v="217"/>
    <n v="2348"/>
    <n v="0"/>
    <n v="0"/>
    <n v="0"/>
    <n v="0"/>
    <n v="5"/>
    <x v="0"/>
    <n v="0"/>
    <n v="0"/>
    <n v="0"/>
    <n v="0"/>
    <n v="0"/>
    <n v="1"/>
    <n v="0"/>
    <n v="1"/>
    <n v="0"/>
    <n v="2"/>
    <n v="0"/>
    <n v="0"/>
    <n v="0"/>
    <n v="0"/>
    <n v="0"/>
    <n v="0"/>
    <n v="0"/>
    <n v="0"/>
    <n v="0"/>
    <n v="0"/>
    <n v="0"/>
    <n v="1"/>
  </r>
  <r>
    <s v="SUMO SUSHI"/>
    <s v="5256002 CG8055N-0002/ZD"/>
    <n v="2931025"/>
    <x v="1"/>
    <s v="AV PAISOS CATALANS"/>
    <s v="99B"/>
    <n v="0"/>
    <n v="3"/>
    <n v="53"/>
    <n v="10"/>
    <n v="43"/>
    <n v="141"/>
    <n v="5578"/>
    <n v="0"/>
    <n v="0"/>
    <n v="0"/>
    <n v="0"/>
    <n v="4"/>
    <x v="0"/>
    <n v="0"/>
    <n v="0"/>
    <n v="0"/>
    <n v="1"/>
    <n v="0"/>
    <n v="0"/>
    <n v="0"/>
    <n v="1"/>
    <n v="0"/>
    <n v="2"/>
    <n v="0"/>
    <n v="0"/>
    <n v="0"/>
    <n v="0"/>
    <n v="0"/>
    <n v="0"/>
    <n v="0"/>
    <n v="0"/>
    <n v="0"/>
    <n v="0"/>
    <n v="0"/>
    <n v="0"/>
  </r>
  <r>
    <s v="FARMACIA ESTEVE"/>
    <s v="5256002 CG8055N-0004/MG"/>
    <n v="3686867"/>
    <x v="1"/>
    <s v="AV PAISOS CATALANS"/>
    <s v="99D"/>
    <n v="0"/>
    <n v="89"/>
    <n v="0"/>
    <n v="0"/>
    <n v="0"/>
    <n v="0"/>
    <n v="0"/>
    <n v="0"/>
    <n v="0"/>
    <n v="0"/>
    <n v="0"/>
    <n v="2"/>
    <x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RESTAURANT AQUA"/>
    <s v="5256002 CG8055N-0054/SR"/>
    <n v="4931253"/>
    <x v="1"/>
    <s v="AV PAISOS CATALANS"/>
    <n v="101"/>
    <n v="0"/>
    <n v="0"/>
    <n v="128"/>
    <n v="26"/>
    <n v="102"/>
    <n v="68"/>
    <n v="448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CURUCU BAR"/>
    <s v="5256002 CG8055N-9999/"/>
    <n v="3739750"/>
    <x v="1"/>
    <s v="AV PAISOS CATALANS"/>
    <n v="101"/>
    <n v="0"/>
    <n v="0"/>
    <n v="200"/>
    <n v="98"/>
    <n v="102"/>
    <n v="1"/>
    <n v="0"/>
    <n v="0"/>
    <n v="0"/>
    <n v="0"/>
    <n v="0"/>
    <n v="3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1"/>
  </r>
  <r>
    <s v="EL MOSS"/>
    <s v="5256003 CG8055N-0023/XT"/>
    <n v="5042618"/>
    <x v="1"/>
    <s v="AV PAISOS CATALANS"/>
    <n v="103"/>
    <n v="0"/>
    <n v="231"/>
    <n v="0"/>
    <n v="0"/>
    <n v="0"/>
    <n v="264"/>
    <n v="5198"/>
    <n v="0"/>
    <n v="0"/>
    <n v="0"/>
    <n v="0"/>
    <n v="2"/>
    <x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0"/>
    <n v="0"/>
    <n v="0"/>
  </r>
  <r>
    <s v="CARNISSERIA HALAL PER A TOTHOM"/>
    <s v="5339801 CG8053N-0032/WM"/>
    <n v="1240339"/>
    <x v="1"/>
    <s v="CL SOLEDAT"/>
    <n v="114"/>
    <n v="0"/>
    <n v="111"/>
    <n v="0"/>
    <n v="0"/>
    <n v="0"/>
    <n v="27"/>
    <n v="758"/>
    <n v="0"/>
    <n v="0"/>
    <n v="0"/>
    <n v="0"/>
    <n v="2"/>
    <x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0"/>
  </r>
  <r>
    <s v="BAR PARKING"/>
    <s v="5340301 CG8054S-0077/TS"/>
    <n v="1450227"/>
    <x v="1"/>
    <s v="CL CARDENAL VIVES"/>
    <n v="10"/>
    <n v="18"/>
    <n v="0"/>
    <n v="0"/>
    <n v="0"/>
    <n v="0"/>
    <n v="0"/>
    <n v="0"/>
    <n v="0"/>
    <n v="0"/>
    <n v="0"/>
    <n v="0"/>
    <n v="1"/>
    <x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ONAREA"/>
    <s v="5340304 CG8054S-0002/QR"/>
    <n v="2837526"/>
    <x v="1"/>
    <s v="CL SANTA JOAQUIMA VEDRUNA"/>
    <n v="21"/>
    <n v="0"/>
    <n v="8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FRUITES DURAN"/>
    <s v="5340305 CG8054S-0003/AT"/>
    <n v="3228729"/>
    <x v="1"/>
    <s v="CL SANTA JOAQUIMA VEDRUNA"/>
    <n v="19"/>
    <n v="0"/>
    <n v="0"/>
    <n v="0"/>
    <n v="0"/>
    <n v="0"/>
    <n v="164"/>
    <n v="4210"/>
    <n v="0"/>
    <n v="0"/>
    <n v="0"/>
    <n v="0"/>
    <n v="1"/>
    <x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</r>
  <r>
    <s v="CAP I CUA"/>
    <s v="5340608 CG8054S-0027/XM"/>
    <n v="1241403"/>
    <x v="1"/>
    <s v="CL VIRTUT"/>
    <n v="52"/>
    <n v="0"/>
    <n v="0"/>
    <n v="9"/>
    <n v="4"/>
    <n v="5"/>
    <n v="0"/>
    <n v="0"/>
    <n v="0"/>
    <n v="0"/>
    <n v="0"/>
    <n v="0"/>
    <n v="2"/>
    <x v="0"/>
    <n v="0"/>
    <n v="0"/>
    <n v="0"/>
    <n v="0"/>
    <n v="0"/>
    <n v="0"/>
    <n v="0"/>
    <n v="2"/>
    <n v="0"/>
    <n v="0"/>
    <n v="0"/>
    <n v="0"/>
    <n v="0"/>
    <n v="0"/>
    <n v="0"/>
    <n v="0"/>
    <n v="0"/>
    <n v="0"/>
    <n v="0"/>
    <n v="0"/>
    <n v="0"/>
    <n v="0"/>
  </r>
  <r>
    <s v="BAR VERDAGUER"/>
    <n v="32209600294"/>
    <s v="REPETIT"/>
    <x v="1"/>
    <s v="PS VERDAGUER"/>
    <n v="126"/>
    <n v="127"/>
    <n v="0"/>
    <n v="0"/>
    <n v="0"/>
    <n v="0"/>
    <n v="0"/>
    <n v="0"/>
    <n v="0"/>
    <n v="0"/>
    <n v="0"/>
    <n v="0"/>
    <n v="1"/>
    <x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RUITES GABARRÓ"/>
    <s v="5341104 CG8054S-0002/ZR"/>
    <n v="1241407"/>
    <x v="1"/>
    <s v="CL CARDENAL VIVES"/>
    <n v="11"/>
    <n v="0"/>
    <n v="0"/>
    <n v="174"/>
    <n v="43"/>
    <n v="131"/>
    <n v="318"/>
    <n v="13686"/>
    <n v="0"/>
    <n v="0"/>
    <n v="0"/>
    <n v="0"/>
    <n v="3"/>
    <x v="0"/>
    <n v="0"/>
    <n v="0"/>
    <n v="0"/>
    <n v="0"/>
    <n v="0"/>
    <n v="0"/>
    <n v="0"/>
    <n v="1"/>
    <n v="0"/>
    <n v="0"/>
    <n v="2"/>
    <n v="0"/>
    <n v="0"/>
    <n v="0"/>
    <n v="0"/>
    <n v="0"/>
    <n v="0"/>
    <n v="0"/>
    <n v="0"/>
    <n v="0"/>
    <n v="0"/>
    <n v="0"/>
  </r>
  <r>
    <s v="MIPS"/>
    <s v="5341107 CG8054S-0002/WR"/>
    <n v="1242631"/>
    <x v="1"/>
    <s v="CL DELICIES"/>
    <n v="6"/>
    <n v="0"/>
    <n v="21"/>
    <n v="0"/>
    <n v="0"/>
    <n v="0"/>
    <n v="0"/>
    <n v="0"/>
    <n v="0"/>
    <n v="0"/>
    <n v="160"/>
    <n v="2160"/>
    <n v="3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2"/>
    <n v="0"/>
    <n v="0"/>
  </r>
  <r>
    <s v="RESIDENCIAL VIU B1"/>
    <s v="5341402 CG8054S-0001/FE"/>
    <n v="3398772"/>
    <x v="1"/>
    <s v="CL SANTA JOAQUIMA VEDRUNA"/>
    <n v="23"/>
    <n v="0"/>
    <n v="182"/>
    <n v="0"/>
    <n v="0"/>
    <n v="0"/>
    <n v="257"/>
    <n v="4960"/>
    <n v="465"/>
    <n v="1914"/>
    <n v="0"/>
    <n v="0"/>
    <n v="10"/>
    <x v="0"/>
    <n v="0"/>
    <n v="0"/>
    <n v="0"/>
    <n v="0"/>
    <n v="1"/>
    <n v="0"/>
    <n v="1"/>
    <n v="0"/>
    <n v="0"/>
    <n v="0"/>
    <n v="4"/>
    <n v="0"/>
    <n v="0"/>
    <n v="0"/>
    <n v="0"/>
    <n v="4"/>
    <n v="0"/>
    <n v="0"/>
    <n v="0"/>
    <n v="0"/>
    <n v="0"/>
    <n v="0"/>
  </r>
  <r>
    <s v="LA TORTUGA"/>
    <s v="5343401 CG8054S-0001/GE"/>
    <n v="2442358"/>
    <x v="1"/>
    <s v="CL VILANOVA I LA GELTRU"/>
    <n v="2"/>
    <n v="0"/>
    <n v="36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CONGELATS JULI I BALBI"/>
    <s v="5344801 CG8054S-0001/DE"/>
    <n v="1241793"/>
    <x v="1"/>
    <s v="CL FLORENCI VALLS"/>
    <n v="64"/>
    <n v="0"/>
    <n v="0"/>
    <n v="0"/>
    <n v="0"/>
    <n v="0"/>
    <n v="184"/>
    <n v="1838"/>
    <n v="0"/>
    <n v="0"/>
    <n v="0"/>
    <n v="0"/>
    <n v="1"/>
    <x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</r>
  <r>
    <s v="ESTANC 9"/>
    <s v="5344805 CG8054S-0001/EE"/>
    <n v="1242873"/>
    <x v="1"/>
    <s v="CL FLORENCI VALLS"/>
    <n v="72"/>
    <n v="0"/>
    <n v="115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ESCOLA JESUS I MARIA"/>
    <s v="5344820 CG8054S-0001/GE"/>
    <n v="1243675"/>
    <x v="1"/>
    <s v="CL FLORENCI VALLS"/>
    <n v="104"/>
    <n v="0"/>
    <n v="19"/>
    <n v="84"/>
    <n v="64"/>
    <n v="20"/>
    <n v="115"/>
    <n v="940"/>
    <n v="0"/>
    <n v="0"/>
    <n v="0"/>
    <n v="0"/>
    <n v="3"/>
    <x v="0"/>
    <n v="0"/>
    <n v="0"/>
    <n v="0"/>
    <n v="1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SUPERMAS ( SANT VICENÇ )"/>
    <s v="5344822 CG8054S-0107/LS"/>
    <n v="3093235"/>
    <x v="1"/>
    <s v="CL SANT VICENÇ"/>
    <n v="31"/>
    <n v="0"/>
    <n v="0"/>
    <n v="124"/>
    <n v="122"/>
    <n v="2"/>
    <n v="131"/>
    <n v="1124"/>
    <n v="0"/>
    <n v="0"/>
    <n v="0"/>
    <n v="0"/>
    <n v="3"/>
    <x v="0"/>
    <n v="0"/>
    <n v="0"/>
    <n v="0"/>
    <n v="0"/>
    <n v="0"/>
    <n v="0"/>
    <n v="0"/>
    <n v="1"/>
    <n v="0"/>
    <n v="2"/>
    <n v="0"/>
    <n v="0"/>
    <n v="0"/>
    <n v="0"/>
    <n v="0"/>
    <n v="0"/>
    <n v="0"/>
    <n v="0"/>
    <n v="0"/>
    <n v="0"/>
    <n v="0"/>
    <n v="0"/>
  </r>
  <r>
    <s v="FRUITERIA ANDREU SERRA"/>
    <s v="5346818 CG8054N-0001/AK"/>
    <n v="4469540"/>
    <x v="1"/>
    <s v="CL SANT JOSEP"/>
    <n v="71"/>
    <n v="0"/>
    <n v="0"/>
    <n v="107"/>
    <n v="55"/>
    <n v="52"/>
    <n v="196"/>
    <n v="3352"/>
    <n v="0"/>
    <n v="0"/>
    <n v="0"/>
    <n v="0"/>
    <n v="3"/>
    <x v="0"/>
    <n v="0"/>
    <n v="0"/>
    <n v="0"/>
    <n v="0"/>
    <n v="0"/>
    <n v="0"/>
    <n v="0"/>
    <n v="1"/>
    <n v="0"/>
    <n v="0"/>
    <n v="0"/>
    <n v="0"/>
    <n v="2"/>
    <n v="0"/>
    <n v="0"/>
    <n v="0"/>
    <n v="0"/>
    <n v="0"/>
    <n v="0"/>
    <n v="0"/>
    <n v="0"/>
    <n v="0"/>
  </r>
  <r>
    <s v="ESTETICA FANNY"/>
    <s v="5348208 CG8054N-0001/EK"/>
    <n v="5424341"/>
    <x v="1"/>
    <s v="CL CAPELLADES"/>
    <n v="35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UPERMERCAT PETROMIRALLES LES COMES"/>
    <s v="5351001 CG8055S-0001/QB"/>
    <n v="3043897"/>
    <x v="1"/>
    <s v="CL GUIMARAES"/>
    <n v="2"/>
    <n v="0"/>
    <n v="234"/>
    <n v="0"/>
    <n v="0"/>
    <n v="0"/>
    <n v="147"/>
    <n v="372"/>
    <n v="0"/>
    <n v="0"/>
    <n v="0"/>
    <n v="0"/>
    <n v="2"/>
    <x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</r>
  <r>
    <s v="ESTACIO DE SERVEI CARBURANTS ( PETROMIRALLES )"/>
    <s v="5351001 CG8055S-9000/"/>
    <n v="1242903"/>
    <x v="2"/>
    <s v="CL GUIMARAES"/>
    <n v="1"/>
    <n v="0"/>
    <n v="0"/>
    <n v="0"/>
    <n v="0"/>
    <n v="0"/>
    <n v="0"/>
    <n v="0"/>
    <n v="67"/>
    <n v="428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PRODUCTOS LABIN SL (PRODUCTOS AGRICOLAS MACASA)"/>
    <s v="5351002 CG8055S-0001/PB"/>
    <n v="1242827"/>
    <x v="2"/>
    <s v="CL ALEMANYA"/>
    <n v="10"/>
    <n v="0"/>
    <n v="0"/>
    <n v="0"/>
    <n v="0"/>
    <n v="0"/>
    <n v="0"/>
    <n v="0"/>
    <n v="36"/>
    <n v="708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TECNOLOGIA Y FABRICACION S A"/>
    <s v="5351005 CG8055S-0001/FB"/>
    <n v="5139010"/>
    <x v="2"/>
    <s v="CL ALEMANYA"/>
    <n v="14"/>
    <n v="0"/>
    <n v="0"/>
    <n v="0"/>
    <n v="0"/>
    <n v="0"/>
    <n v="0"/>
    <n v="0"/>
    <n v="110"/>
    <n v="3698"/>
    <n v="0"/>
    <n v="0"/>
    <n v="2"/>
    <x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</r>
  <r>
    <s v="SANCHEZ ALAMILLO, NEMESIO"/>
    <s v="5351005 CG8055S-0003/HX"/>
    <n v="1243387"/>
    <x v="2"/>
    <s v="CL ALEMANYA"/>
    <n v="14"/>
    <n v="0"/>
    <n v="0"/>
    <n v="0"/>
    <n v="0"/>
    <n v="0"/>
    <n v="0"/>
    <n v="0"/>
    <n v="37"/>
    <n v="768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CALÇATS PADRI"/>
    <s v="5439602 CG8053N-0000/"/>
    <n v="2612288"/>
    <x v="1"/>
    <s v="AV CARESMAR"/>
    <n v="22"/>
    <n v="0"/>
    <n v="8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FRUITES MENDEZ I CIA"/>
    <s v="5439608 CG8053N-0002/TW"/>
    <n v="1420111"/>
    <x v="1"/>
    <s v="AV CARESMAR"/>
    <n v="8"/>
    <n v="1"/>
    <n v="0"/>
    <n v="244"/>
    <n v="8"/>
    <n v="236"/>
    <n v="194"/>
    <n v="3394"/>
    <n v="0"/>
    <n v="0"/>
    <n v="0"/>
    <n v="0"/>
    <n v="4"/>
    <x v="0"/>
    <n v="1"/>
    <n v="0"/>
    <n v="0"/>
    <n v="0"/>
    <n v="0"/>
    <n v="0"/>
    <n v="0"/>
    <n v="1"/>
    <n v="0"/>
    <n v="2"/>
    <n v="0"/>
    <n v="0"/>
    <n v="0"/>
    <n v="0"/>
    <n v="0"/>
    <n v="0"/>
    <n v="0"/>
    <n v="0"/>
    <n v="0"/>
    <n v="0"/>
    <n v="0"/>
    <n v="0"/>
  </r>
  <r>
    <s v="JUTJAT D'IGUALADA"/>
    <s v="5442309 CG8054S-0001/QE"/>
    <s v="EXEMPT"/>
    <x v="1"/>
    <s v="PS VERDAGUER"/>
    <n v="13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RUITERIA SANT PERE"/>
    <s v="5444301 CG8054S-0015/LF"/>
    <n v="1242729"/>
    <x v="1"/>
    <s v="CL SANT PERE"/>
    <n v="4"/>
    <n v="0"/>
    <n v="0"/>
    <n v="0"/>
    <n v="0"/>
    <n v="0"/>
    <n v="99"/>
    <n v="1104"/>
    <n v="0"/>
    <n v="0"/>
    <n v="0"/>
    <n v="0"/>
    <n v="1"/>
    <x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</r>
  <r>
    <s v="IGUALADA SUPERMERCAT III"/>
    <s v="5444314 CG8054S-0001/YE"/>
    <n v="4880781"/>
    <x v="1"/>
    <s v="CL LLEIDA"/>
    <n v="31"/>
    <n v="0"/>
    <n v="10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BAR RESTAURANT TREBOL"/>
    <s v="5444328 CG8054S-0001/DE"/>
    <n v="2820402"/>
    <x v="1"/>
    <s v="CL FLORENCI VALLS"/>
    <n v="71"/>
    <n v="0"/>
    <n v="0"/>
    <n v="7"/>
    <n v="6"/>
    <n v="1"/>
    <n v="0"/>
    <n v="0"/>
    <n v="0"/>
    <n v="0"/>
    <n v="0"/>
    <n v="0"/>
    <n v="2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1"/>
  </r>
  <r>
    <s v="JAUME I VICENÇ (FLORENCI VALLS, 71)"/>
    <s v="5444328 CG8054S-0002/FR"/>
    <n v="1243817"/>
    <x v="1"/>
    <s v="CL FLORENCI VALLS"/>
    <n v="71"/>
    <n v="81"/>
    <n v="0"/>
    <n v="0"/>
    <n v="0"/>
    <n v="0"/>
    <n v="0"/>
    <n v="0"/>
    <n v="0"/>
    <n v="0"/>
    <n v="0"/>
    <n v="0"/>
    <n v="1"/>
    <x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A POSADA"/>
    <s v="5445104 CG8054N-0001/OK"/>
    <n v="4823833"/>
    <x v="1"/>
    <s v="CL DOCTOR PUJADAS"/>
    <n v="5"/>
    <n v="0"/>
    <n v="0"/>
    <n v="216"/>
    <n v="135"/>
    <n v="81"/>
    <n v="270"/>
    <n v="3634"/>
    <n v="0"/>
    <n v="0"/>
    <n v="0"/>
    <n v="0"/>
    <n v="3"/>
    <x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1"/>
  </r>
  <r>
    <s v="FLORS I VIOLES"/>
    <s v="5445121 CG8054N-0001/HK"/>
    <n v="1240405"/>
    <x v="1"/>
    <s v="CL DOCTOR PUJADAS"/>
    <n v="3"/>
    <n v="0"/>
    <n v="29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ACADEMIA IGUALADA"/>
    <s v="5447305 CG8054N-0001/DK"/>
    <n v="1241991"/>
    <x v="1"/>
    <s v="CL SANT JOSEP"/>
    <n v="110"/>
    <n v="0"/>
    <n v="44"/>
    <n v="140"/>
    <n v="101"/>
    <n v="39"/>
    <n v="216"/>
    <n v="7114"/>
    <n v="0"/>
    <n v="0"/>
    <n v="184"/>
    <n v="864"/>
    <n v="5"/>
    <x v="0"/>
    <n v="0"/>
    <n v="0"/>
    <n v="0"/>
    <n v="0"/>
    <n v="1"/>
    <n v="0"/>
    <n v="0"/>
    <n v="1"/>
    <n v="0"/>
    <n v="2"/>
    <n v="0"/>
    <n v="0"/>
    <n v="0"/>
    <n v="0"/>
    <n v="0"/>
    <n v="0"/>
    <n v="0"/>
    <n v="0"/>
    <n v="0"/>
    <n v="1"/>
    <n v="0"/>
    <n v="0"/>
  </r>
  <r>
    <s v="ESCLAT"/>
    <s v="5447309 CG8054N-0001/EK"/>
    <n v="5333902"/>
    <x v="1"/>
    <s v="AV MESTRE MONTANER"/>
    <n v="82"/>
    <n v="0"/>
    <n v="0"/>
    <n v="0"/>
    <n v="0"/>
    <n v="0"/>
    <n v="420"/>
    <n v="40044"/>
    <n v="166"/>
    <n v="12994"/>
    <n v="0"/>
    <n v="0"/>
    <n v="6"/>
    <x v="0"/>
    <n v="0"/>
    <n v="0"/>
    <n v="0"/>
    <n v="0"/>
    <n v="0"/>
    <n v="0"/>
    <n v="0"/>
    <n v="0"/>
    <n v="2"/>
    <n v="1"/>
    <n v="1"/>
    <n v="0"/>
    <n v="0"/>
    <n v="2"/>
    <n v="0"/>
    <n v="0"/>
    <n v="0"/>
    <n v="0"/>
    <n v="0"/>
    <n v="0"/>
    <n v="0"/>
    <n v="0"/>
  </r>
  <r>
    <s v="BONPREU"/>
    <s v="5447309 CG8054N-0002/RL"/>
    <n v="5380840"/>
    <x v="1"/>
    <s v="CL LLEIDA"/>
    <n v="53"/>
    <n v="0"/>
    <n v="0"/>
    <n v="0"/>
    <n v="0"/>
    <n v="0"/>
    <n v="1"/>
    <n v="0"/>
    <n v="0"/>
    <n v="0"/>
    <n v="0"/>
    <n v="0"/>
    <n v="1"/>
    <x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</r>
  <r>
    <s v="DOMINOS PIZZA"/>
    <s v="5447309 CG8054N-0003/TB"/>
    <n v="5740484"/>
    <x v="1"/>
    <s v="CL LLEIDA"/>
    <n v="69"/>
    <n v="0"/>
    <n v="0"/>
    <n v="10"/>
    <n v="7"/>
    <n v="3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CALDITO LLORCA, MONTSERRAT"/>
    <s v="5452701 CG8055S-0001/EB"/>
    <n v="1240853"/>
    <x v="2"/>
    <s v="AV PAISOS CATALANS"/>
    <n v="32"/>
    <n v="0"/>
    <n v="0"/>
    <n v="0"/>
    <n v="0"/>
    <n v="0"/>
    <n v="0"/>
    <n v="0"/>
    <n v="34"/>
    <n v="2646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TECNO-SEGURETAT ANOIA SL"/>
    <s v="5452701 CG8055S-9001/"/>
    <n v="1243725"/>
    <x v="2"/>
    <s v="CL GRAN BRETANYA"/>
    <n v="1"/>
    <n v="0"/>
    <n v="0"/>
    <n v="0"/>
    <n v="0"/>
    <n v="0"/>
    <n v="0"/>
    <n v="0"/>
    <n v="70"/>
    <n v="1166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CIMELSA SL"/>
    <s v="5452704 CG8055S-0001/UB"/>
    <n v="2678380"/>
    <x v="2"/>
    <s v="CL GRAN BRETANYA"/>
    <n v="5"/>
    <n v="0"/>
    <n v="0"/>
    <n v="0"/>
    <n v="0"/>
    <n v="0"/>
    <n v="0"/>
    <n v="0"/>
    <n v="1"/>
    <n v="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FAÇANES ANOIA, S.L."/>
    <s v="5452704 CG8055S-0002/IZ"/>
    <n v="2851131"/>
    <x v="2"/>
    <s v="CL GRAN BRETANYA"/>
    <n v="5"/>
    <n v="0"/>
    <n v="0"/>
    <n v="0"/>
    <n v="0"/>
    <n v="0"/>
    <n v="0"/>
    <n v="0"/>
    <n v="1"/>
    <n v="6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CONSTRUCCIONES MECANICAS TECNOPEL, S.L."/>
    <s v="5452705 CG8055S-0001/HB"/>
    <n v="1240771"/>
    <x v="2"/>
    <s v="CL GRAN BRETANYA"/>
    <n v="7"/>
    <n v="0"/>
    <n v="0"/>
    <n v="0"/>
    <n v="0"/>
    <n v="0"/>
    <n v="0"/>
    <n v="0"/>
    <n v="32"/>
    <n v="92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TEX 51 SL"/>
    <s v="5452705 CG8055S-0002/JZ"/>
    <n v="3109289"/>
    <x v="2"/>
    <s v="CL GRAN BRETANYA"/>
    <n v="7"/>
    <n v="0"/>
    <n v="0"/>
    <n v="0"/>
    <n v="0"/>
    <n v="0"/>
    <n v="0"/>
    <n v="0"/>
    <n v="79"/>
    <n v="2858"/>
    <n v="0"/>
    <n v="0"/>
    <n v="2"/>
    <x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</r>
  <r>
    <s v="MONCUNILL CLARAMUNT, MIGUEL"/>
    <s v="5452706 CG8055S-0001/WB"/>
    <n v="1242521"/>
    <x v="2"/>
    <s v="CL GRAN BRETANYA"/>
    <n v="9"/>
    <n v="0"/>
    <n v="0"/>
    <n v="0"/>
    <n v="0"/>
    <n v="0"/>
    <n v="0"/>
    <n v="0"/>
    <n v="1"/>
    <n v="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DIPUTACIÓ DE BARCELONA"/>
    <s v="5452706 CG8055S-0002/EZ"/>
    <n v="3232046"/>
    <x v="2"/>
    <s v="CL GRAN BRETANYA"/>
    <n v="9"/>
    <n v="0"/>
    <n v="0"/>
    <n v="0"/>
    <n v="0"/>
    <n v="0"/>
    <n v="0"/>
    <n v="0"/>
    <n v="5"/>
    <n v="10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MITCHELL EUROPE SL"/>
    <s v="5452706 CG8055S-0004/TM"/>
    <n v="4893877"/>
    <x v="2"/>
    <s v="CL GRAN BRETANYA"/>
    <n v="9"/>
    <n v="0"/>
    <n v="0"/>
    <n v="0"/>
    <n v="0"/>
    <n v="0"/>
    <n v="0"/>
    <n v="0"/>
    <n v="15"/>
    <n v="346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GARCIA TISCAR, RICARDO"/>
    <s v="5452706 CG8055S-0005/YQ"/>
    <n v="1959161"/>
    <x v="2"/>
    <s v="CL GRAN BRETANYA"/>
    <n v="9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INTO COLOM, MIQUEL"/>
    <s v="5452706 CG8055S-0007/IE"/>
    <n v="3948935"/>
    <x v="2"/>
    <s v="CL GRAN BRETANYA"/>
    <n v="9"/>
    <n v="0"/>
    <n v="0"/>
    <n v="0"/>
    <n v="0"/>
    <n v="0"/>
    <n v="0"/>
    <n v="0"/>
    <n v="8"/>
    <n v="36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BOTTON IGUALADA SL"/>
    <s v="5452706 CG8055S-9002/"/>
    <n v="1240241"/>
    <x v="2"/>
    <s v="CL GRAN BRETANYA"/>
    <n v="9"/>
    <n v="0"/>
    <n v="0"/>
    <n v="0"/>
    <n v="0"/>
    <n v="0"/>
    <n v="0"/>
    <n v="0"/>
    <n v="1"/>
    <n v="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LABORATORIO TECNICO CERAMICO SL"/>
    <s v="5452707 CG8055S-0000/"/>
    <n v="1453541"/>
    <x v="2"/>
    <s v="CL GRAN BRETANYA"/>
    <n v="11"/>
    <n v="0"/>
    <n v="0"/>
    <n v="0"/>
    <n v="0"/>
    <n v="0"/>
    <n v="0"/>
    <n v="0"/>
    <n v="4"/>
    <n v="9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CENGA 2000 SL"/>
    <s v="5452707 CG8055S-0004/FM"/>
    <n v="6071882"/>
    <x v="2"/>
    <s v="CL GRAN BRETANYA"/>
    <n v="11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RODUCTIONS MATEX IBERICA S.L."/>
    <s v="5452708 CG8055S-0001/BB"/>
    <n v="2678092"/>
    <x v="2"/>
    <s v="CL GRAN BRETANYA"/>
    <n v="13"/>
    <n v="0"/>
    <n v="0"/>
    <n v="0"/>
    <n v="0"/>
    <n v="0"/>
    <n v="0"/>
    <n v="0"/>
    <n v="41"/>
    <n v="60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GENEROS DE PUNTO TEGOMAR, S.L."/>
    <s v="5452708 CG8055S-0002/ZZ"/>
    <n v="1241553"/>
    <x v="2"/>
    <s v="CL GRAN BRETANYA"/>
    <n v="13"/>
    <n v="0"/>
    <n v="0"/>
    <n v="0"/>
    <n v="0"/>
    <n v="0"/>
    <n v="0"/>
    <n v="0"/>
    <n v="34"/>
    <n v="20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LOPEZ RAMIREZ, ANTONIO"/>
    <s v="5452708 CG8055S-0003/XX"/>
    <n v="1520766"/>
    <x v="2"/>
    <s v="CL GRAN BRETANYA"/>
    <n v="13"/>
    <n v="0"/>
    <n v="0"/>
    <n v="0"/>
    <n v="0"/>
    <n v="0"/>
    <n v="0"/>
    <n v="0"/>
    <n v="23"/>
    <n v="146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SERVISIMO SL"/>
    <s v="5452710 CG8055S-0001/AB"/>
    <n v="2742834"/>
    <x v="2"/>
    <s v="CL ALEMANYA"/>
    <n v="13"/>
    <n v="0"/>
    <n v="0"/>
    <n v="0"/>
    <n v="0"/>
    <n v="0"/>
    <n v="0"/>
    <n v="0"/>
    <n v="90"/>
    <n v="337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EMICONTROL"/>
    <s v="5452710 CG8055S-0006/HW"/>
    <n v="5269073"/>
    <x v="2"/>
    <s v="CL ALEMANYA"/>
    <n v="13"/>
    <n v="0"/>
    <n v="0"/>
    <n v="0"/>
    <n v="0"/>
    <n v="0"/>
    <n v="0"/>
    <n v="0"/>
    <n v="4"/>
    <n v="21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VIVES COMPANY, ENRIC"/>
    <s v="5452710 CG8055S-0007/JE"/>
    <n v="2820343"/>
    <x v="2"/>
    <s v="CL ALEMANYA"/>
    <n v="13"/>
    <n v="0"/>
    <n v="0"/>
    <n v="0"/>
    <n v="0"/>
    <n v="0"/>
    <n v="0"/>
    <n v="0"/>
    <n v="5"/>
    <n v="76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JM GRUP INVERSIONS 2000"/>
    <s v="5452713 CG8055S-0001/GB"/>
    <n v="4984289"/>
    <x v="2"/>
    <s v="CL ALEMANYA"/>
    <n v="11"/>
    <n v="0"/>
    <n v="0"/>
    <n v="0"/>
    <n v="0"/>
    <n v="0"/>
    <n v="0"/>
    <n v="0"/>
    <n v="82"/>
    <n v="180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TALLERS I SERVEIS IGUALADA, S.L."/>
    <s v="5452714 CG8055S-9000/"/>
    <n v="1243699"/>
    <x v="2"/>
    <s v="CL ALEMANYA"/>
    <n v="9"/>
    <n v="0"/>
    <n v="0"/>
    <n v="0"/>
    <n v="0"/>
    <n v="0"/>
    <n v="0"/>
    <n v="0"/>
    <n v="2"/>
    <n v="0"/>
    <n v="0"/>
    <n v="0"/>
    <n v="2"/>
    <x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</r>
  <r>
    <s v="ROSICH MOTORS, SL"/>
    <s v="5452718 CG8055S-9000/"/>
    <n v="1242255"/>
    <x v="2"/>
    <s v="AV PAISOS CATALANS"/>
    <n v="30"/>
    <n v="0"/>
    <n v="0"/>
    <n v="0"/>
    <n v="0"/>
    <n v="0"/>
    <n v="0"/>
    <n v="0"/>
    <n v="38"/>
    <n v="786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SOTO BALLESTEROS SL"/>
    <s v="5452719 CG8055S-0001/MB"/>
    <n v="4353402"/>
    <x v="2"/>
    <s v="CL ALEMANYA"/>
    <s v="3A"/>
    <n v="0"/>
    <n v="0"/>
    <n v="0"/>
    <n v="0"/>
    <n v="0"/>
    <n v="0"/>
    <n v="0"/>
    <n v="56"/>
    <n v="441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IGUALADAMARKET, S.L."/>
    <s v="5452722 CG8055S-0001/MB"/>
    <n v="5139333"/>
    <x v="2"/>
    <s v="CL GRAN BRETANYA"/>
    <s v="3B"/>
    <n v="0"/>
    <n v="0"/>
    <n v="0"/>
    <n v="0"/>
    <n v="0"/>
    <n v="2"/>
    <n v="0"/>
    <n v="199"/>
    <n v="18636"/>
    <n v="0"/>
    <n v="0"/>
    <n v="4"/>
    <x v="0"/>
    <n v="0"/>
    <n v="0"/>
    <n v="0"/>
    <n v="0"/>
    <n v="0"/>
    <n v="0"/>
    <n v="0"/>
    <n v="0"/>
    <n v="0"/>
    <n v="0"/>
    <n v="2"/>
    <n v="0"/>
    <n v="0"/>
    <n v="2"/>
    <n v="0"/>
    <n v="0"/>
    <n v="0"/>
    <n v="0"/>
    <n v="0"/>
    <n v="0"/>
    <n v="0"/>
    <n v="0"/>
  </r>
  <r>
    <s v="GRUES SUAREZ I SOLER S A"/>
    <s v="5452731 CG8055S-0001/IB"/>
    <n v="1241639"/>
    <x v="2"/>
    <s v="AV PAISOS CATALANS"/>
    <s v="32B"/>
    <n v="0"/>
    <n v="0"/>
    <n v="0"/>
    <n v="0"/>
    <n v="0"/>
    <n v="0"/>
    <n v="0"/>
    <n v="13"/>
    <n v="788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GONZALEZ GUILLEN, DOMINGO"/>
    <s v="5452732 CG8055S-0001/JB"/>
    <n v="4720734"/>
    <x v="2"/>
    <s v="AV PAISOS CATALANS"/>
    <s v="32C"/>
    <n v="0"/>
    <n v="0"/>
    <n v="0"/>
    <n v="0"/>
    <n v="0"/>
    <n v="0"/>
    <n v="0"/>
    <n v="10"/>
    <n v="31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PROMAQ S OLE JORBA S. L"/>
    <s v="5452735 CG8055S-0001/ZB"/>
    <n v="3228563"/>
    <x v="2"/>
    <s v="CL ITALIA"/>
    <s v="5A"/>
    <n v="0"/>
    <n v="0"/>
    <n v="0"/>
    <n v="0"/>
    <n v="0"/>
    <n v="0"/>
    <n v="0"/>
    <n v="9"/>
    <n v="498"/>
    <n v="0"/>
    <n v="0"/>
    <n v="2"/>
    <x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</r>
  <r>
    <s v="FORN ALEMANY ( EUROPA )"/>
    <s v="5456002 CG8055N-9999/"/>
    <n v="3511419"/>
    <x v="1"/>
    <s v="AV EUROPA"/>
    <n v="1"/>
    <n v="0"/>
    <n v="0"/>
    <n v="1"/>
    <n v="1"/>
    <n v="0"/>
    <n v="271"/>
    <n v="3564"/>
    <n v="0"/>
    <n v="0"/>
    <n v="0"/>
    <n v="0"/>
    <n v="3"/>
    <x v="0"/>
    <n v="0"/>
    <n v="0"/>
    <n v="0"/>
    <n v="0"/>
    <n v="0"/>
    <n v="0"/>
    <n v="0"/>
    <n v="1"/>
    <n v="0"/>
    <n v="2"/>
    <n v="0"/>
    <n v="0"/>
    <n v="0"/>
    <n v="0"/>
    <n v="0"/>
    <n v="0"/>
    <n v="0"/>
    <n v="0"/>
    <n v="0"/>
    <n v="0"/>
    <n v="0"/>
    <n v="0"/>
  </r>
  <r>
    <s v="LLIBRERIA LA MAQUINETA"/>
    <s v="5456003 CG8055N-0000/"/>
    <n v="5980373"/>
    <x v="1"/>
    <s v="AV PAISOS CATALANS"/>
    <s v="103-105"/>
    <n v="0"/>
    <n v="93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EL CASTELL BLAU"/>
    <n v="32209600398"/>
    <s v="REPETIT"/>
    <x v="1"/>
    <s v="AV EUROPA"/>
    <n v="11"/>
    <n v="0"/>
    <n v="0"/>
    <n v="283"/>
    <n v="103"/>
    <n v="180"/>
    <n v="61"/>
    <n v="1440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OSCAR PASTISSER"/>
    <s v="5456004 CG8055N-0002/MD"/>
    <n v="3345607"/>
    <x v="1"/>
    <s v="AV EUROPA"/>
    <n v="7"/>
    <n v="0"/>
    <n v="182"/>
    <n v="0"/>
    <n v="0"/>
    <n v="0"/>
    <n v="137"/>
    <n v="1438"/>
    <n v="0"/>
    <n v="0"/>
    <n v="0"/>
    <n v="0"/>
    <n v="2"/>
    <x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0"/>
    <n v="0"/>
    <n v="0"/>
  </r>
  <r>
    <s v="THE BEERWEY'S"/>
    <s v="5456004 CG8055N-0027/LO"/>
    <n v="5276687"/>
    <x v="1"/>
    <s v="AV EUROPA"/>
    <n v="7"/>
    <n v="0"/>
    <n v="52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REY DONER KEBAB (AV EUROPA)"/>
    <s v="5456004 CG8055N-0031/BP"/>
    <n v="3687012"/>
    <x v="1"/>
    <s v="AV EUROPA"/>
    <n v="7"/>
    <n v="0"/>
    <n v="0"/>
    <n v="8"/>
    <n v="6"/>
    <n v="2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EL FAROLILLO"/>
    <s v="5456004 CG8055N-0032/ZA"/>
    <n v="3613095"/>
    <x v="1"/>
    <s v="AV EUROPA"/>
    <n v="7"/>
    <n v="0"/>
    <n v="163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CURTITS AQUALATA"/>
    <s v="5536103 CG8053N-0001/IQ"/>
    <n v="1240893"/>
    <x v="1"/>
    <s v="CL VARIETATS"/>
    <n v="2"/>
    <n v="0"/>
    <n v="0"/>
    <n v="0"/>
    <n v="0"/>
    <n v="0"/>
    <n v="0"/>
    <n v="0"/>
    <n v="54"/>
    <n v="321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ANOIA PIZZA,S.L."/>
    <s v="5539002 CG8053N-0017/MF"/>
    <n v="4376618"/>
    <x v="1"/>
    <s v="AV CARESMAR"/>
    <n v="7"/>
    <n v="0"/>
    <n v="28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GRUP CARRERA"/>
    <s v="5540602 CG8054S-0004/RY"/>
    <n v="5042608"/>
    <x v="1"/>
    <s v="CL SANT CARLES"/>
    <n v="80"/>
    <n v="60"/>
    <n v="0"/>
    <n v="0"/>
    <n v="0"/>
    <n v="0"/>
    <n v="0"/>
    <n v="0"/>
    <n v="0"/>
    <n v="0"/>
    <n v="0"/>
    <n v="0"/>
    <n v="1"/>
    <x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RRES"/>
    <s v="5541504 CG8054S-0001/BE"/>
    <n v="1243843"/>
    <x v="1"/>
    <s v="PS VERDAGUER"/>
    <n v="142"/>
    <n v="0"/>
    <n v="32"/>
    <n v="0"/>
    <n v="0"/>
    <n v="0"/>
    <n v="66"/>
    <n v="1196"/>
    <n v="0"/>
    <n v="0"/>
    <n v="0"/>
    <n v="0"/>
    <n v="2"/>
    <x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</r>
  <r>
    <s v="LA LLAR D'IGUALADA"/>
    <s v="5541507 CG8054S-0001/QE"/>
    <n v="1241561"/>
    <x v="1"/>
    <s v="CL BERGA"/>
    <n v="9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HE STIKETS COMPANY"/>
    <s v="5541701 CG8054S-0001/QE"/>
    <n v="5334358"/>
    <x v="1"/>
    <s v="PS VERDAGUER"/>
    <n v="32"/>
    <n v="0"/>
    <n v="12"/>
    <n v="0"/>
    <n v="0"/>
    <n v="0"/>
    <n v="0"/>
    <n v="0"/>
    <n v="358"/>
    <n v="17856"/>
    <n v="0"/>
    <n v="0"/>
    <n v="3"/>
    <x v="0"/>
    <n v="0"/>
    <n v="0"/>
    <n v="1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</r>
  <r>
    <s v="ESCOLA MOWGLI"/>
    <s v="5541702 CG8054S-0001/PE"/>
    <n v="1241417"/>
    <x v="1"/>
    <s v="PS VERDAGUER"/>
    <n v="134"/>
    <n v="0"/>
    <n v="8"/>
    <n v="18"/>
    <n v="16"/>
    <n v="2"/>
    <n v="171"/>
    <n v="2526"/>
    <n v="0"/>
    <n v="0"/>
    <n v="91"/>
    <n v="374"/>
    <n v="5"/>
    <x v="0"/>
    <n v="0"/>
    <n v="0"/>
    <n v="0"/>
    <n v="1"/>
    <n v="0"/>
    <n v="1"/>
    <n v="0"/>
    <n v="1"/>
    <n v="0"/>
    <n v="0"/>
    <n v="0"/>
    <n v="0"/>
    <n v="1"/>
    <n v="0"/>
    <n v="0"/>
    <n v="0"/>
    <n v="0"/>
    <n v="0"/>
    <n v="0"/>
    <n v="0"/>
    <n v="1"/>
    <n v="0"/>
  </r>
  <r>
    <s v="LA SIRENA"/>
    <s v="5541704 CG8054S-9001/"/>
    <n v="2734114"/>
    <x v="1"/>
    <s v="CL SANTA JOAQUIMA VEDRUNA"/>
    <n v="18"/>
    <n v="0"/>
    <n v="49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CAL JAUME"/>
    <s v="5541704 CG8054S-9003/"/>
    <n v="1239817"/>
    <x v="1"/>
    <s v="CL SANT CARLES"/>
    <n v="65"/>
    <n v="0"/>
    <n v="0"/>
    <n v="123"/>
    <n v="102"/>
    <n v="21"/>
    <n v="124"/>
    <n v="1004"/>
    <n v="0"/>
    <n v="0"/>
    <n v="0"/>
    <n v="0"/>
    <n v="2"/>
    <x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</r>
  <r>
    <s v="UN I UNA"/>
    <s v="5543104 CG8054S-0020/RH"/>
    <n v="1243119"/>
    <x v="1"/>
    <s v="CL LLEIDA"/>
    <n v="15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XARCUTERIA J DOMENECH"/>
    <s v="5545828 CG8054N-0001/UK"/>
    <n v="1241003"/>
    <x v="1"/>
    <s v="CL DOCTOR PUJADAS"/>
    <n v="25"/>
    <n v="52"/>
    <n v="0"/>
    <n v="0"/>
    <n v="0"/>
    <n v="0"/>
    <n v="77"/>
    <n v="1118"/>
    <n v="0"/>
    <n v="0"/>
    <n v="0"/>
    <n v="0"/>
    <n v="2"/>
    <x v="0"/>
    <n v="0"/>
    <n v="1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</r>
  <r>
    <s v="BRANDING 1929"/>
    <s v="5635404 CG8053N-0004/LR"/>
    <n v="0"/>
    <x v="5"/>
    <s v="CL REC"/>
    <s v="96B"/>
    <n v="0"/>
    <n v="0"/>
    <n v="0"/>
    <n v="0"/>
    <n v="0"/>
    <n v="0"/>
    <n v="0"/>
    <n v="11"/>
    <n v="486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BIODERIVADOS PROTEICOS, SL"/>
    <s v="5635405 CG8053N-0006/UY"/>
    <n v="2712861"/>
    <x v="2"/>
    <s v="CL MERLET"/>
    <n v="16"/>
    <n v="0"/>
    <n v="0"/>
    <n v="0"/>
    <n v="0"/>
    <n v="0"/>
    <n v="0"/>
    <n v="0"/>
    <n v="7"/>
    <n v="61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GRAFIQUES VILANOVA"/>
    <s v="5635405 CG8053N-0009/PO"/>
    <n v="2973901"/>
    <x v="1"/>
    <s v="CL MERLET"/>
    <n v="22"/>
    <n v="0"/>
    <n v="0"/>
    <n v="0"/>
    <n v="0"/>
    <n v="0"/>
    <n v="0"/>
    <n v="0"/>
    <n v="2"/>
    <n v="116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CONCEPCIO CALVET CODOL"/>
    <s v="5637604 CG8053N-0001/AQ"/>
    <n v="1240743"/>
    <x v="1"/>
    <s v="CL MATARO"/>
    <n v="11"/>
    <n v="0"/>
    <n v="0"/>
    <n v="0"/>
    <n v="0"/>
    <n v="0"/>
    <n v="0"/>
    <n v="0"/>
    <n v="40"/>
    <n v="2888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TELEPIZZA"/>
    <s v="5638002 CG8053N-0036/MR"/>
    <n v="5247201"/>
    <x v="1"/>
    <s v="AV CARESMAR"/>
    <n v="36"/>
    <n v="0"/>
    <n v="81"/>
    <n v="201"/>
    <n v="93"/>
    <n v="108"/>
    <n v="0"/>
    <n v="0"/>
    <n v="0"/>
    <n v="0"/>
    <n v="0"/>
    <n v="0"/>
    <n v="2"/>
    <x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0"/>
  </r>
  <r>
    <s v="ORIGINAL BUFF"/>
    <s v="5638015 CG8053N-9999/"/>
    <n v="4012234"/>
    <x v="2"/>
    <s v="CL FRANÇA"/>
    <n v="16"/>
    <n v="0"/>
    <n v="0"/>
    <n v="0"/>
    <n v="0"/>
    <n v="0"/>
    <n v="18"/>
    <n v="198"/>
    <n v="128"/>
    <n v="7096"/>
    <n v="0"/>
    <n v="0"/>
    <n v="4"/>
    <x v="0"/>
    <n v="0"/>
    <n v="0"/>
    <n v="0"/>
    <n v="0"/>
    <n v="0"/>
    <n v="0"/>
    <n v="0"/>
    <n v="0"/>
    <n v="0"/>
    <n v="1"/>
    <n v="0"/>
    <n v="0"/>
    <n v="0"/>
    <n v="3"/>
    <n v="0"/>
    <n v="0"/>
    <n v="0"/>
    <n v="0"/>
    <n v="0"/>
    <n v="0"/>
    <n v="0"/>
    <n v="0"/>
  </r>
  <r>
    <s v="KAWAI"/>
    <s v="5641202 CG8054S-0028/EQ"/>
    <n v="3871771"/>
    <x v="1"/>
    <s v="PS VERDAGUER"/>
    <n v="133"/>
    <n v="0"/>
    <n v="0"/>
    <n v="183"/>
    <n v="104"/>
    <n v="79"/>
    <n v="240"/>
    <n v="2810"/>
    <n v="0"/>
    <n v="0"/>
    <n v="0"/>
    <n v="0"/>
    <n v="2"/>
    <x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</r>
  <r>
    <s v="MILAR MARTINEZ"/>
    <s v="5641203 CG8054S-0001/FE"/>
    <n v="1241087"/>
    <x v="1"/>
    <s v="PS VERDAGUER"/>
    <n v="135"/>
    <n v="0"/>
    <n v="0"/>
    <n v="138"/>
    <n v="105"/>
    <n v="33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ORO DI NAPOLI"/>
    <s v="5642201 CG8054S-0001/QE"/>
    <n v="1242927"/>
    <x v="1"/>
    <s v="CL GARDENIES"/>
    <n v="11"/>
    <n v="0"/>
    <n v="7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RESTAURANT ITALIA"/>
    <s v="5642205 CG8054S-0068/JY"/>
    <n v="1242499"/>
    <x v="1"/>
    <s v="CL LLEIDA"/>
    <n v="12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ULTIDENT IMPLANTOLOGIA"/>
    <s v="5644716 CG8054S-0002/WR"/>
    <n v="4167055"/>
    <x v="1"/>
    <s v="CL LLEIDA"/>
    <n v="34"/>
    <n v="0"/>
    <n v="10"/>
    <n v="31"/>
    <n v="18"/>
    <n v="13"/>
    <n v="0"/>
    <n v="0"/>
    <n v="0"/>
    <n v="0"/>
    <n v="10"/>
    <n v="18"/>
    <n v="3"/>
    <x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1"/>
    <n v="0"/>
    <n v="0"/>
    <n v="0"/>
  </r>
  <r>
    <s v="OSCAR PASTISSER D'IGUALADA SL (C/LLEIDA)"/>
    <s v="5644716 CG8054S-0004/RY"/>
    <n v="1243557"/>
    <x v="1"/>
    <s v="CL LLEIDA"/>
    <n v="34"/>
    <n v="0"/>
    <n v="0"/>
    <n v="128"/>
    <n v="61"/>
    <n v="67"/>
    <n v="119"/>
    <n v="1262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VENDING MARTINEZ SL"/>
    <s v="5649301 CG8045N-0001/JI"/>
    <n v="6053681"/>
    <x v="2"/>
    <s v="CL ALEMANYA"/>
    <n v="20"/>
    <n v="0"/>
    <n v="0"/>
    <n v="0"/>
    <n v="0"/>
    <n v="0"/>
    <n v="172"/>
    <n v="2244"/>
    <n v="91"/>
    <n v="7278"/>
    <n v="0"/>
    <n v="0"/>
    <n v="3"/>
    <x v="0"/>
    <n v="0"/>
    <n v="0"/>
    <n v="0"/>
    <n v="0"/>
    <n v="0"/>
    <n v="0"/>
    <n v="0"/>
    <n v="0"/>
    <n v="0"/>
    <n v="0"/>
    <n v="1"/>
    <n v="0"/>
    <n v="0"/>
    <n v="2"/>
    <n v="0"/>
    <n v="0"/>
    <n v="0"/>
    <n v="0"/>
    <n v="0"/>
    <n v="0"/>
    <n v="0"/>
    <n v="0"/>
  </r>
  <r>
    <s v="SERVI JORBA SL"/>
    <s v="5649302 CG8045N-0002/RO"/>
    <n v="4959152"/>
    <x v="2"/>
    <s v="CL ALEMANYA"/>
    <n v="20"/>
    <n v="0"/>
    <n v="0"/>
    <n v="0"/>
    <n v="0"/>
    <n v="0"/>
    <n v="0"/>
    <n v="0"/>
    <n v="74"/>
    <n v="92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GRAU FABREGAS, PEDRO"/>
    <s v="5649302 CG8045N-0003/TP"/>
    <n v="2040547"/>
    <x v="2"/>
    <s v="CL ITALIA"/>
    <n v="2"/>
    <n v="0"/>
    <n v="0"/>
    <n v="0"/>
    <n v="0"/>
    <n v="0"/>
    <n v="0"/>
    <n v="0"/>
    <n v="72"/>
    <n v="105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MESTRANS SL"/>
    <s v="5649302 CG8045N-0005/US"/>
    <s v="TREURE"/>
    <x v="2"/>
    <s v="CL ALEMANYA"/>
    <n v="2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ONTANA LOZA, ANTONIO"/>
    <s v="5649302 CG8045N-0011/PG"/>
    <n v="1241381"/>
    <x v="2"/>
    <s v="CL ALEMANYA"/>
    <n v="20"/>
    <n v="0"/>
    <n v="0"/>
    <n v="0"/>
    <n v="0"/>
    <n v="0"/>
    <n v="0"/>
    <n v="0"/>
    <n v="13"/>
    <n v="86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ESPAI PINTURA CARROSSERIES SL"/>
    <s v="5649302 CG8045N-0015/FL"/>
    <n v="5335464"/>
    <x v="2"/>
    <s v="CL ALEMANYA"/>
    <n v="20"/>
    <n v="0"/>
    <n v="0"/>
    <n v="0"/>
    <n v="0"/>
    <n v="0"/>
    <n v="0"/>
    <n v="0"/>
    <n v="79"/>
    <n v="1438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VERLAC ANOIA S.L.L."/>
    <s v="5649303 CG8045N-0001/SI"/>
    <n v="1243989"/>
    <x v="2"/>
    <s v="CL FRANÇA"/>
    <n v="40"/>
    <n v="0"/>
    <n v="0"/>
    <n v="0"/>
    <n v="0"/>
    <n v="0"/>
    <n v="0"/>
    <n v="0"/>
    <n v="29"/>
    <n v="1996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ROBINSON VENTURES SL"/>
    <s v="5649303 CG8045N-9000/"/>
    <n v="2148896"/>
    <x v="2"/>
    <s v="CL ALEMANYA"/>
    <n v="22"/>
    <n v="0"/>
    <n v="0"/>
    <n v="0"/>
    <n v="0"/>
    <n v="0"/>
    <n v="0"/>
    <n v="0"/>
    <n v="69"/>
    <n v="95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RODI-ANOIA SL"/>
    <s v="5649304 CG8045N-0001/ZI"/>
    <n v="5335462"/>
    <x v="2"/>
    <s v="CL ALEMANYA"/>
    <n v="26"/>
    <n v="0"/>
    <n v="0"/>
    <n v="0"/>
    <n v="0"/>
    <n v="0"/>
    <n v="0"/>
    <n v="0"/>
    <n v="86"/>
    <n v="6838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GOMEZ GALOBART, ARCADI"/>
    <s v="5652701 CG8055S-0000/"/>
    <n v="4465002"/>
    <x v="2"/>
    <s v="CL GRAN BRETANYA"/>
    <n v="17"/>
    <n v="0"/>
    <n v="0"/>
    <n v="0"/>
    <n v="0"/>
    <n v="0"/>
    <n v="0"/>
    <n v="0"/>
    <n v="16"/>
    <n v="488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SILPUNT, S.L."/>
    <s v="5652702 CG8055S-0001/LB"/>
    <n v="1243523"/>
    <x v="2"/>
    <s v="CL GRAN BRETANYA"/>
    <s v="19A"/>
    <n v="0"/>
    <n v="0"/>
    <n v="0"/>
    <n v="0"/>
    <n v="0"/>
    <n v="0"/>
    <n v="0"/>
    <n v="87"/>
    <n v="328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USADOS IGUALADA, SL"/>
    <s v="5652705 CG8055S-9999/"/>
    <n v="4640248"/>
    <x v="2"/>
    <s v="CL ALEMANYA"/>
    <n v="21"/>
    <n v="0"/>
    <n v="0"/>
    <n v="0"/>
    <n v="0"/>
    <n v="0"/>
    <n v="0"/>
    <n v="0"/>
    <n v="26"/>
    <n v="204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SUBMI. DE MAT. I EXCAVACIONS IGUALADA SL"/>
    <s v="5652706 CG8055S-0001/OB"/>
    <n v="1241191"/>
    <x v="2"/>
    <s v="CL LUXEMBURG"/>
    <n v="1"/>
    <n v="0"/>
    <n v="0"/>
    <n v="0"/>
    <n v="0"/>
    <n v="0"/>
    <n v="0"/>
    <n v="0"/>
    <n v="40"/>
    <n v="978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CORDIGUAL,S.L."/>
    <s v="5652708 CG8055S-0002/TZ"/>
    <n v="3217615"/>
    <x v="2"/>
    <s v="CL ALEMANYA"/>
    <n v="19"/>
    <n v="0"/>
    <n v="0"/>
    <n v="0"/>
    <n v="0"/>
    <n v="0"/>
    <n v="0"/>
    <n v="0"/>
    <n v="4"/>
    <n v="216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PRECOCINADOS LA BONA CUINA, S.L."/>
    <s v="5652710 CG8055S-9001/"/>
    <n v="1243017"/>
    <x v="2"/>
    <s v="CL ITALIA"/>
    <n v="8"/>
    <n v="0"/>
    <n v="0"/>
    <n v="0"/>
    <n v="0"/>
    <n v="0"/>
    <n v="356"/>
    <n v="36056"/>
    <n v="88"/>
    <n v="2984"/>
    <n v="0"/>
    <n v="0"/>
    <n v="4"/>
    <x v="0"/>
    <n v="0"/>
    <n v="0"/>
    <n v="0"/>
    <n v="0"/>
    <n v="0"/>
    <n v="0"/>
    <n v="0"/>
    <n v="0"/>
    <n v="3"/>
    <n v="0"/>
    <n v="0"/>
    <n v="0"/>
    <n v="0"/>
    <n v="1"/>
    <n v="0"/>
    <n v="0"/>
    <n v="0"/>
    <n v="0"/>
    <n v="0"/>
    <n v="0"/>
    <n v="0"/>
    <n v="0"/>
  </r>
  <r>
    <s v="PARADELL ANDREU, GERARD"/>
    <s v="5652714 CG8055S-0001/IB"/>
    <n v="4766073"/>
    <x v="2"/>
    <s v="CL GRAN BRETANYA"/>
    <s v="19B"/>
    <n v="0"/>
    <n v="0"/>
    <n v="0"/>
    <n v="0"/>
    <n v="0"/>
    <n v="0"/>
    <n v="0"/>
    <n v="3"/>
    <n v="32"/>
    <n v="0"/>
    <n v="0"/>
    <n v="2"/>
    <x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</r>
  <r>
    <s v="COSTUMER SERVICE, S.L."/>
    <s v="5652716 CG8055S-0001/EB"/>
    <n v="5442491"/>
    <x v="2"/>
    <s v="CL ITALIA"/>
    <n v="12"/>
    <n v="0"/>
    <n v="0"/>
    <n v="0"/>
    <n v="0"/>
    <n v="0"/>
    <n v="0"/>
    <n v="0"/>
    <n v="44"/>
    <n v="42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PRECOCINADOS ORTEGA S L"/>
    <s v="5652718 CG8055S-0001/ZB"/>
    <n v="4963199"/>
    <x v="2"/>
    <s v="CL ITALIA"/>
    <n v="6"/>
    <n v="0"/>
    <n v="0"/>
    <n v="0"/>
    <n v="0"/>
    <n v="0"/>
    <n v="3"/>
    <n v="0"/>
    <n v="92"/>
    <n v="7502"/>
    <n v="0"/>
    <n v="0"/>
    <n v="4"/>
    <x v="0"/>
    <n v="0"/>
    <n v="0"/>
    <n v="0"/>
    <n v="0"/>
    <n v="0"/>
    <n v="0"/>
    <n v="0"/>
    <n v="0"/>
    <n v="0"/>
    <n v="3"/>
    <n v="0"/>
    <n v="0"/>
    <n v="0"/>
    <n v="1"/>
    <n v="0"/>
    <n v="0"/>
    <n v="0"/>
    <n v="0"/>
    <n v="0"/>
    <n v="0"/>
    <n v="0"/>
    <n v="0"/>
  </r>
  <r>
    <s v="JOAN SAN JOSE AUTOMOBILS SL"/>
    <s v="5654002 CG8055S-0000/"/>
    <n v="2837373"/>
    <x v="2"/>
    <s v="AV EUROPA"/>
    <n v="4"/>
    <n v="0"/>
    <n v="0"/>
    <n v="0"/>
    <n v="0"/>
    <n v="0"/>
    <n v="0"/>
    <n v="0"/>
    <n v="2"/>
    <n v="10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CAROL AUTOMATISMOS IGUALADA, SA"/>
    <s v="5654003 CG8055S-0000/"/>
    <n v="1426184"/>
    <x v="2"/>
    <s v="CL ITALIA"/>
    <n v="11"/>
    <n v="0"/>
    <n v="0"/>
    <n v="0"/>
    <n v="0"/>
    <n v="0"/>
    <n v="0"/>
    <n v="0"/>
    <n v="43"/>
    <n v="72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FONT FUSTERS, S.L."/>
    <s v="5654003 CG8055S-0002/AZ"/>
    <n v="3260087"/>
    <x v="2"/>
    <s v="AV EUROPA"/>
    <n v="6"/>
    <n v="0"/>
    <n v="0"/>
    <n v="0"/>
    <n v="0"/>
    <n v="0"/>
    <n v="0"/>
    <n v="0"/>
    <n v="76"/>
    <n v="3238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JADE-ESPARRAGUERA S.L."/>
    <s v="5654003 CG8055S-0008/JR"/>
    <n v="2819740"/>
    <x v="2"/>
    <s v="AV EUROPA"/>
    <n v="6"/>
    <n v="0"/>
    <n v="0"/>
    <n v="0"/>
    <n v="0"/>
    <n v="0"/>
    <n v="0"/>
    <n v="0"/>
    <n v="85"/>
    <n v="446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SYSTEM FLUIDS ANOIA, S.L."/>
    <s v="5654003 CG8055S-0009/KT"/>
    <n v="5311509"/>
    <x v="2"/>
    <s v="AV EUROPA"/>
    <n v="6"/>
    <n v="0"/>
    <n v="0"/>
    <n v="0"/>
    <n v="0"/>
    <n v="0"/>
    <n v="0"/>
    <n v="0"/>
    <n v="1"/>
    <n v="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TRANSMISIONES ELECTRO MECANICAS SL"/>
    <s v="5654003 CG8055S-0010/HE"/>
    <n v="5439273"/>
    <x v="2"/>
    <s v="AV EUROPA"/>
    <n v="6"/>
    <n v="0"/>
    <n v="0"/>
    <n v="0"/>
    <n v="0"/>
    <n v="0"/>
    <n v="0"/>
    <n v="0"/>
    <n v="51"/>
    <n v="1128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VICENC TORRALBA S L"/>
    <s v="5654006 CG8055N-0000/"/>
    <n v="1244015"/>
    <x v="2"/>
    <s v="AV EUROPA"/>
    <n v="10"/>
    <n v="0"/>
    <n v="0"/>
    <n v="0"/>
    <n v="0"/>
    <n v="0"/>
    <n v="0"/>
    <n v="0"/>
    <n v="6"/>
    <n v="376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DECORACION GODOY PINO SL"/>
    <s v="5654006 CG8055S-0001/FB"/>
    <n v="4158672"/>
    <x v="2"/>
    <s v="AV EUROPA"/>
    <n v="10"/>
    <n v="0"/>
    <n v="0"/>
    <n v="0"/>
    <n v="0"/>
    <n v="0"/>
    <n v="0"/>
    <n v="0"/>
    <n v="85"/>
    <n v="210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RIVERO DOMINGUEZ, SEBASTIAN"/>
    <s v="5654009 CG8055S-0001/KB"/>
    <n v="1243237"/>
    <x v="2"/>
    <s v="CL PAISOS BAIXOS"/>
    <s v="4A"/>
    <n v="0"/>
    <n v="0"/>
    <n v="0"/>
    <n v="0"/>
    <n v="0"/>
    <n v="0"/>
    <n v="0"/>
    <n v="4"/>
    <n v="19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FIRST STOP"/>
    <s v="5654016 CG8055S-0003/PX"/>
    <n v="1239987"/>
    <x v="2"/>
    <s v="CL ITALIA"/>
    <n v="9"/>
    <n v="0"/>
    <n v="0"/>
    <n v="0"/>
    <n v="0"/>
    <n v="0"/>
    <n v="0"/>
    <n v="0"/>
    <n v="25"/>
    <n v="97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ESTABLECIMIENTOS COLL SA"/>
    <s v="5654016 CG8055S-0004/AM"/>
    <n v="2981882"/>
    <x v="2"/>
    <s v="CL ITALIA"/>
    <n v="9"/>
    <n v="0"/>
    <n v="0"/>
    <n v="0"/>
    <n v="0"/>
    <n v="0"/>
    <n v="0"/>
    <n v="0"/>
    <n v="39"/>
    <n v="796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KNIT T1, SL"/>
    <s v="5654016 CG8055S-0006/DW"/>
    <n v="5139391"/>
    <x v="2"/>
    <s v="CL ITALIA"/>
    <n v="9"/>
    <n v="0"/>
    <n v="0"/>
    <n v="0"/>
    <n v="0"/>
    <n v="0"/>
    <n v="0"/>
    <n v="0"/>
    <n v="64"/>
    <n v="473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STAR-FOC ANOIA SL"/>
    <s v="5654022 CG8055S-0001/SB"/>
    <n v="3022671"/>
    <x v="2"/>
    <s v="CL ITALIA"/>
    <s v="19C"/>
    <n v="0"/>
    <n v="0"/>
    <n v="0"/>
    <n v="0"/>
    <n v="0"/>
    <n v="0"/>
    <n v="0"/>
    <n v="39"/>
    <n v="1384"/>
    <n v="0"/>
    <n v="0"/>
    <n v="2"/>
    <x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</r>
  <r>
    <s v="LATER APLICACIONES SL"/>
    <s v="5654023 CG8055S-0001/ZB"/>
    <n v="5100851"/>
    <x v="2"/>
    <s v="CL ITALIA"/>
    <s v="19E"/>
    <n v="0"/>
    <n v="0"/>
    <n v="0"/>
    <n v="0"/>
    <n v="0"/>
    <n v="0"/>
    <n v="0"/>
    <n v="40"/>
    <n v="175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GRUP D'IMPRESIO M.V.M., S.L."/>
    <s v="5654029 CG8055S-0001/YB"/>
    <n v="4388150"/>
    <x v="2"/>
    <s v="CL GRAN BRETANYA"/>
    <n v="4"/>
    <n v="0"/>
    <n v="0"/>
    <n v="0"/>
    <n v="0"/>
    <n v="0"/>
    <n v="0"/>
    <n v="0"/>
    <n v="17"/>
    <n v="127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MORERA DALMAU, JOSEPA"/>
    <s v="5654030 CG8055S-0001/AB"/>
    <n v="1848094"/>
    <x v="2"/>
    <s v="CL GRAN BRETANYA"/>
    <n v="6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RT GRAF, S.L."/>
    <s v="5654030 CG8055S-0002/SZ"/>
    <n v="1239869"/>
    <x v="2"/>
    <s v="CL GRAN BRETANYA"/>
    <n v="6"/>
    <n v="0"/>
    <n v="0"/>
    <n v="0"/>
    <n v="0"/>
    <n v="0"/>
    <n v="0"/>
    <n v="0"/>
    <n v="66"/>
    <n v="177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FUSTERIA ALCOBERRO, S.L."/>
    <s v="5654030 CG8055S-0005/GQ"/>
    <n v="2734420"/>
    <x v="2"/>
    <s v="CL GRAN BRETANYA"/>
    <n v="6"/>
    <n v="0"/>
    <n v="0"/>
    <n v="0"/>
    <n v="0"/>
    <n v="0"/>
    <n v="0"/>
    <n v="0"/>
    <n v="1"/>
    <n v="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GARCIA LOZANO, JULIO"/>
    <s v="5654030 CG8055S-0009/LT"/>
    <n v="4641805"/>
    <x v="2"/>
    <s v="CL GRAN BRETANYA"/>
    <n v="6"/>
    <n v="0"/>
    <n v="0"/>
    <n v="0"/>
    <n v="0"/>
    <n v="0"/>
    <n v="0"/>
    <n v="0"/>
    <n v="63"/>
    <n v="160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COMERCIAL DYSER SL"/>
    <s v="5654030 CG8055S-0014/ZU"/>
    <n v="3148196"/>
    <x v="2"/>
    <s v="CL GRAN BRETANYA"/>
    <n v="6"/>
    <n v="0"/>
    <n v="0"/>
    <n v="0"/>
    <n v="0"/>
    <n v="0"/>
    <n v="0"/>
    <n v="0"/>
    <n v="6"/>
    <n v="12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MECANITZATS ZAMEC SL"/>
    <s v="5654032 CG8055S-0001/YB"/>
    <n v="1244157"/>
    <x v="2"/>
    <s v="CL GRAN BRETANYA"/>
    <s v="8S"/>
    <n v="0"/>
    <n v="0"/>
    <n v="0"/>
    <n v="0"/>
    <n v="0"/>
    <n v="0"/>
    <n v="0"/>
    <n v="79"/>
    <n v="3080"/>
    <n v="0"/>
    <n v="0"/>
    <n v="2"/>
    <x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</r>
  <r>
    <s v="GENEROS DE PUNTO GAMA, SCP"/>
    <s v="5654032 CG8055S-0003/IX"/>
    <n v="3652661"/>
    <x v="2"/>
    <s v="CL GRAN BRETANYA"/>
    <s v="8S"/>
    <n v="0"/>
    <n v="0"/>
    <n v="0"/>
    <n v="0"/>
    <n v="0"/>
    <n v="0"/>
    <n v="0"/>
    <n v="23"/>
    <n v="153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GRAU PUJOL MELCIOR (ODENA AUTO) NAU 4"/>
    <s v="5654032 CG8055S-0004/OM"/>
    <n v="2753975"/>
    <x v="2"/>
    <s v="CL GRAN BRETANYA"/>
    <n v="8"/>
    <n v="0"/>
    <n v="0"/>
    <n v="0"/>
    <n v="0"/>
    <n v="0"/>
    <n v="0"/>
    <n v="0"/>
    <n v="49"/>
    <n v="1236"/>
    <n v="0"/>
    <n v="0"/>
    <n v="2"/>
    <x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</r>
  <r>
    <s v="FAINPLAST SL"/>
    <s v="5654032 CG8055S-0006/AW"/>
    <n v="2714943"/>
    <x v="2"/>
    <s v="CL ITALIA"/>
    <n v="7"/>
    <n v="0"/>
    <n v="0"/>
    <n v="0"/>
    <n v="0"/>
    <n v="0"/>
    <n v="0"/>
    <n v="0"/>
    <n v="12"/>
    <n v="928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CARTROBOX SL"/>
    <s v="5654032 CG8055S-0009/FT"/>
    <n v="5340976"/>
    <x v="2"/>
    <s v="CL ITALIA"/>
    <n v="7"/>
    <n v="0"/>
    <n v="0"/>
    <n v="0"/>
    <n v="0"/>
    <n v="0"/>
    <n v="0"/>
    <n v="0"/>
    <n v="3"/>
    <n v="10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EUROPEAN FILTER MANUFACTURING, S.L."/>
    <s v="5654033 CG8055S-0002/HZ"/>
    <n v="4633244"/>
    <x v="2"/>
    <s v="CL ITALIA"/>
    <n v="15"/>
    <n v="0"/>
    <n v="0"/>
    <n v="0"/>
    <n v="0"/>
    <n v="0"/>
    <n v="0"/>
    <n v="0"/>
    <n v="7"/>
    <n v="36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WORLD ELASTOMERS TRADE, S.L."/>
    <s v="5654033 CG8055S-0003/JX"/>
    <n v="4881120"/>
    <x v="2"/>
    <s v="CL ITALIA"/>
    <n v="15"/>
    <n v="0"/>
    <n v="0"/>
    <n v="0"/>
    <n v="0"/>
    <n v="0"/>
    <n v="0"/>
    <n v="0"/>
    <n v="3"/>
    <n v="96"/>
    <n v="0"/>
    <n v="0"/>
    <n v="2"/>
    <x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</r>
  <r>
    <s v="UNIGRAF ANOIA S A"/>
    <s v="5662002 CG8056S-0001/EF"/>
    <n v="1243935"/>
    <x v="2"/>
    <s v="CL GRECIA"/>
    <n v="3"/>
    <n v="0"/>
    <n v="0"/>
    <n v="0"/>
    <n v="0"/>
    <n v="0"/>
    <n v="0"/>
    <n v="0"/>
    <n v="25"/>
    <n v="122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POOLBIKE SL UNIPERSONAL"/>
    <s v="5662006 CG8056S-0001/HF"/>
    <n v="6088825"/>
    <x v="2"/>
    <s v="CL GRECIA"/>
    <n v="1"/>
    <n v="0"/>
    <n v="0"/>
    <n v="0"/>
    <n v="0"/>
    <n v="0"/>
    <n v="0"/>
    <n v="0"/>
    <n v="40"/>
    <n v="62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MIRASOL CENTRE DENTAL"/>
    <s v="5737301 CG8053N-0019/WH"/>
    <n v="4469395"/>
    <x v="1"/>
    <s v="AV VILANOVA DEL CAMI"/>
    <s v="2A"/>
    <n v="0"/>
    <n v="0"/>
    <n v="0"/>
    <n v="0"/>
    <n v="0"/>
    <n v="0"/>
    <n v="0"/>
    <n v="0"/>
    <n v="0"/>
    <n v="46"/>
    <n v="72"/>
    <n v="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</r>
  <r>
    <s v="CAP IGUALADA URBA"/>
    <s v="5740501 CG8054S-0001/KE"/>
    <s v="NO LLISTAT"/>
    <x v="1"/>
    <s v="PS VERDAGUER"/>
    <n v="170"/>
    <n v="0"/>
    <n v="126"/>
    <n v="83"/>
    <n v="66"/>
    <n v="17"/>
    <n v="0"/>
    <n v="0"/>
    <n v="0"/>
    <n v="0"/>
    <n v="342"/>
    <n v="6648"/>
    <n v="4"/>
    <x v="0"/>
    <n v="0"/>
    <n v="0"/>
    <n v="2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</r>
  <r>
    <s v="CARNICERIA HALAL LONDRES"/>
    <s v="5740710 CG8054S-0001/AE"/>
    <n v="1243855"/>
    <x v="1"/>
    <s v="AV PAU CASALS"/>
    <n v="17"/>
    <n v="0"/>
    <n v="0"/>
    <n v="70"/>
    <n v="10"/>
    <n v="60"/>
    <n v="1"/>
    <n v="0"/>
    <n v="0"/>
    <n v="0"/>
    <n v="0"/>
    <n v="0"/>
    <n v="2"/>
    <x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</r>
  <r>
    <s v="HIPERJUNBO SL"/>
    <s v="5740722 CG8054S-0058/LX"/>
    <n v="4864496"/>
    <x v="1"/>
    <s v="PS VERDAGUER"/>
    <n v="4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AFETERIA ATLAS"/>
    <s v="5743007 CG8054S-9999/"/>
    <s v="NO LLISTAT"/>
    <x v="1"/>
    <s v="AV PAU CASALS"/>
    <n v="49"/>
    <n v="0"/>
    <n v="0"/>
    <n v="0"/>
    <n v="0"/>
    <n v="0"/>
    <n v="1"/>
    <n v="0"/>
    <n v="0"/>
    <n v="0"/>
    <n v="0"/>
    <n v="0"/>
    <n v="1"/>
    <x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</r>
  <r>
    <s v="SHIATSU"/>
    <s v="5744605 CG8054S-9001/"/>
    <n v="1240573"/>
    <x v="1"/>
    <s v="CL DOCTOR PUJADAS"/>
    <n v="70"/>
    <n v="0"/>
    <n v="1"/>
    <n v="0"/>
    <n v="0"/>
    <n v="0"/>
    <n v="0"/>
    <n v="0"/>
    <n v="1"/>
    <n v="0"/>
    <n v="0"/>
    <n v="0"/>
    <n v="2"/>
    <x v="0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</r>
  <r>
    <s v="BAR PAU CASALS"/>
    <s v="5744610 CG8054S-9001/"/>
    <n v="1451044"/>
    <x v="1"/>
    <s v="AV PAU CASALS"/>
    <n v="53"/>
    <n v="0"/>
    <n v="0"/>
    <n v="114"/>
    <n v="85"/>
    <n v="29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DECORY"/>
    <s v="5745104 CG8054N-0001/IK"/>
    <n v="1243655"/>
    <x v="1"/>
    <s v="AV BARCELONA"/>
    <n v="90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MRP COMPUTER"/>
    <s v="5745122 CG8054N-0027/ZG"/>
    <n v="2820491"/>
    <x v="1"/>
    <s v="CL LLEIDA"/>
    <n v="66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DORSAN FILTRACION  SL"/>
    <s v="5745702 CG8054N-0001/FK"/>
    <n v="0"/>
    <x v="5"/>
    <s v="CL DOCTOR PUJADAS"/>
    <n v="61"/>
    <n v="0"/>
    <n v="108"/>
    <n v="0"/>
    <n v="0"/>
    <n v="0"/>
    <n v="0"/>
    <n v="0"/>
    <n v="1"/>
    <n v="0"/>
    <n v="0"/>
    <n v="0"/>
    <n v="2"/>
    <x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</r>
  <r>
    <s v="KIBUC INTERMOBLE"/>
    <s v="5745725 CG8054N-0017/LI"/>
    <n v="5743525"/>
    <x v="1"/>
    <s v="CL DOCTOR PUJADAS"/>
    <n v="55"/>
    <n v="0"/>
    <n v="0"/>
    <n v="34"/>
    <n v="8"/>
    <n v="26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HOSPITAL VETERINARI DE CATALUNYA"/>
    <s v="5745726 CG8054N-0020/TI"/>
    <n v="4594006"/>
    <x v="1"/>
    <s v="CL SANT JOAN BAPTISTA"/>
    <n v="50"/>
    <n v="0"/>
    <n v="2"/>
    <n v="0"/>
    <n v="0"/>
    <n v="0"/>
    <n v="0"/>
    <n v="0"/>
    <n v="0"/>
    <n v="0"/>
    <n v="0"/>
    <n v="0"/>
    <n v="2"/>
    <x v="0"/>
    <n v="0"/>
    <n v="0"/>
    <n v="0"/>
    <n v="0"/>
    <n v="0"/>
    <n v="0"/>
    <n v="2"/>
    <n v="0"/>
    <n v="0"/>
    <n v="0"/>
    <n v="0"/>
    <n v="0"/>
    <n v="0"/>
    <n v="0"/>
    <n v="0"/>
    <n v="0"/>
    <n v="0"/>
    <n v="0"/>
    <n v="0"/>
    <n v="0"/>
    <n v="0"/>
    <n v="0"/>
  </r>
  <r>
    <s v="CITROËN IGUALADA"/>
    <e v="#N/A"/>
    <e v="#N/A"/>
    <x v="5"/>
    <s v="AV MESTRE MONTANER"/>
    <n v="88"/>
    <n v="0"/>
    <n v="0"/>
    <n v="0"/>
    <n v="0"/>
    <n v="0"/>
    <n v="0"/>
    <n v="0"/>
    <n v="29"/>
    <n v="105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SEAT ANOIA MOTOR"/>
    <s v="5746206 CG8054N-0001/SK"/>
    <n v="1242355"/>
    <x v="1"/>
    <s v="AV BARCELONA"/>
    <n v="113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INTURES PLANELL"/>
    <s v="5746215 CG8054N-0001/BK"/>
    <n v="1242911"/>
    <x v="1"/>
    <s v="AV BARCELONA"/>
    <n v="121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EX-DUEÑAS, S.L."/>
    <s v="5751801 CG8055S-0001/QB"/>
    <n v="3305167"/>
    <x v="2"/>
    <s v="CL GRAN BRETANYA"/>
    <n v="21"/>
    <n v="0"/>
    <n v="0"/>
    <n v="0"/>
    <n v="0"/>
    <n v="0"/>
    <n v="0"/>
    <n v="0"/>
    <n v="91"/>
    <n v="501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ARTESANIA JORDI SOLE S A"/>
    <s v="5751803 CG8055S-0001/LB"/>
    <n v="1239875"/>
    <x v="2"/>
    <s v="CL FRANÇA"/>
    <s v="9B"/>
    <n v="0"/>
    <n v="0"/>
    <n v="0"/>
    <n v="0"/>
    <n v="0"/>
    <n v="0"/>
    <n v="0"/>
    <n v="1"/>
    <n v="4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INICIATIVES EVENTS, SL"/>
    <s v="5751804 CG8055S-9999/"/>
    <n v="4931626"/>
    <x v="2"/>
    <s v="CL FRANÇA"/>
    <n v="7"/>
    <n v="0"/>
    <n v="0"/>
    <n v="0"/>
    <n v="0"/>
    <n v="0"/>
    <n v="0"/>
    <n v="0"/>
    <n v="2"/>
    <n v="0"/>
    <n v="0"/>
    <n v="0"/>
    <n v="2"/>
    <x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</r>
  <r>
    <s v="DIPROMAT, S.L."/>
    <s v="5751809 CG8055S-0001/RB"/>
    <n v="1240981"/>
    <x v="2"/>
    <s v="CL LUXEMBURG"/>
    <n v="6"/>
    <n v="0"/>
    <n v="0"/>
    <n v="0"/>
    <n v="0"/>
    <n v="0"/>
    <n v="0"/>
    <n v="0"/>
    <n v="1"/>
    <n v="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ELM S L"/>
    <s v="5751810 CG8055S-0001/OB"/>
    <n v="1241097"/>
    <x v="2"/>
    <s v="CL LUXEMBURG"/>
    <n v="8"/>
    <n v="0"/>
    <n v="0"/>
    <n v="0"/>
    <n v="0"/>
    <n v="0"/>
    <n v="0"/>
    <n v="0"/>
    <n v="88"/>
    <n v="169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FIGUERAS BERNADAS, RAMON"/>
    <s v="5751812 CG8055S-0001/RB"/>
    <n v="1241331"/>
    <x v="2"/>
    <s v="CL FRANÇA"/>
    <n v="9"/>
    <n v="0"/>
    <n v="0"/>
    <n v="0"/>
    <n v="0"/>
    <n v="0"/>
    <n v="0"/>
    <n v="0"/>
    <n v="20"/>
    <n v="67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DAMASCOTEX, S.L."/>
    <s v="5751813 CG8055S-0001/DB"/>
    <n v="2189119"/>
    <x v="2"/>
    <s v="CL LUXEMBURG"/>
    <n v="12"/>
    <n v="0"/>
    <n v="0"/>
    <n v="0"/>
    <n v="0"/>
    <n v="0"/>
    <n v="0"/>
    <n v="0"/>
    <n v="1"/>
    <n v="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ERB AUTOMOCIÓ"/>
    <s v="5754001 CG8055S-0001/UB"/>
    <n v="4881116"/>
    <x v="2"/>
    <s v="CL ITALIA"/>
    <n v="26"/>
    <n v="0"/>
    <n v="0"/>
    <n v="0"/>
    <n v="0"/>
    <n v="0"/>
    <n v="0"/>
    <n v="0"/>
    <n v="18"/>
    <n v="446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KIPER LOGISTIC NES, SL"/>
    <s v="5754002 CG8055S-0004/LM"/>
    <s v="NO LLISTAT"/>
    <x v="2"/>
    <s v="CL FRANÇA"/>
    <n v="21"/>
    <n v="0"/>
    <n v="0"/>
    <n v="0"/>
    <n v="0"/>
    <n v="0"/>
    <n v="0"/>
    <n v="0"/>
    <n v="1"/>
    <n v="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SUBMI. DE MAT. I EXCAVACIONS IGUALADA SL"/>
    <s v="5652706 CG8055S-0001/OB"/>
    <n v="1241191"/>
    <x v="2"/>
    <s v="Carrer d' Itàlia"/>
    <n v="16"/>
    <n v="0"/>
    <n v="0"/>
    <n v="0"/>
    <n v="0"/>
    <n v="0"/>
    <n v="0"/>
    <n v="0"/>
    <n v="87"/>
    <n v="208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MATERIALS IGUALADA SL"/>
    <s v="5754018 CG8055S-9000/"/>
    <n v="1242383"/>
    <x v="2"/>
    <s v="CL ITALIA"/>
    <n v="24"/>
    <n v="0"/>
    <n v="0"/>
    <n v="0"/>
    <n v="0"/>
    <n v="0"/>
    <n v="0"/>
    <n v="0"/>
    <n v="65"/>
    <n v="158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INSMAGAS, S.L."/>
    <s v="5760001 CG8056S-0003/QH"/>
    <n v="3237294"/>
    <x v="2"/>
    <s v="CL GRECIA"/>
    <n v="4"/>
    <n v="0"/>
    <n v="0"/>
    <n v="0"/>
    <n v="0"/>
    <n v="0"/>
    <n v="0"/>
    <n v="0"/>
    <n v="33"/>
    <n v="85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ELECTROISO SAL"/>
    <s v="5760001 CG8056S-0004/WJ"/>
    <n v="2189263"/>
    <x v="2"/>
    <s v="CL GRECIA"/>
    <n v="4"/>
    <n v="0"/>
    <n v="0"/>
    <n v="0"/>
    <n v="0"/>
    <n v="0"/>
    <n v="0"/>
    <n v="0"/>
    <n v="30"/>
    <n v="786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SERVICIOS ANOIA, S.A."/>
    <s v="5760001 CG8056S-0006/RL"/>
    <n v="1243507"/>
    <x v="2"/>
    <s v="CL PORTUGAL"/>
    <n v="9"/>
    <n v="0"/>
    <n v="0"/>
    <n v="0"/>
    <n v="0"/>
    <n v="0"/>
    <n v="0"/>
    <n v="0"/>
    <n v="9"/>
    <n v="238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SUBCOELE SL"/>
    <s v="5760001 CG8056S-9000/"/>
    <n v="1243641"/>
    <x v="2"/>
    <s v="CL PORTUGAL"/>
    <n v="9"/>
    <n v="0"/>
    <n v="0"/>
    <n v="0"/>
    <n v="0"/>
    <n v="0"/>
    <n v="0"/>
    <n v="0"/>
    <n v="8"/>
    <n v="298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ALDO MARTIN S A"/>
    <s v="5760003 CG8056S-0001/JF"/>
    <n v="1239729"/>
    <x v="2"/>
    <s v="CL PORTUGAL"/>
    <n v="5"/>
    <n v="0"/>
    <n v="0"/>
    <n v="0"/>
    <n v="0"/>
    <n v="0"/>
    <n v="0"/>
    <n v="0"/>
    <n v="129"/>
    <n v="3136"/>
    <n v="0"/>
    <n v="0"/>
    <n v="2"/>
    <x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</r>
  <r>
    <s v="MEVIR, S.A."/>
    <s v="5760004 CG8056S-0000/"/>
    <n v="3704057"/>
    <x v="2"/>
    <s v="CL PORTUGAL"/>
    <n v="3"/>
    <n v="0"/>
    <n v="0"/>
    <n v="0"/>
    <n v="0"/>
    <n v="0"/>
    <n v="0"/>
    <n v="0"/>
    <n v="73"/>
    <n v="171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RECICLAJES DE PALES ANOIA,S.L."/>
    <s v="5760009 CG8056S-0001/WF"/>
    <n v="5241740"/>
    <x v="2"/>
    <s v="CL IRLANDA"/>
    <n v="6"/>
    <n v="0"/>
    <n v="0"/>
    <n v="0"/>
    <n v="0"/>
    <n v="0"/>
    <n v="0"/>
    <n v="0"/>
    <n v="87"/>
    <n v="6998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GRAFIQUES LAMOLLA SL"/>
    <s v="5760010 CG8056S-0001/UF"/>
    <n v="1241615"/>
    <x v="2"/>
    <s v="CL IRLANDA"/>
    <n v="10"/>
    <n v="0"/>
    <n v="0"/>
    <n v="0"/>
    <n v="0"/>
    <n v="0"/>
    <n v="0"/>
    <n v="0"/>
    <n v="10"/>
    <n v="578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TRICOTS IGUALADA S.L."/>
    <s v="5760011 CG8056S-0001/HF"/>
    <n v="1243901"/>
    <x v="2"/>
    <s v="AV EUROPA"/>
    <n v="21"/>
    <n v="0"/>
    <n v="0"/>
    <n v="0"/>
    <n v="0"/>
    <n v="0"/>
    <n v="0"/>
    <n v="0"/>
    <n v="41"/>
    <n v="230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GENEROS DE PUNTO MAVE, S L"/>
    <s v="5760014 CG8056S-0001/BF"/>
    <n v="1241557"/>
    <x v="2"/>
    <s v="AV EUROPA"/>
    <n v="27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RJONA SANCHEZ, MA DEL CARMEN ( RESTAURANT MIRASOL )"/>
    <s v="5837201 CG8053N-9002/"/>
    <n v="1241245"/>
    <x v="1"/>
    <s v="AV VILANOVA DEL CAMI"/>
    <n v="1"/>
    <n v="70"/>
    <n v="0"/>
    <n v="0"/>
    <n v="0"/>
    <n v="0"/>
    <n v="0"/>
    <n v="0"/>
    <n v="0"/>
    <n v="0"/>
    <n v="0"/>
    <n v="0"/>
    <n v="1"/>
    <x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ARMACIA JUVE SANTACANA"/>
    <s v="5839702 CG8053N-0001/FQ"/>
    <n v="1242043"/>
    <x v="1"/>
    <s v="AV MONTSERRAT"/>
    <n v="27"/>
    <n v="0"/>
    <n v="126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ALUMINIS I VIDRES IGUALADA BONET SCP"/>
    <s v="5839704 CG8053N-0050/BS"/>
    <n v="2202629"/>
    <x v="2"/>
    <s v="CL GRAN BRETANYA"/>
    <n v="3"/>
    <n v="0"/>
    <n v="0"/>
    <n v="0"/>
    <n v="0"/>
    <n v="0"/>
    <n v="0"/>
    <n v="0"/>
    <n v="93"/>
    <n v="4716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LA MARCA CREA"/>
    <s v="5839704 CG8053N-0051/ZD"/>
    <n v="4641689"/>
    <x v="1"/>
    <s v="AV MONTSERRAT"/>
    <n v="21"/>
    <n v="0"/>
    <n v="2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SUPERMAS ( PASSEIG )"/>
    <s v="5839705 CG8053N-0002/LW"/>
    <n v="1243671"/>
    <x v="1"/>
    <s v="PS VERDAGUER"/>
    <n v="78"/>
    <n v="122"/>
    <n v="0"/>
    <n v="0"/>
    <n v="0"/>
    <n v="0"/>
    <n v="297"/>
    <n v="5166"/>
    <n v="0"/>
    <n v="0"/>
    <n v="0"/>
    <n v="0"/>
    <n v="2"/>
    <x v="0"/>
    <n v="0"/>
    <n v="1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</r>
  <r>
    <s v="EM HOME MARKET"/>
    <s v="5839707 CG8053N-0001/DQ"/>
    <n v="3870017"/>
    <x v="1"/>
    <s v="AV MONTSERRAT"/>
    <n v="9"/>
    <n v="0"/>
    <n v="47"/>
    <n v="0"/>
    <n v="0"/>
    <n v="0"/>
    <n v="0"/>
    <n v="0"/>
    <n v="0"/>
    <n v="0"/>
    <n v="0"/>
    <n v="0"/>
    <n v="2"/>
    <x v="0"/>
    <n v="0"/>
    <n v="0"/>
    <n v="0"/>
    <n v="0"/>
    <n v="0"/>
    <n v="0"/>
    <n v="2"/>
    <n v="0"/>
    <n v="0"/>
    <n v="0"/>
    <n v="0"/>
    <n v="0"/>
    <n v="0"/>
    <n v="0"/>
    <n v="0"/>
    <n v="0"/>
    <n v="0"/>
    <n v="0"/>
    <n v="0"/>
    <n v="0"/>
    <n v="0"/>
    <n v="0"/>
  </r>
  <r>
    <s v="CARREFOUR MARKET"/>
    <s v="5841507 CG8054S-0001/ME"/>
    <n v="1241651"/>
    <x v="1"/>
    <s v="PS VERDAGUER"/>
    <n v="199"/>
    <n v="121"/>
    <n v="0"/>
    <n v="0"/>
    <n v="0"/>
    <n v="0"/>
    <n v="136"/>
    <n v="3576"/>
    <n v="149"/>
    <n v="6648"/>
    <n v="0"/>
    <n v="0"/>
    <n v="5"/>
    <x v="0"/>
    <n v="0"/>
    <n v="1"/>
    <n v="0"/>
    <n v="0"/>
    <n v="0"/>
    <n v="0"/>
    <n v="0"/>
    <n v="0"/>
    <n v="0"/>
    <n v="0"/>
    <n v="2"/>
    <n v="0"/>
    <n v="0"/>
    <n v="2"/>
    <n v="0"/>
    <n v="0"/>
    <n v="0"/>
    <n v="0"/>
    <n v="0"/>
    <n v="0"/>
    <n v="0"/>
    <n v="0"/>
  </r>
  <r>
    <s v="CARNICERIA HALAL"/>
    <s v="3220952482872920"/>
    <n v="1240005"/>
    <x v="1"/>
    <s v="CL PAU MUNTADAS"/>
    <n v="23"/>
    <n v="0"/>
    <n v="81"/>
    <n v="0"/>
    <n v="0"/>
    <n v="0"/>
    <n v="312"/>
    <n v="5672"/>
    <n v="0"/>
    <n v="0"/>
    <n v="0"/>
    <n v="0"/>
    <n v="3"/>
    <x v="0"/>
    <n v="0"/>
    <n v="0"/>
    <n v="0"/>
    <n v="0"/>
    <n v="0"/>
    <n v="0"/>
    <n v="1"/>
    <n v="0"/>
    <n v="0"/>
    <n v="2"/>
    <n v="0"/>
    <n v="0"/>
    <n v="0"/>
    <n v="0"/>
    <n v="0"/>
    <n v="0"/>
    <n v="0"/>
    <n v="0"/>
    <n v="0"/>
    <n v="0"/>
    <n v="0"/>
    <n v="0"/>
  </r>
  <r>
    <s v="BASAR CATALUNYA"/>
    <s v="5842311 CG8054S-0010/SO"/>
    <n v="1239803"/>
    <x v="1"/>
    <s v="CL PAU MUNTADAS"/>
    <n v="37"/>
    <n v="0"/>
    <n v="2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FRUITES I VERDURES"/>
    <s v="4844506 CG8044S-0001/HX"/>
    <n v="4376529"/>
    <x v="1"/>
    <s v="CL PAU MUNTADAS"/>
    <n v="33"/>
    <n v="0"/>
    <n v="0"/>
    <n v="138"/>
    <n v="17"/>
    <n v="121"/>
    <n v="277"/>
    <n v="4750"/>
    <n v="0"/>
    <n v="0"/>
    <n v="0"/>
    <n v="0"/>
    <n v="3"/>
    <x v="0"/>
    <n v="0"/>
    <n v="0"/>
    <n v="0"/>
    <n v="0"/>
    <n v="0"/>
    <n v="0"/>
    <n v="0"/>
    <n v="1"/>
    <n v="0"/>
    <n v="2"/>
    <n v="0"/>
    <n v="0"/>
    <n v="0"/>
    <n v="0"/>
    <n v="0"/>
    <n v="0"/>
    <n v="0"/>
    <n v="0"/>
    <n v="0"/>
    <n v="0"/>
    <n v="0"/>
    <n v="0"/>
  </r>
  <r>
    <s v="ANOIA APARICIO, SL"/>
    <s v="5842312 CG8054S-0019/UK"/>
    <n v="4277024"/>
    <x v="2"/>
    <s v="CL ALEMANYA"/>
    <n v="58"/>
    <n v="0"/>
    <n v="0"/>
    <n v="0"/>
    <n v="0"/>
    <n v="0"/>
    <n v="0"/>
    <n v="0"/>
    <n v="22"/>
    <n v="166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EL BON TAST"/>
    <s v="5842312 CG8054S-0021/YJ"/>
    <n v="1241075"/>
    <x v="1"/>
    <s v="CL DALIES"/>
    <n v="3"/>
    <n v="0"/>
    <n v="0"/>
    <n v="244"/>
    <n v="138"/>
    <n v="106"/>
    <n v="109"/>
    <n v="492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SATISFECHO"/>
    <s v="5842508 CG8054S-0001/FE"/>
    <n v="3980691"/>
    <x v="1"/>
    <s v="CL PAU MUNTADAS"/>
    <n v="68"/>
    <n v="57"/>
    <n v="0"/>
    <n v="0"/>
    <n v="0"/>
    <n v="0"/>
    <n v="0"/>
    <n v="0"/>
    <n v="0"/>
    <n v="0"/>
    <n v="0"/>
    <n v="0"/>
    <n v="1"/>
    <x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ARMACIA PAGES BERTRAN"/>
    <s v="5842512 CG8054S-0001/ME"/>
    <n v="1242763"/>
    <x v="1"/>
    <s v="CL PAU MUNTADAS"/>
    <n v="54"/>
    <n v="0"/>
    <n v="13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RESTAURANT MARRAKECH"/>
    <s v="5842513 CG8054S-0002/PR"/>
    <n v="3690981"/>
    <x v="1"/>
    <s v="CL PAU MUNTADAS"/>
    <n v="52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GRUP LLOBET botiga 42"/>
    <s v="5842516 CG8054S-0001/DE"/>
    <n v="5902211"/>
    <x v="1"/>
    <s v="CL PAU MUNTADAS"/>
    <n v="46"/>
    <n v="0"/>
    <n v="0"/>
    <n v="44"/>
    <n v="44"/>
    <n v="0"/>
    <n v="265"/>
    <n v="4442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REY DONER KEBAB ( PAU MUNTADAS )"/>
    <s v="5842518 CG8054S-0002/OR"/>
    <n v="2973886"/>
    <x v="1"/>
    <s v="CL PAU MUNTADAS"/>
    <n v="42"/>
    <n v="0"/>
    <n v="0"/>
    <n v="75"/>
    <n v="74"/>
    <n v="1"/>
    <n v="268"/>
    <n v="2744"/>
    <n v="0"/>
    <n v="0"/>
    <n v="0"/>
    <n v="0"/>
    <n v="2"/>
    <x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</r>
  <r>
    <s v="SUPERMERCAT BOUCHAOUNI"/>
    <s v="5842519 CG8054S-0002/KR"/>
    <n v="2987912"/>
    <x v="1"/>
    <s v="CL PAU MUNTADAS"/>
    <n v="40"/>
    <n v="0"/>
    <n v="0"/>
    <n v="70"/>
    <n v="37"/>
    <n v="33"/>
    <n v="443"/>
    <n v="10198"/>
    <n v="0"/>
    <n v="0"/>
    <n v="0"/>
    <n v="0"/>
    <n v="4"/>
    <x v="0"/>
    <n v="0"/>
    <n v="0"/>
    <n v="0"/>
    <n v="0"/>
    <n v="0"/>
    <n v="0"/>
    <n v="0"/>
    <n v="1"/>
    <n v="0"/>
    <n v="3"/>
    <n v="0"/>
    <n v="0"/>
    <n v="0"/>
    <n v="0"/>
    <n v="0"/>
    <n v="0"/>
    <n v="0"/>
    <n v="0"/>
    <n v="0"/>
    <n v="0"/>
    <n v="0"/>
    <n v="0"/>
  </r>
  <r>
    <s v="PEIXATERIA AZZA"/>
    <s v="5842521 CG8054S-0009/HA"/>
    <n v="5424491"/>
    <x v="1"/>
    <s v="CL PAU MUNTADAS"/>
    <n v="34"/>
    <n v="0"/>
    <n v="0"/>
    <n v="0"/>
    <n v="0"/>
    <n v="0"/>
    <n v="1"/>
    <n v="0"/>
    <n v="0"/>
    <n v="0"/>
    <n v="0"/>
    <n v="0"/>
    <n v="1"/>
    <x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</r>
  <r>
    <s v="FRUITES I VERDURES BILAI"/>
    <s v="5842522 CG8054S-0009/WA"/>
    <s v="MAI PAP"/>
    <x v="1"/>
    <s v="CL PAU MUNTADAS"/>
    <n v="32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ILVIA GIRALT"/>
    <s v="5843002 CG8054S-0017/RH"/>
    <n v="3702358"/>
    <x v="1"/>
    <s v="CL CRISANTEMS"/>
    <n v="7"/>
    <n v="0"/>
    <n v="7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LES FLORS"/>
    <s v="5843003 CG8054S-0012/IA"/>
    <n v="1242107"/>
    <x v="1"/>
    <s v="CL CRISANTEMS"/>
    <n v="1"/>
    <n v="0"/>
    <n v="20"/>
    <n v="0"/>
    <n v="0"/>
    <n v="0"/>
    <n v="110"/>
    <n v="990"/>
    <n v="0"/>
    <n v="0"/>
    <n v="0"/>
    <n v="0"/>
    <n v="3"/>
    <x v="0"/>
    <n v="0"/>
    <n v="0"/>
    <n v="0"/>
    <n v="0"/>
    <n v="0"/>
    <n v="0"/>
    <n v="1"/>
    <n v="0"/>
    <n v="0"/>
    <n v="2"/>
    <n v="0"/>
    <n v="0"/>
    <n v="0"/>
    <n v="0"/>
    <n v="0"/>
    <n v="0"/>
    <n v="0"/>
    <n v="0"/>
    <n v="0"/>
    <n v="0"/>
    <n v="0"/>
    <n v="0"/>
  </r>
  <r>
    <s v="FULL EQUIP SPORTS SCP"/>
    <s v="5843301 CG8054S-0013/ES"/>
    <n v="3511949"/>
    <x v="1"/>
    <s v="CL DOCTOR PUJADAS"/>
    <n v="78"/>
    <n v="0"/>
    <n v="13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COPACABANA"/>
    <s v="5843318 CG8054S-0001/TE"/>
    <n v="3575006"/>
    <x v="1"/>
    <s v="AV PAU CASALS"/>
    <n v="60"/>
    <n v="0"/>
    <n v="0"/>
    <n v="1"/>
    <n v="1"/>
    <n v="0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ISMA 2000 SL"/>
    <s v="5861001 CG8056S-9000/"/>
    <n v="1241801"/>
    <x v="2"/>
    <s v="CL DINAMARCA"/>
    <n v="9"/>
    <n v="0"/>
    <n v="0"/>
    <n v="0"/>
    <n v="0"/>
    <n v="0"/>
    <n v="0"/>
    <n v="0"/>
    <n v="2"/>
    <n v="0"/>
    <n v="0"/>
    <n v="0"/>
    <n v="2"/>
    <x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</r>
  <r>
    <s v="QUINTO PUNTO SL"/>
    <s v="5861003 CG8056S-0001/FF"/>
    <n v="5194887"/>
    <x v="2"/>
    <s v="CL DINAMARCA"/>
    <n v="5"/>
    <n v="0"/>
    <n v="0"/>
    <n v="0"/>
    <n v="0"/>
    <n v="0"/>
    <n v="0"/>
    <n v="0"/>
    <n v="84"/>
    <n v="322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EMINFOR, SL"/>
    <s v="5861003 CG8056S-0003/HH"/>
    <n v="3339020"/>
    <x v="2"/>
    <s v="CL DINAMARCA"/>
    <n v="5"/>
    <n v="0"/>
    <n v="0"/>
    <n v="0"/>
    <n v="0"/>
    <n v="0"/>
    <n v="0"/>
    <n v="0"/>
    <n v="73"/>
    <n v="946"/>
    <n v="0"/>
    <n v="0"/>
    <n v="2"/>
    <x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</r>
  <r>
    <s v="SOLUCIONS MECANIQUES SLL"/>
    <s v="5861003 CG8056S-0009/XX"/>
    <n v="5138076"/>
    <x v="2"/>
    <s v="CL DINAMARCA"/>
    <n v="5"/>
    <n v="0"/>
    <n v="0"/>
    <n v="0"/>
    <n v="0"/>
    <n v="0"/>
    <n v="0"/>
    <n v="0"/>
    <n v="21"/>
    <n v="1026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WATEROLOGIES SL UNIPERSONAL"/>
    <s v="5861004 CG8056S-0001/MF"/>
    <n v="4880568"/>
    <x v="2"/>
    <s v="CL DINAMARCA"/>
    <n v="3"/>
    <n v="0"/>
    <n v="0"/>
    <n v="0"/>
    <n v="0"/>
    <n v="0"/>
    <n v="0"/>
    <n v="0"/>
    <n v="5"/>
    <n v="27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CETEC PRODUCTS S L"/>
    <s v="5861004 CG8056S-0002/QG"/>
    <n v="5332169"/>
    <x v="2"/>
    <s v="CL DINAMARCA"/>
    <n v="3"/>
    <n v="0"/>
    <n v="0"/>
    <n v="0"/>
    <n v="0"/>
    <n v="0"/>
    <n v="0"/>
    <n v="0"/>
    <n v="36"/>
    <n v="192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PARRA TRIVIÑO, BRAHYAN ORLANDO"/>
    <s v="5861004 CG8056S-0010/YB"/>
    <n v="4863682"/>
    <x v="2"/>
    <s v="CL DINAMARCA"/>
    <n v="3"/>
    <n v="0"/>
    <n v="0"/>
    <n v="0"/>
    <n v="0"/>
    <n v="0"/>
    <n v="0"/>
    <n v="0"/>
    <n v="19"/>
    <n v="52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MARIN CIDONCHA SL"/>
    <s v="5861004 CG8056S-0013/OM"/>
    <n v="1242297"/>
    <x v="2"/>
    <s v="CL DINAMARCA"/>
    <n v="3"/>
    <n v="0"/>
    <n v="0"/>
    <n v="0"/>
    <n v="0"/>
    <n v="0"/>
    <n v="0"/>
    <n v="0"/>
    <n v="9"/>
    <n v="378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MARTIN RAMOS, JUANA"/>
    <s v="5861004 CG8056S-9999/"/>
    <n v="4464996"/>
    <x v="2"/>
    <s v="CL DINAMARCA"/>
    <n v="3"/>
    <n v="0"/>
    <n v="0"/>
    <n v="0"/>
    <n v="0"/>
    <n v="0"/>
    <n v="0"/>
    <n v="0"/>
    <n v="19"/>
    <n v="316"/>
    <n v="0"/>
    <n v="0"/>
    <n v="2"/>
    <x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</r>
  <r>
    <s v="ALFIL.BE OFFICE S.L.,"/>
    <s v="5861005 CG8056S-0004/SJ"/>
    <n v="4474115"/>
    <x v="2"/>
    <s v="AV EUROPA"/>
    <n v="35"/>
    <n v="0"/>
    <n v="0"/>
    <n v="0"/>
    <n v="0"/>
    <n v="0"/>
    <n v="0"/>
    <n v="0"/>
    <n v="14"/>
    <n v="818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TREPAT MAS, ALEJANDRO"/>
    <s v="5861005 CG8056S-9004/"/>
    <n v="6029461"/>
    <x v="2"/>
    <s v="AV EUROPA"/>
    <n v="35"/>
    <n v="0"/>
    <n v="0"/>
    <n v="0"/>
    <n v="0"/>
    <n v="0"/>
    <n v="0"/>
    <n v="0"/>
    <n v="1"/>
    <n v="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REPARACIONS MES GAS SCP"/>
    <s v="5861005 CG8056S-9007/"/>
    <n v="4011366"/>
    <x v="2"/>
    <s v="AV EUROPA"/>
    <n v="35"/>
    <n v="0"/>
    <n v="0"/>
    <n v="0"/>
    <n v="0"/>
    <n v="0"/>
    <n v="0"/>
    <n v="0"/>
    <n v="15"/>
    <n v="71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PETROMIRALLES, S.L."/>
    <s v="5861008 CG8056S/DF-VIS"/>
    <n v="4878947"/>
    <x v="2"/>
    <s v="CL PORTUGAL"/>
    <n v="2"/>
    <n v="0"/>
    <n v="0"/>
    <n v="0"/>
    <n v="0"/>
    <n v="0"/>
    <n v="0"/>
    <n v="0"/>
    <n v="6"/>
    <n v="15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MIRALLESTRES SL"/>
    <s v="5861008 CG8056S-0001/DF"/>
    <n v="3148184"/>
    <x v="2"/>
    <s v="CL PORTUGAL"/>
    <n v="2"/>
    <n v="0"/>
    <n v="0"/>
    <n v="0"/>
    <n v="0"/>
    <n v="0"/>
    <n v="0"/>
    <n v="0"/>
    <n v="11"/>
    <n v="51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MARBRES I DERIVATS ALONSO,S.L."/>
    <s v="5861010 CG8056S-0001/RF"/>
    <n v="2620477"/>
    <x v="2"/>
    <s v="AV EUROPA"/>
    <n v="33"/>
    <n v="0"/>
    <n v="0"/>
    <n v="0"/>
    <n v="0"/>
    <n v="0"/>
    <n v="0"/>
    <n v="0"/>
    <n v="3"/>
    <n v="168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TECNOCOLOR"/>
    <s v="5938701 CG8053N-0054/UH"/>
    <n v="1243727"/>
    <x v="1"/>
    <s v="AV MONTSERRAT"/>
    <n v="16"/>
    <n v="0"/>
    <n v="0"/>
    <n v="63"/>
    <n v="25"/>
    <n v="38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ELECTRODOMESTICS CAMPS"/>
    <s v="5938705 CG8053N-0006/PY"/>
    <n v="6070888"/>
    <x v="1"/>
    <s v="CL JOSEP GALTES"/>
    <n v="10"/>
    <n v="0"/>
    <n v="0"/>
    <n v="65"/>
    <n v="44"/>
    <n v="21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LA BOTA"/>
    <s v="5938712 CG8053N-0027/GZ"/>
    <n v="1243073"/>
    <x v="1"/>
    <s v="CL JOSEP GALTES"/>
    <n v="24"/>
    <n v="1"/>
    <n v="0"/>
    <n v="0"/>
    <n v="0"/>
    <n v="0"/>
    <n v="0"/>
    <n v="0"/>
    <n v="0"/>
    <n v="0"/>
    <n v="0"/>
    <n v="0"/>
    <n v="1"/>
    <x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ORN ALEMANY ( AV MESTRE MONTANER )"/>
    <s v="5944306 CG8054S-9001/"/>
    <n v="1242751"/>
    <x v="1"/>
    <s v="AV MESTRE MONTANER"/>
    <n v="97"/>
    <n v="1"/>
    <n v="0"/>
    <n v="0"/>
    <n v="0"/>
    <n v="0"/>
    <n v="175"/>
    <n v="3124"/>
    <n v="94"/>
    <n v="7072"/>
    <n v="0"/>
    <n v="0"/>
    <n v="5"/>
    <x v="0"/>
    <n v="0"/>
    <n v="1"/>
    <n v="0"/>
    <n v="0"/>
    <n v="0"/>
    <n v="0"/>
    <n v="0"/>
    <n v="0"/>
    <n v="0"/>
    <n v="2"/>
    <n v="0"/>
    <n v="0"/>
    <n v="0"/>
    <n v="2"/>
    <n v="0"/>
    <n v="0"/>
    <n v="0"/>
    <n v="0"/>
    <n v="0"/>
    <n v="0"/>
    <n v="0"/>
    <n v="0"/>
  </r>
  <r>
    <s v="SOTO BALLESTEROS SL"/>
    <s v="5452719 CG8055S-0001/MB"/>
    <n v="4353402"/>
    <x v="2"/>
    <s v="CL FRANÇA"/>
    <n v="2"/>
    <n v="0"/>
    <n v="0"/>
    <n v="0"/>
    <n v="0"/>
    <n v="0"/>
    <n v="0"/>
    <n v="0"/>
    <n v="39"/>
    <n v="146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GAVI PUNT, S.L."/>
    <s v="5948702 CG8054N-0005/JX"/>
    <n v="4532773"/>
    <x v="2"/>
    <s v="CL FRANÇA"/>
    <s v="2C"/>
    <n v="0"/>
    <n v="0"/>
    <n v="0"/>
    <n v="0"/>
    <n v="0"/>
    <n v="0"/>
    <n v="0"/>
    <n v="94"/>
    <n v="7178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MASGUANT SL"/>
    <s v="5948710 CG8054N-0004/GZ"/>
    <n v="6092043"/>
    <x v="2"/>
    <s v="CL ALEMANYA"/>
    <n v="44"/>
    <n v="0"/>
    <n v="0"/>
    <n v="0"/>
    <n v="0"/>
    <n v="0"/>
    <n v="0"/>
    <n v="0"/>
    <n v="25"/>
    <n v="117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TERRON PRIETO, CRISTOBAL"/>
    <s v="5948710 CG8054N-0005/HX"/>
    <n v="6030623"/>
    <x v="2"/>
    <s v="CL ALEMANYA"/>
    <n v="44"/>
    <n v="0"/>
    <n v="0"/>
    <n v="0"/>
    <n v="0"/>
    <n v="0"/>
    <n v="0"/>
    <n v="0"/>
    <n v="32"/>
    <n v="117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PROMARTEC ANOIA, SL"/>
    <s v="5948711 CG8054N-0001/ZK"/>
    <n v="1243763"/>
    <x v="2"/>
    <s v="CL ALEMANYA"/>
    <n v="46"/>
    <n v="0"/>
    <n v="0"/>
    <n v="0"/>
    <n v="0"/>
    <n v="0"/>
    <n v="0"/>
    <n v="0"/>
    <n v="13"/>
    <n v="86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MOTOR TECH, S.A."/>
    <s v="5948712 CG8054N-0002/IL"/>
    <n v="1242583"/>
    <x v="2"/>
    <s v="CL ALEMANYA"/>
    <n v="48"/>
    <n v="0"/>
    <n v="0"/>
    <n v="0"/>
    <n v="0"/>
    <n v="0"/>
    <n v="0"/>
    <n v="0"/>
    <n v="9"/>
    <n v="316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GUERRERO GONZALEZ, MANUEL"/>
    <s v="5948717 CG8054N-0008/DW"/>
    <n v="2353568"/>
    <x v="2"/>
    <s v="CL ALEMANYA"/>
    <n v="58"/>
    <n v="0"/>
    <n v="0"/>
    <n v="0"/>
    <n v="0"/>
    <n v="0"/>
    <n v="0"/>
    <n v="0"/>
    <n v="1"/>
    <n v="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INTERMIDA, SCP"/>
    <s v="5950003 CG8055S-0001/SB"/>
    <n v="1241907"/>
    <x v="2"/>
    <s v="CL GRAN BRETANYA"/>
    <n v="31"/>
    <n v="0"/>
    <n v="0"/>
    <n v="0"/>
    <n v="0"/>
    <n v="0"/>
    <n v="0"/>
    <n v="0"/>
    <n v="10"/>
    <n v="27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TEXPAPER SERVICE SL"/>
    <s v="5950003 CG8055S-9002/"/>
    <n v="5339412"/>
    <x v="2"/>
    <s v="CL GRAN BRETANYA"/>
    <n v="31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ASBU SL"/>
    <s v="5950005 CG8055S-0003/OX"/>
    <n v="4390484"/>
    <x v="2"/>
    <s v="CL GRAN BRETANYA"/>
    <n v="35"/>
    <n v="0"/>
    <n v="0"/>
    <n v="0"/>
    <n v="0"/>
    <n v="0"/>
    <n v="0"/>
    <n v="0"/>
    <n v="168"/>
    <n v="11896"/>
    <n v="0"/>
    <n v="0"/>
    <n v="2"/>
    <x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</r>
  <r>
    <s v="TRANS-VISA EXPRES, S.L."/>
    <s v="5950005 CG8055S-0005/AQ"/>
    <n v="1243879"/>
    <x v="2"/>
    <s v="CL GRAN BRETANYA"/>
    <n v="35"/>
    <n v="0"/>
    <n v="0"/>
    <n v="0"/>
    <n v="0"/>
    <n v="0"/>
    <n v="0"/>
    <n v="0"/>
    <n v="52"/>
    <n v="259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GRACIA DIAZ ALEX"/>
    <s v="5950007 CG8055S-0005/YQ"/>
    <n v="5741095"/>
    <x v="2"/>
    <s v="CL GRAN BRETANYA"/>
    <n v="39"/>
    <n v="0"/>
    <n v="0"/>
    <n v="0"/>
    <n v="0"/>
    <n v="0"/>
    <n v="0"/>
    <n v="0"/>
    <n v="9"/>
    <n v="19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SEUBA BERNADAS, JORDI ."/>
    <s v="5950007 CG8055S-0010/IE"/>
    <n v="1453666"/>
    <x v="2"/>
    <s v="CL GRAN BRETANYA"/>
    <n v="39"/>
    <n v="0"/>
    <n v="0"/>
    <n v="0"/>
    <n v="0"/>
    <n v="0"/>
    <n v="0"/>
    <n v="0"/>
    <n v="25"/>
    <n v="40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DOLZ ALBERTI, JOSE"/>
    <s v="5950010 CG8055S-0001/WB"/>
    <n v="1425244"/>
    <x v="2"/>
    <s v="CL GRAN BRETANYA"/>
    <n v="45"/>
    <n v="0"/>
    <n v="0"/>
    <n v="0"/>
    <n v="0"/>
    <n v="0"/>
    <n v="0"/>
    <n v="0"/>
    <n v="28"/>
    <n v="1038"/>
    <n v="0"/>
    <n v="0"/>
    <n v="2"/>
    <x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</r>
  <r>
    <s v="GERAL FILTROS SL"/>
    <s v="5950010 CG8055S-0004/TM"/>
    <n v="4789295"/>
    <x v="2"/>
    <s v="CL GRAN BRETANYA"/>
    <n v="45"/>
    <n v="0"/>
    <n v="0"/>
    <n v="0"/>
    <n v="0"/>
    <n v="0"/>
    <n v="0"/>
    <n v="0"/>
    <n v="16"/>
    <n v="34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VAPORTEX ANOIA SL"/>
    <s v="5950010 CG8055S-9000/"/>
    <n v="1243965"/>
    <x v="2"/>
    <s v="CL GRAN BRETANYA"/>
    <n v="45"/>
    <n v="0"/>
    <n v="0"/>
    <n v="0"/>
    <n v="0"/>
    <n v="0"/>
    <n v="0"/>
    <n v="0"/>
    <n v="24"/>
    <n v="74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TINTAPRINT SL"/>
    <s v="5950010 CG8055S-9001/"/>
    <n v="1243779"/>
    <x v="2"/>
    <s v="CL GRAN BRETANYA"/>
    <n v="45"/>
    <n v="0"/>
    <n v="0"/>
    <n v="0"/>
    <n v="0"/>
    <n v="0"/>
    <n v="0"/>
    <n v="0"/>
    <n v="11"/>
    <n v="59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FRABEL SCP"/>
    <s v="5950011 CG8055S-0002/SZ"/>
    <n v="4154559"/>
    <x v="2"/>
    <s v="CL ALEMANYA"/>
    <n v="47"/>
    <n v="0"/>
    <n v="0"/>
    <n v="0"/>
    <n v="0"/>
    <n v="0"/>
    <n v="0"/>
    <n v="0"/>
    <n v="52"/>
    <n v="132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CALVET DE MAIANS SL"/>
    <s v="5950011 CG8055S-0006/HW"/>
    <n v="2871693"/>
    <x v="2"/>
    <s v="CL ALEMANYA"/>
    <n v="47"/>
    <n v="0"/>
    <n v="0"/>
    <n v="0"/>
    <n v="0"/>
    <n v="0"/>
    <n v="0"/>
    <n v="0"/>
    <n v="99"/>
    <n v="476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TROQUELADOS JARDÍ, SL"/>
    <s v="5950012 CG8055S-9999/"/>
    <n v="5249794"/>
    <x v="2"/>
    <s v="CL ALEMANYA"/>
    <n v="45"/>
    <n v="0"/>
    <n v="0"/>
    <n v="0"/>
    <n v="0"/>
    <n v="0"/>
    <n v="0"/>
    <n v="0"/>
    <n v="87"/>
    <n v="3596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VILADOMS ELECTROMECANICA SL"/>
    <s v="5950014 CG8055S-0001/GB"/>
    <n v="1244067"/>
    <x v="2"/>
    <s v="CL ALEMANYA"/>
    <n v="39"/>
    <n v="0"/>
    <n v="0"/>
    <n v="0"/>
    <n v="0"/>
    <n v="0"/>
    <n v="0"/>
    <n v="0"/>
    <n v="39"/>
    <n v="161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TRANSF.DE POLIESTER F.V.C.P.REPRECS, S.L"/>
    <s v="5950015 CG8055S-0001/QB"/>
    <n v="1243191"/>
    <x v="2"/>
    <s v="CL ALEMANYA"/>
    <n v="37"/>
    <n v="0"/>
    <n v="0"/>
    <n v="0"/>
    <n v="0"/>
    <n v="0"/>
    <n v="0"/>
    <n v="0"/>
    <n v="85"/>
    <n v="2566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COMERCIAL PERALBA, S.A."/>
    <s v="5950017 CG8055S-0001/LB"/>
    <n v="1240717"/>
    <x v="2"/>
    <s v="CL ALEMANYA"/>
    <n v="33"/>
    <n v="0"/>
    <n v="0"/>
    <n v="0"/>
    <n v="0"/>
    <n v="0"/>
    <n v="0"/>
    <n v="0"/>
    <n v="93"/>
    <n v="2098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TALLERS FERMI VALLS SL"/>
    <s v="5950017 CG8055S-0004/XM"/>
    <n v="2194242"/>
    <x v="2"/>
    <s v="CL ALEMANYA"/>
    <n v="33"/>
    <n v="0"/>
    <n v="0"/>
    <n v="0"/>
    <n v="0"/>
    <n v="0"/>
    <n v="0"/>
    <n v="0"/>
    <n v="2"/>
    <n v="136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FERRALLES RIF, SLU"/>
    <s v="5950017 CG8055S-0005/MQ"/>
    <n v="5242876"/>
    <x v="2"/>
    <s v="CL ALEMANYA"/>
    <n v="33"/>
    <n v="0"/>
    <n v="0"/>
    <n v="0"/>
    <n v="0"/>
    <n v="0"/>
    <n v="0"/>
    <n v="0"/>
    <n v="80"/>
    <n v="154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ELIT CROSSFIT IGUALADA SL"/>
    <s v="5950020 CG8055S-9999/"/>
    <n v="3849955"/>
    <x v="2"/>
    <s v="CL ALEMANYA"/>
    <n v="27"/>
    <n v="0"/>
    <n v="0"/>
    <n v="0"/>
    <n v="0"/>
    <n v="0"/>
    <n v="0"/>
    <n v="0"/>
    <n v="25"/>
    <n v="71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ABC LEATHER SL"/>
    <s v="5950022 CG8055S-0001/FB"/>
    <n v="5380590"/>
    <x v="2"/>
    <s v="CL FRANÇA"/>
    <n v="10"/>
    <n v="0"/>
    <n v="0"/>
    <n v="0"/>
    <n v="0"/>
    <n v="0"/>
    <n v="0"/>
    <n v="0"/>
    <n v="67"/>
    <n v="238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LABORATORIO TECNICO CERAMICO SL"/>
    <s v="5452707 CG8055S-0000/"/>
    <n v="1453541"/>
    <x v="2"/>
    <s v="CL FRANÇA"/>
    <s v="8B"/>
    <n v="0"/>
    <n v="0"/>
    <n v="0"/>
    <n v="0"/>
    <n v="0"/>
    <n v="0"/>
    <n v="0"/>
    <n v="63"/>
    <n v="239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VINTSET SL"/>
    <s v="5950030 CG8055S-0001/DB"/>
    <n v="1244093"/>
    <x v="2"/>
    <s v="CL GRAN BRETANYA"/>
    <n v="33"/>
    <n v="0"/>
    <n v="0"/>
    <n v="0"/>
    <n v="0"/>
    <n v="0"/>
    <n v="0"/>
    <n v="0"/>
    <n v="142"/>
    <n v="6570"/>
    <n v="0"/>
    <n v="0"/>
    <n v="2"/>
    <x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</r>
  <r>
    <s v="ABINA S L"/>
    <s v="5950031 CG8055S-0001/XB"/>
    <n v="1244167"/>
    <x v="2"/>
    <s v="CL ALEMANYA"/>
    <n v="43"/>
    <n v="0"/>
    <n v="0"/>
    <n v="0"/>
    <n v="0"/>
    <n v="0"/>
    <n v="0"/>
    <n v="0"/>
    <n v="1"/>
    <n v="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MOBLES KITMOBEL S A"/>
    <s v="5950041 CG8055S-9000/"/>
    <n v="1242479"/>
    <x v="2"/>
    <s v="CL ALEMANYA"/>
    <n v="35"/>
    <n v="0"/>
    <n v="0"/>
    <n v="0"/>
    <n v="0"/>
    <n v="0"/>
    <n v="0"/>
    <n v="0"/>
    <n v="10"/>
    <n v="246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MR AUTOMOCIO SCP"/>
    <s v="5950045 CG8055S-0001/YB"/>
    <n v="3590573"/>
    <x v="2"/>
    <s v="CL GRAN BRETANYA"/>
    <n v="43"/>
    <n v="0"/>
    <n v="0"/>
    <n v="0"/>
    <n v="0"/>
    <n v="0"/>
    <n v="0"/>
    <n v="0"/>
    <n v="25"/>
    <n v="416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MIMAX LIGHTING SL"/>
    <s v="5950048 CG8055S-0001/PB"/>
    <n v="5334376"/>
    <x v="2"/>
    <s v="CL GRAN BRETANYA"/>
    <s v="43I"/>
    <n v="0"/>
    <n v="0"/>
    <n v="0"/>
    <n v="0"/>
    <n v="0"/>
    <n v="0"/>
    <n v="0"/>
    <n v="9"/>
    <n v="23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GASSO-BERTRAN SL"/>
    <s v="5950052 CG8055S-0001/LB"/>
    <n v="5269320"/>
    <x v="2"/>
    <s v="CL GRAN BRETANYA"/>
    <s v="33I"/>
    <n v="0"/>
    <n v="0"/>
    <n v="0"/>
    <n v="0"/>
    <n v="0"/>
    <n v="0"/>
    <n v="0"/>
    <n v="1"/>
    <n v="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PERCUSIONES DG DE GREGORIO, SL"/>
    <s v="5950052 CG8055S-0001/UB"/>
    <n v="4268144"/>
    <x v="2"/>
    <s v="CL GRAN BRETANYA"/>
    <s v="33I"/>
    <n v="0"/>
    <n v="0"/>
    <n v="0"/>
    <n v="0"/>
    <n v="0"/>
    <n v="0"/>
    <n v="0"/>
    <n v="1"/>
    <n v="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DISTRIBUIDORA DE PRIMERAS MARCAS SA"/>
    <s v="5950054 CG8055S-0001/FB"/>
    <n v="1909273"/>
    <x v="2"/>
    <s v="CL ALEMANYA"/>
    <n v="51"/>
    <n v="0"/>
    <n v="0"/>
    <n v="0"/>
    <n v="0"/>
    <n v="0"/>
    <n v="0"/>
    <n v="0"/>
    <n v="70"/>
    <n v="2968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TALLERS RIBACAR"/>
    <s v="5950055 CG8055S-0001/MB"/>
    <n v="4520116"/>
    <x v="2"/>
    <s v="CL ALEMANYA"/>
    <n v="41"/>
    <n v="0"/>
    <n v="0"/>
    <n v="0"/>
    <n v="0"/>
    <n v="0"/>
    <n v="0"/>
    <n v="0"/>
    <n v="95"/>
    <n v="452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PLANXISTERIA PLA, SL"/>
    <s v="5950057 CG8055S-0001/KB"/>
    <n v="2365558"/>
    <x v="2"/>
    <s v="CL ALEMANYA"/>
    <s v="31B"/>
    <n v="0"/>
    <n v="0"/>
    <n v="0"/>
    <n v="0"/>
    <n v="0"/>
    <n v="0"/>
    <n v="0"/>
    <n v="15"/>
    <n v="32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JERHTIM, S.L."/>
    <s v="5952002 CG8055S-0001/DB"/>
    <n v="4158719"/>
    <x v="2"/>
    <s v="CL GRAN BRETANYA"/>
    <n v="28"/>
    <n v="0"/>
    <n v="0"/>
    <n v="0"/>
    <n v="0"/>
    <n v="0"/>
    <n v="0"/>
    <n v="0"/>
    <n v="9"/>
    <n v="78"/>
    <n v="0"/>
    <n v="0"/>
    <n v="2"/>
    <x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</r>
  <r>
    <s v="BLUTON KNITWEAR SL"/>
    <s v="5952002 CG8055S-0008/BR"/>
    <n v="4092684"/>
    <x v="2"/>
    <s v="CL GRAN BRETANYA"/>
    <n v="28"/>
    <n v="0"/>
    <n v="0"/>
    <n v="0"/>
    <n v="0"/>
    <n v="0"/>
    <n v="0"/>
    <n v="0"/>
    <n v="48"/>
    <n v="193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OPEN PACKAGING TRES, SL"/>
    <s v="5952002 CG8055S-0013/XY"/>
    <n v="1242711"/>
    <x v="2"/>
    <s v="CL GRAN BRETANYA"/>
    <n v="28"/>
    <n v="0"/>
    <n v="0"/>
    <n v="0"/>
    <n v="0"/>
    <n v="0"/>
    <n v="0"/>
    <n v="0"/>
    <n v="6"/>
    <n v="52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LIDIA-FABIA SL"/>
    <s v="5952002 CG8055S-9000/"/>
    <s v="TREURE"/>
    <x v="2"/>
    <s v="CL GRAN BRETANYA"/>
    <n v="28"/>
    <n v="0"/>
    <n v="0"/>
    <n v="0"/>
    <n v="0"/>
    <n v="0"/>
    <n v="0"/>
    <n v="0"/>
    <n v="1"/>
    <n v="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GERMANS MUNTANE, S.L."/>
    <s v="5952002 CG8055S-9999/"/>
    <n v="3409116"/>
    <x v="2"/>
    <s v="CL GRAN BRETANYA"/>
    <n v="28"/>
    <n v="0"/>
    <n v="0"/>
    <n v="0"/>
    <n v="0"/>
    <n v="0"/>
    <n v="0"/>
    <n v="0"/>
    <n v="18"/>
    <n v="116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RAMSER 1980, S.L."/>
    <s v="5952005 CG8055S-0001/JB"/>
    <n v="3308532"/>
    <x v="2"/>
    <s v="CL GRAN BRETANYA"/>
    <n v="34"/>
    <n v="0"/>
    <n v="0"/>
    <n v="0"/>
    <n v="0"/>
    <n v="0"/>
    <n v="0"/>
    <n v="0"/>
    <n v="15"/>
    <n v="11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ASBERT INSTALLACIONS SL"/>
    <s v="5952005 CG8055S-0002/KZ"/>
    <n v="4162608"/>
    <x v="2"/>
    <s v="CL GRAN BRETANYA"/>
    <n v="34"/>
    <n v="0"/>
    <n v="0"/>
    <n v="0"/>
    <n v="0"/>
    <n v="0"/>
    <n v="0"/>
    <n v="0"/>
    <n v="15"/>
    <n v="56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UTE INSTALACIONES ANOIA"/>
    <s v="5952005 CG8055S-0004/BM"/>
    <n v="5740897"/>
    <x v="2"/>
    <s v="CL GRAN BRETANYA"/>
    <n v="34"/>
    <n v="0"/>
    <n v="0"/>
    <n v="0"/>
    <n v="0"/>
    <n v="0"/>
    <n v="0"/>
    <n v="0"/>
    <n v="1"/>
    <n v="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CONSTRUCCIONS METAL-LIQUES ESTMART, S.L."/>
    <s v="5952005 CG8055S-9001/"/>
    <n v="1240765"/>
    <x v="2"/>
    <s v="CL GRAN BRETANYA"/>
    <n v="34"/>
    <n v="0"/>
    <n v="0"/>
    <n v="0"/>
    <n v="0"/>
    <n v="0"/>
    <n v="0"/>
    <n v="0"/>
    <n v="98"/>
    <n v="3178"/>
    <n v="0"/>
    <n v="0"/>
    <n v="2"/>
    <x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</r>
  <r>
    <s v="HINEUTRA SLL"/>
    <s v="5952006 CG8055S-0000/"/>
    <n v="1242679"/>
    <x v="2"/>
    <s v="CL GRAN BRETANYA"/>
    <n v="24"/>
    <n v="0"/>
    <n v="0"/>
    <n v="0"/>
    <n v="0"/>
    <n v="0"/>
    <n v="0"/>
    <n v="0"/>
    <n v="14"/>
    <n v="318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ANOIA FITNESS CLUB, S.L."/>
    <s v="5952006 CG8055S-0001/EB"/>
    <n v="4799754"/>
    <x v="2"/>
    <s v="CL GRAN BRETANYA"/>
    <n v="24"/>
    <n v="0"/>
    <n v="0"/>
    <n v="0"/>
    <n v="0"/>
    <n v="0"/>
    <n v="0"/>
    <n v="0"/>
    <n v="55"/>
    <n v="161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PRODUCTOS ESEBE S L"/>
    <s v="5952006 CG8055S-0004/YM"/>
    <n v="5140049"/>
    <x v="2"/>
    <s v="CL GRAN BRETANYA"/>
    <n v="26"/>
    <n v="0"/>
    <n v="0"/>
    <n v="0"/>
    <n v="0"/>
    <n v="0"/>
    <n v="0"/>
    <n v="0"/>
    <n v="11"/>
    <n v="346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OLLE AMORTIDORS SL"/>
    <s v="5952006 CG8055S-0006/IW"/>
    <n v="1453881"/>
    <x v="2"/>
    <s v="CL GRAN BRETANYA"/>
    <n v="26"/>
    <n v="0"/>
    <n v="0"/>
    <n v="0"/>
    <n v="0"/>
    <n v="0"/>
    <n v="0"/>
    <n v="0"/>
    <n v="18"/>
    <n v="131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ENERGIAS RENOVABLES OPERACION &amp; MANT, SL"/>
    <s v="5952006 CG8055S-0009/AT"/>
    <n v="3237320"/>
    <x v="2"/>
    <s v="CL GRAN BRETANYA"/>
    <n v="26"/>
    <n v="0"/>
    <n v="0"/>
    <n v="0"/>
    <n v="0"/>
    <n v="0"/>
    <n v="0"/>
    <n v="0"/>
    <n v="8"/>
    <n v="108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ABC LEATHER SL"/>
    <s v="5950022 CG8055S-0001/FB"/>
    <n v="5380590"/>
    <x v="2"/>
    <s v="CL GRAN BRETANYA"/>
    <n v="22"/>
    <n v="0"/>
    <n v="0"/>
    <n v="0"/>
    <n v="0"/>
    <n v="0"/>
    <n v="0"/>
    <n v="0"/>
    <n v="84"/>
    <n v="401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QUIMIANOIA S L"/>
    <s v="5952008 CG8055S-0005/WQ"/>
    <n v="1243117"/>
    <x v="2"/>
    <s v="CL GRAN BRETANYA"/>
    <n v="22"/>
    <n v="0"/>
    <n v="0"/>
    <n v="0"/>
    <n v="0"/>
    <n v="0"/>
    <n v="0"/>
    <n v="0"/>
    <n v="6"/>
    <n v="31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TEMOK SL"/>
    <s v="5952008 CG8055S-0008/TR"/>
    <n v="5424081"/>
    <x v="2"/>
    <s v="CL GRAN BRETANYA"/>
    <n v="22"/>
    <n v="0"/>
    <n v="0"/>
    <n v="0"/>
    <n v="0"/>
    <n v="0"/>
    <n v="0"/>
    <n v="0"/>
    <n v="5"/>
    <n v="7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IKREA SOLUCIONES PUBLICITARIAS SL"/>
    <s v="5952008 CG8055S-0009/YT"/>
    <n v="4990562"/>
    <x v="2"/>
    <s v="CL GRAN BRETANYA"/>
    <n v="22"/>
    <n v="0"/>
    <n v="0"/>
    <n v="0"/>
    <n v="0"/>
    <n v="0"/>
    <n v="0"/>
    <n v="0"/>
    <n v="75"/>
    <n v="330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STEGOTRONIC SA"/>
    <s v="5952011 CG8055S-0002/XZ"/>
    <n v="2979414"/>
    <x v="2"/>
    <s v="CL FRANÇA"/>
    <n v="20"/>
    <n v="0"/>
    <n v="0"/>
    <n v="0"/>
    <n v="0"/>
    <n v="0"/>
    <n v="0"/>
    <n v="0"/>
    <n v="1"/>
    <n v="2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TECNICAL CENTRE TECNOLOGIC DE L'ANOIA SA"/>
    <s v="5952011 CG8055S-9000/"/>
    <n v="1243721"/>
    <x v="2"/>
    <s v="CL FRANÇA"/>
    <n v="20"/>
    <n v="0"/>
    <n v="0"/>
    <n v="0"/>
    <n v="0"/>
    <n v="0"/>
    <n v="0"/>
    <n v="0"/>
    <n v="24"/>
    <n v="40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ANOIA DE PLASTICS INDUSTRIALS SL"/>
    <s v="5952013 CG8055S-0003/KX"/>
    <n v="1239805"/>
    <x v="2"/>
    <s v="CL FRANÇA"/>
    <n v="22"/>
    <n v="0"/>
    <n v="0"/>
    <n v="0"/>
    <n v="0"/>
    <n v="0"/>
    <n v="0"/>
    <n v="0"/>
    <n v="1"/>
    <n v="4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JORALFRAN GRUP SL"/>
    <s v="5952013 CG8055S-0005/BQ"/>
    <n v="2820112"/>
    <x v="2"/>
    <s v="CL FRANÇA"/>
    <n v="22"/>
    <n v="0"/>
    <n v="0"/>
    <n v="0"/>
    <n v="0"/>
    <n v="0"/>
    <n v="0"/>
    <n v="0"/>
    <n v="9"/>
    <n v="27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SUCCESSORS DE TALLERS PRATS, S.L.L"/>
    <s v="5952016 CG8055S-0001/BB"/>
    <n v="2851178"/>
    <x v="2"/>
    <s v="CL PAISOS BAIXOS"/>
    <n v="16"/>
    <n v="0"/>
    <n v="0"/>
    <n v="0"/>
    <n v="0"/>
    <n v="0"/>
    <n v="0"/>
    <n v="0"/>
    <n v="26"/>
    <n v="1846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SA MASATS-TRANSPORTS GENERALS"/>
    <s v="5952016 CG8055S-9999/"/>
    <n v="4989806"/>
    <x v="2"/>
    <s v="CL PAISOS BAIXOS"/>
    <n v="16"/>
    <n v="0"/>
    <n v="0"/>
    <n v="0"/>
    <n v="0"/>
    <n v="0"/>
    <n v="0"/>
    <n v="0"/>
    <n v="47"/>
    <n v="103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APPLUS ITEUVE TECHNOLOGY, SL"/>
    <s v="5952020 CG8055S-0001/YB"/>
    <n v="1241061"/>
    <x v="2"/>
    <s v="CL PAISOS BAIXOS"/>
    <n v="18"/>
    <n v="0"/>
    <n v="0"/>
    <n v="0"/>
    <n v="0"/>
    <n v="0"/>
    <n v="0"/>
    <n v="0"/>
    <n v="38"/>
    <n v="126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FUNERARIA ANOIA SL (CEMENTIRI NOU)"/>
    <s v="5952023 CG8055S-0001/PB"/>
    <n v="4765885"/>
    <x v="2"/>
    <s v="CL PAISOS BAIXOS"/>
    <n v="23"/>
    <n v="0"/>
    <n v="0"/>
    <n v="0"/>
    <n v="0"/>
    <n v="0"/>
    <n v="11"/>
    <n v="196"/>
    <n v="31"/>
    <n v="1520"/>
    <n v="0"/>
    <n v="0"/>
    <n v="6"/>
    <x v="0"/>
    <n v="0"/>
    <n v="0"/>
    <n v="0"/>
    <n v="0"/>
    <n v="0"/>
    <n v="0"/>
    <n v="0"/>
    <n v="0"/>
    <n v="1"/>
    <n v="3"/>
    <n v="0"/>
    <n v="0"/>
    <n v="0"/>
    <n v="2"/>
    <n v="0"/>
    <n v="0"/>
    <n v="0"/>
    <n v="0"/>
    <n v="0"/>
    <n v="0"/>
    <n v="0"/>
    <n v="0"/>
  </r>
  <r>
    <s v="ALANCAR EXPRESS SL"/>
    <s v="5952024 CG8055S-0004/XM"/>
    <n v="3237438"/>
    <x v="2"/>
    <s v="CL PAISOS BAIXOS"/>
    <n v="18"/>
    <n v="0"/>
    <n v="0"/>
    <n v="0"/>
    <n v="0"/>
    <n v="0"/>
    <n v="0"/>
    <n v="0"/>
    <n v="32"/>
    <n v="1678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FUTURE EXTRACTION SL"/>
    <s v="5952024 CG8055S-0008/ER"/>
    <n v="2992426"/>
    <x v="2"/>
    <s v="CL PAISOS BAIXOS"/>
    <n v="18"/>
    <n v="0"/>
    <n v="0"/>
    <n v="0"/>
    <n v="0"/>
    <n v="0"/>
    <n v="0"/>
    <n v="0"/>
    <n v="21"/>
    <n v="698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MONTIEL FERNÁNDEZ, MARIA ISABEL"/>
    <s v="5952024 CG8055S-0012/RT"/>
    <n v="4524199"/>
    <x v="2"/>
    <s v="CL PAISOS BAIXOS"/>
    <n v="18"/>
    <n v="0"/>
    <n v="0"/>
    <n v="0"/>
    <n v="0"/>
    <n v="0"/>
    <n v="0"/>
    <n v="0"/>
    <n v="25"/>
    <n v="928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TACUAREMBO SUMINISTROS SLU"/>
    <s v="5958015 CG8055N-0001/KS"/>
    <n v="4865108"/>
    <x v="2"/>
    <s v="AV EUROPA"/>
    <s v="18C"/>
    <n v="0"/>
    <n v="0"/>
    <n v="0"/>
    <n v="0"/>
    <n v="0"/>
    <n v="0"/>
    <n v="0"/>
    <n v="44"/>
    <n v="242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FORN ESPIGA"/>
    <s v="6037717 CG8063N-0001/TT"/>
    <n v="1242749"/>
    <x v="1"/>
    <s v="CL GASPAR CAMPS"/>
    <n v="12"/>
    <n v="0"/>
    <n v="0"/>
    <n v="232"/>
    <n v="143"/>
    <n v="89"/>
    <n v="90"/>
    <n v="732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ALDI"/>
    <s v="6039201 CG8063N-0001/HT"/>
    <n v="4871249"/>
    <x v="1"/>
    <s v="PS VERDAGUER"/>
    <n v="207"/>
    <n v="77"/>
    <n v="0"/>
    <n v="0"/>
    <n v="0"/>
    <n v="0"/>
    <n v="261"/>
    <n v="9074"/>
    <n v="135"/>
    <n v="2548"/>
    <n v="0"/>
    <n v="0"/>
    <n v="4"/>
    <x v="0"/>
    <n v="0"/>
    <n v="1"/>
    <n v="0"/>
    <n v="0"/>
    <n v="0"/>
    <n v="0"/>
    <n v="0"/>
    <n v="0"/>
    <n v="0"/>
    <n v="0"/>
    <n v="1"/>
    <n v="0"/>
    <n v="0"/>
    <n v="2"/>
    <n v="0"/>
    <n v="0"/>
    <n v="0"/>
    <n v="0"/>
    <n v="0"/>
    <n v="0"/>
    <n v="0"/>
    <n v="0"/>
  </r>
  <r>
    <s v="JRGONIC, S.L."/>
    <s v="6061005 CG8066S-0001/JK"/>
    <n v="5066869"/>
    <x v="2"/>
    <s v="CL DINAMARCA"/>
    <s v="10F"/>
    <n v="0"/>
    <n v="0"/>
    <n v="0"/>
    <n v="0"/>
    <n v="0"/>
    <n v="0"/>
    <n v="0"/>
    <n v="40"/>
    <n v="62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MOBA TECMASERM, S.L."/>
    <s v="6061006 CG8066S-0001/EK"/>
    <n v="4979163"/>
    <x v="2"/>
    <s v="CL DINAMARCA"/>
    <s v="10E"/>
    <n v="0"/>
    <n v="0"/>
    <n v="0"/>
    <n v="0"/>
    <n v="0"/>
    <n v="0"/>
    <n v="0"/>
    <n v="12"/>
    <n v="27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TRINIDAD MELLADO S.L.U"/>
    <s v="6061007 CG8066S-0001/SK"/>
    <n v="3260100"/>
    <x v="2"/>
    <s v="CL DINAMARCA"/>
    <s v="10D"/>
    <n v="0"/>
    <n v="0"/>
    <n v="0"/>
    <n v="0"/>
    <n v="0"/>
    <n v="0"/>
    <n v="0"/>
    <n v="4"/>
    <n v="22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COMERCIAL GODO S L"/>
    <s v="6061009 CG8066S-0001/UK"/>
    <n v="4991512"/>
    <x v="2"/>
    <s v="CL DINAMARCA"/>
    <n v="10"/>
    <n v="0"/>
    <n v="0"/>
    <n v="0"/>
    <n v="0"/>
    <n v="0"/>
    <n v="0"/>
    <n v="0"/>
    <n v="66"/>
    <n v="1754"/>
    <n v="0"/>
    <n v="0"/>
    <n v="2"/>
    <x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</r>
  <r>
    <s v="SERRALLERIA BRUNET SL"/>
    <s v="6061010 CG8066S-0001/SK"/>
    <n v="5753743"/>
    <x v="2"/>
    <s v="CL DINAMARCA"/>
    <s v="10A"/>
    <n v="0"/>
    <n v="0"/>
    <n v="0"/>
    <n v="0"/>
    <n v="0"/>
    <n v="0"/>
    <n v="0"/>
    <n v="18"/>
    <n v="556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ETIQUETES ANOIA SLL"/>
    <s v="6061017 CG8066S-0001/YK"/>
    <n v="3217201"/>
    <x v="2"/>
    <s v="CL DINAMARCA"/>
    <s v="8E"/>
    <n v="0"/>
    <n v="0"/>
    <n v="0"/>
    <n v="0"/>
    <n v="0"/>
    <n v="0"/>
    <n v="0"/>
    <n v="7"/>
    <n v="17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MIRO TORRES (KILOTELA)"/>
    <s v="6140805 CG8064S-0001/SU"/>
    <n v="1242465"/>
    <x v="1"/>
    <s v="CL PERE DALMASES"/>
    <d v="2024-12-10T00:00:00"/>
    <n v="0"/>
    <n v="0"/>
    <n v="28"/>
    <n v="17"/>
    <n v="11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MAGATZEM PIROTECNIC"/>
    <s v="6140830 CG8064S-0001/KU"/>
    <n v="5256046"/>
    <x v="1"/>
    <s v="CL BISBE PERELLO"/>
    <n v="24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SORCI SOCIOSANITARI D'IGUALADA"/>
    <s v="6142101 CG8064S-0001/RU"/>
    <n v="4866351"/>
    <x v="1"/>
    <s v="CL NICOLAU TOUS"/>
    <n v="34"/>
    <n v="90"/>
    <n v="0"/>
    <n v="0"/>
    <n v="0"/>
    <n v="0"/>
    <n v="237"/>
    <n v="2466"/>
    <n v="0"/>
    <n v="0"/>
    <n v="164"/>
    <n v="1016"/>
    <n v="4"/>
    <x v="0"/>
    <n v="1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</r>
  <r>
    <s v="INOXFIL SA"/>
    <s v="6157004 CG8065N-9000/"/>
    <n v="1241871"/>
    <x v="2"/>
    <s v="CL PAISOS BAIXOS"/>
    <n v="11"/>
    <n v="0"/>
    <n v="0"/>
    <n v="0"/>
    <n v="0"/>
    <n v="0"/>
    <n v="0"/>
    <n v="0"/>
    <n v="136"/>
    <n v="5216"/>
    <n v="0"/>
    <n v="0"/>
    <n v="2"/>
    <x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</r>
  <r>
    <s v="COMERCIAL EUROPEA DEL CUERO, S.A"/>
    <s v="6157006 CG8065N-0001/DH"/>
    <n v="1240701"/>
    <x v="2"/>
    <s v="CL FRANÇA"/>
    <n v="28"/>
    <n v="0"/>
    <n v="0"/>
    <n v="0"/>
    <n v="0"/>
    <n v="0"/>
    <n v="0"/>
    <n v="0"/>
    <n v="1"/>
    <n v="15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NIEVA ENTERPRISES SL"/>
    <s v="6157007 CG8065N-0001/XH"/>
    <n v="5269336"/>
    <x v="2"/>
    <s v="CL FRANÇA"/>
    <n v="30"/>
    <n v="0"/>
    <n v="0"/>
    <n v="0"/>
    <n v="0"/>
    <n v="0"/>
    <n v="0"/>
    <n v="0"/>
    <n v="8"/>
    <n v="30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PLASTICOS T TRES SA"/>
    <s v="6157010 CG8065N-0001/XH"/>
    <n v="1242949"/>
    <x v="2"/>
    <s v="CL FRANÇA"/>
    <n v="36"/>
    <n v="0"/>
    <n v="0"/>
    <n v="0"/>
    <n v="0"/>
    <n v="0"/>
    <n v="0"/>
    <n v="0"/>
    <n v="71"/>
    <n v="242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AERZO SL"/>
    <s v="6157010 CG8065N-9000/"/>
    <n v="4166989"/>
    <x v="2"/>
    <s v="CL FRANÇA"/>
    <n v="38"/>
    <n v="0"/>
    <n v="0"/>
    <n v="0"/>
    <n v="0"/>
    <n v="0"/>
    <n v="0"/>
    <n v="0"/>
    <n v="2"/>
    <n v="16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UNIO COMERCIAL DE GASOILS, S.L. ( REPSOL )"/>
    <s v="6157012 CG8065N-9000/"/>
    <n v="4088895"/>
    <x v="2"/>
    <s v="AV EUROPA"/>
    <n v="26"/>
    <n v="2"/>
    <n v="1"/>
    <n v="1"/>
    <n v="1"/>
    <n v="0"/>
    <n v="1"/>
    <n v="0"/>
    <n v="81"/>
    <n v="2332"/>
    <n v="0"/>
    <n v="0"/>
    <n v="7"/>
    <x v="2"/>
    <n v="0"/>
    <n v="0"/>
    <n v="0"/>
    <n v="0"/>
    <n v="0"/>
    <n v="0"/>
    <n v="1"/>
    <n v="1"/>
    <n v="0"/>
    <n v="1"/>
    <n v="0"/>
    <n v="0"/>
    <n v="0"/>
    <n v="2"/>
    <n v="0"/>
    <n v="0"/>
    <n v="0"/>
    <n v="0"/>
    <n v="0"/>
    <n v="0"/>
    <n v="0"/>
    <n v="0"/>
  </r>
  <r>
    <s v="ASCENSORS F. SALES, S.L."/>
    <s v="6157014 CG8065N-9999/"/>
    <n v="4001551"/>
    <x v="2"/>
    <s v="CL FRANÇA"/>
    <n v="34"/>
    <n v="0"/>
    <n v="0"/>
    <n v="0"/>
    <n v="0"/>
    <n v="0"/>
    <n v="0"/>
    <n v="0"/>
    <n v="1"/>
    <n v="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ARIDS ANOIA SL"/>
    <s v="6348001 CG8064N-0001/FX"/>
    <n v="4465012"/>
    <x v="2"/>
    <s v="CL GRAN BRETANYA"/>
    <s v="38A"/>
    <n v="0"/>
    <n v="0"/>
    <n v="0"/>
    <n v="0"/>
    <n v="0"/>
    <n v="0"/>
    <n v="0"/>
    <n v="6"/>
    <n v="37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CATALONIA UNIC, S.L."/>
    <s v="6348002 CG8064N-0001/MX"/>
    <n v="5102597"/>
    <x v="2"/>
    <s v="CL ALEMANYA"/>
    <n v="55"/>
    <n v="0"/>
    <n v="0"/>
    <n v="0"/>
    <n v="0"/>
    <n v="0"/>
    <n v="0"/>
    <n v="0"/>
    <n v="29"/>
    <n v="138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CHUECOS RUIZ, LUIS"/>
    <s v="6348002 CG8064N-0003/WQ"/>
    <n v="3062387"/>
    <x v="2"/>
    <s v="CL ALEMANYA"/>
    <n v="55"/>
    <n v="0"/>
    <n v="0"/>
    <n v="0"/>
    <n v="0"/>
    <n v="0"/>
    <n v="0"/>
    <n v="0"/>
    <n v="1"/>
    <n v="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SUCESORES DE J. PONS, SL"/>
    <s v="6348002 CG8064N-0005/RE"/>
    <n v="5896220"/>
    <x v="2"/>
    <s v="CL ALEMANYA"/>
    <n v="56"/>
    <n v="0"/>
    <n v="0"/>
    <n v="0"/>
    <n v="0"/>
    <n v="0"/>
    <n v="0"/>
    <n v="0"/>
    <n v="38"/>
    <n v="120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PHOENIX GROUP INTEGRAL INDUSTRY SL"/>
    <s v="6348003 CG8064N-0001/OX"/>
    <n v="4864167"/>
    <x v="2"/>
    <s v="CL ALEMANYA"/>
    <n v="53"/>
    <n v="0"/>
    <n v="0"/>
    <n v="0"/>
    <n v="0"/>
    <n v="0"/>
    <n v="0"/>
    <n v="0"/>
    <n v="26"/>
    <n v="414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FARMACIA TOUS"/>
    <s v="Pendent 01"/>
    <n v="5898325"/>
    <x v="1"/>
    <s v="AV BALMES"/>
    <n v="73"/>
    <n v="0"/>
    <n v="13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TUTTO DONNA"/>
    <s v="Pendent 02"/>
    <n v="1450176"/>
    <x v="1"/>
    <s v="AV BALMES"/>
    <n v="88"/>
    <n v="0"/>
    <n v="0"/>
    <n v="22"/>
    <n v="8"/>
    <n v="14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LA YUKA"/>
    <s v="Pendent 03"/>
    <s v="NO LLISTAT"/>
    <x v="1"/>
    <s v="AV BALMES"/>
    <n v="92"/>
    <n v="0"/>
    <n v="90"/>
    <n v="0"/>
    <n v="0"/>
    <n v="0"/>
    <n v="123"/>
    <n v="498"/>
    <n v="0"/>
    <n v="0"/>
    <n v="0"/>
    <n v="0"/>
    <n v="2"/>
    <x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0"/>
    <n v="0"/>
    <n v="0"/>
  </r>
  <r>
    <s v="PAPERERIA L'AVET"/>
    <s v="Pendent 04"/>
    <n v="1242275"/>
    <x v="1"/>
    <s v="AV BARCELONA"/>
    <n v="21"/>
    <n v="0"/>
    <n v="9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PEDRAFORCA"/>
    <s v="Pendent 141"/>
    <n v="2202898"/>
    <x v="1"/>
    <s v="CL SANT MAGI"/>
    <n v="26"/>
    <n v="0"/>
    <n v="0"/>
    <n v="93"/>
    <n v="29"/>
    <n v="64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INSTITUT JOAN MERCADER"/>
    <s v="Pendent 142"/>
    <s v="EXEMPT"/>
    <x v="1"/>
    <s v="CL SANT VICENÇ"/>
    <n v="27"/>
    <n v="0"/>
    <n v="21"/>
    <n v="0"/>
    <n v="0"/>
    <n v="0"/>
    <n v="0"/>
    <n v="0"/>
    <n v="0"/>
    <n v="0"/>
    <n v="0"/>
    <n v="0"/>
    <n v="2"/>
    <x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CARNISSERIA JOAN MONTIEL"/>
    <s v="Pendent 147"/>
    <n v="1241227"/>
    <x v="1"/>
    <s v="CL SANTA JOAQUIMA VEDRUNA"/>
    <n v="17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AR TARRAGONA"/>
    <s v="Pendent 149"/>
    <n v="3516348"/>
    <x v="1"/>
    <s v="CL TARRAGONA"/>
    <n v="43"/>
    <n v="30"/>
    <n v="0"/>
    <n v="0"/>
    <n v="0"/>
    <n v="0"/>
    <n v="83"/>
    <n v="722"/>
    <n v="0"/>
    <n v="0"/>
    <n v="0"/>
    <n v="0"/>
    <n v="2"/>
    <x v="0"/>
    <n v="0"/>
    <n v="1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</r>
  <r>
    <s v="PALAU DE FLORS"/>
    <s v="Pendent 157"/>
    <n v="1242771"/>
    <x v="1"/>
    <s v="CL VIRTUT"/>
    <s v="s/n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DO"/>
    <s v="Pendent 164"/>
    <n v="5898578"/>
    <x v="1"/>
    <s v="PARC CENTRAL"/>
    <m/>
    <n v="0"/>
    <n v="0"/>
    <n v="1"/>
    <n v="1"/>
    <n v="0"/>
    <n v="181"/>
    <n v="2102"/>
    <n v="3"/>
    <n v="4"/>
    <n v="0"/>
    <n v="0"/>
    <n v="3"/>
    <x v="0"/>
    <n v="0"/>
    <n v="0"/>
    <n v="0"/>
    <n v="0"/>
    <n v="0"/>
    <n v="0"/>
    <n v="0"/>
    <n v="1"/>
    <n v="0"/>
    <n v="1"/>
    <n v="0"/>
    <n v="0"/>
    <n v="0"/>
    <n v="0"/>
    <n v="0"/>
    <n v="0"/>
    <n v="1"/>
    <n v="0"/>
    <n v="0"/>
    <n v="0"/>
    <n v="0"/>
    <n v="0"/>
  </r>
  <r>
    <s v="SUPERMERCAT CMH"/>
    <s v="Pendent 168"/>
    <s v="NO LLISTAT"/>
    <x v="1"/>
    <s v="PS VERDAGUER"/>
    <n v="56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JUNTAMENT D'IGUALADA"/>
    <s v="Pendent 174"/>
    <s v="MPAL"/>
    <x v="1"/>
    <s v="PZ AJUNTAMENT"/>
    <n v="1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IBLIOTECA CENTRAL"/>
    <s v="Pendent 177"/>
    <s v="MPAL"/>
    <x v="1"/>
    <s v="PZ CAL FONT"/>
    <m/>
    <n v="0"/>
    <n v="49"/>
    <n v="0"/>
    <n v="0"/>
    <n v="0"/>
    <n v="0"/>
    <n v="0"/>
    <n v="0"/>
    <n v="0"/>
    <n v="0"/>
    <n v="0"/>
    <n v="2"/>
    <x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LA CAFETERIA"/>
    <s v="Pendent 178"/>
    <s v="NO LLISTAT"/>
    <x v="1"/>
    <s v="PZ CAL FONT"/>
    <n v="5"/>
    <n v="0"/>
    <n v="0"/>
    <n v="216"/>
    <n v="115"/>
    <n v="101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AGORA"/>
    <s v="Pendent 180"/>
    <n v="3259154"/>
    <x v="1"/>
    <s v="PZ CREU"/>
    <n v="14"/>
    <n v="1"/>
    <n v="0"/>
    <n v="0"/>
    <n v="0"/>
    <n v="0"/>
    <n v="0"/>
    <n v="0"/>
    <n v="0"/>
    <n v="0"/>
    <n v="0"/>
    <n v="0"/>
    <n v="1"/>
    <x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AL MACO"/>
    <s v="Pendent 181"/>
    <s v="MPAL"/>
    <x v="1"/>
    <s v="PZ CREU"/>
    <n v="1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SELL COMARCAL DE L'ANOIA"/>
    <s v="Pendent 183"/>
    <s v="MPAL"/>
    <x v="1"/>
    <s v="PZ SANT MIQUEL"/>
    <m/>
    <n v="0"/>
    <n v="21"/>
    <n v="0"/>
    <n v="0"/>
    <n v="0"/>
    <n v="0"/>
    <n v="0"/>
    <n v="0"/>
    <n v="0"/>
    <n v="0"/>
    <n v="0"/>
    <n v="2"/>
    <x v="0"/>
    <n v="0"/>
    <n v="0"/>
    <n v="0"/>
    <n v="0"/>
    <n v="2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UPERMERCAT SANT FERRAN"/>
    <s v="Pendent 26"/>
    <n v="1243673"/>
    <x v="1"/>
    <s v="RB SANT FERRAN"/>
    <n v="59"/>
    <n v="0"/>
    <n v="29"/>
    <n v="0"/>
    <n v="0"/>
    <n v="0"/>
    <n v="101"/>
    <n v="570"/>
    <n v="0"/>
    <n v="0"/>
    <n v="0"/>
    <n v="0"/>
    <n v="3"/>
    <x v="0"/>
    <n v="0"/>
    <n v="0"/>
    <n v="0"/>
    <n v="0"/>
    <n v="0"/>
    <n v="0"/>
    <n v="1"/>
    <n v="0"/>
    <n v="0"/>
    <n v="2"/>
    <n v="0"/>
    <n v="0"/>
    <n v="0"/>
    <n v="0"/>
    <n v="0"/>
    <n v="0"/>
    <n v="0"/>
    <n v="0"/>
    <n v="0"/>
    <n v="0"/>
    <n v="0"/>
    <n v="0"/>
  </r>
  <r>
    <s v="FRUITES J SERRA ( BARCELONA )"/>
    <s v="Pendent05"/>
    <n v="1243485"/>
    <x v="1"/>
    <s v="AV BARCELONA"/>
    <n v="23"/>
    <n v="0"/>
    <n v="0"/>
    <n v="269"/>
    <n v="118"/>
    <n v="151"/>
    <n v="232"/>
    <n v="3400"/>
    <n v="0"/>
    <n v="0"/>
    <n v="0"/>
    <n v="0"/>
    <n v="3"/>
    <x v="0"/>
    <n v="0"/>
    <n v="0"/>
    <n v="0"/>
    <n v="0"/>
    <n v="0"/>
    <n v="0"/>
    <n v="0"/>
    <n v="1"/>
    <n v="0"/>
    <n v="0"/>
    <n v="0"/>
    <n v="0"/>
    <n v="2"/>
    <n v="0"/>
    <n v="0"/>
    <n v="0"/>
    <n v="0"/>
    <n v="0"/>
    <n v="0"/>
    <n v="0"/>
    <n v="0"/>
    <n v="0"/>
  </r>
  <r>
    <s v="PEIXOS MASANA (BARCELONA)"/>
    <s v="Pendent06"/>
    <n v="5335357"/>
    <x v="1"/>
    <s v="AV BARCELONA"/>
    <n v="24"/>
    <n v="0"/>
    <n v="0"/>
    <n v="90"/>
    <n v="88"/>
    <n v="2"/>
    <n v="203"/>
    <n v="3366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ANOIA MOTOS"/>
    <s v="Pendent07"/>
    <n v="3146573"/>
    <x v="1"/>
    <s v="AV CARESMAR"/>
    <n v="54"/>
    <n v="0"/>
    <n v="12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INFOTINTA, S.L."/>
    <s v="Pendent08"/>
    <n v="4164929"/>
    <x v="1"/>
    <s v="AV DOCTOR PASTEUR"/>
    <n v="51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ESTAURANT PACIFIC"/>
    <s v="Pendent09"/>
    <n v="4086255"/>
    <x v="1"/>
    <s v="AV EUROPA"/>
    <n v="3"/>
    <n v="0"/>
    <n v="184"/>
    <n v="0"/>
    <n v="0"/>
    <n v="0"/>
    <n v="219"/>
    <n v="5362"/>
    <n v="0"/>
    <n v="0"/>
    <n v="0"/>
    <n v="0"/>
    <n v="2"/>
    <x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</r>
  <r>
    <s v="TALLER BOXES"/>
    <s v="Pendent10"/>
    <n v="1241165"/>
    <x v="1"/>
    <s v="AV MESTRE MONTANER"/>
    <n v="58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MUSEU DE LA PELL"/>
    <s v="Pendent100"/>
    <s v="MPAL"/>
    <x v="1"/>
    <s v="CL DOCTOR JOAN MERCADER"/>
    <n v="1"/>
    <n v="0"/>
    <n v="0"/>
    <n v="0"/>
    <n v="0"/>
    <n v="0"/>
    <n v="26"/>
    <n v="816"/>
    <n v="0"/>
    <n v="0"/>
    <n v="0"/>
    <n v="0"/>
    <n v="4"/>
    <x v="0"/>
    <n v="0"/>
    <n v="0"/>
    <n v="0"/>
    <n v="0"/>
    <n v="0"/>
    <n v="0"/>
    <n v="0"/>
    <n v="0"/>
    <n v="2"/>
    <n v="0"/>
    <n v="2"/>
    <n v="0"/>
    <n v="0"/>
    <n v="0"/>
    <n v="0"/>
    <n v="0"/>
    <n v="0"/>
    <n v="0"/>
    <n v="0"/>
    <n v="0"/>
    <n v="0"/>
    <n v="0"/>
  </r>
  <r>
    <s v="TENGO MUEBLE"/>
    <s v="Pendent103"/>
    <n v="2040535"/>
    <x v="1"/>
    <s v="CL DOCTOR PUJADAS"/>
    <n v="62"/>
    <n v="0"/>
    <n v="0"/>
    <n v="1"/>
    <n v="1"/>
    <n v="0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ESTADI ATLETIC"/>
    <s v="Pendent104"/>
    <s v="MPAL"/>
    <x v="1"/>
    <s v="CL ESTADI ATLETIC"/>
    <m/>
    <n v="0"/>
    <n v="2"/>
    <n v="1"/>
    <n v="1"/>
    <n v="0"/>
    <n v="6"/>
    <n v="0"/>
    <n v="5"/>
    <n v="0"/>
    <n v="0"/>
    <n v="0"/>
    <n v="14"/>
    <x v="0"/>
    <n v="0"/>
    <n v="0"/>
    <n v="0"/>
    <n v="0"/>
    <n v="0"/>
    <n v="2"/>
    <n v="0"/>
    <n v="1"/>
    <n v="3"/>
    <n v="3"/>
    <n v="0"/>
    <n v="0"/>
    <n v="0"/>
    <n v="1"/>
    <n v="0"/>
    <n v="0"/>
    <n v="4"/>
    <n v="0"/>
    <n v="0"/>
    <n v="0"/>
    <n v="0"/>
    <n v="0"/>
  </r>
  <r>
    <s v="INFINIT CAFETERIA"/>
    <s v="Pendent106"/>
    <n v="3866360"/>
    <x v="1"/>
    <s v="CL ESTADI ATLETIC"/>
    <m/>
    <n v="0"/>
    <n v="0"/>
    <n v="40"/>
    <n v="24"/>
    <n v="16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KREA VISUAL COMPANY"/>
    <s v="Pendent107"/>
    <n v="4990562"/>
    <x v="2"/>
    <s v="CL FRANÇA"/>
    <n v="14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OKAL"/>
    <s v="Pendent11"/>
    <n v="2202704"/>
    <x v="1"/>
    <s v="AV PAISOS CATALANS"/>
    <n v="103"/>
    <n v="0"/>
    <n v="0"/>
    <n v="70"/>
    <n v="38"/>
    <n v="32"/>
    <n v="210"/>
    <n v="1224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ELS FOGONS"/>
    <s v="Pendent111"/>
    <n v="3051532"/>
    <x v="1"/>
    <s v="CL JOAN MARAGALL"/>
    <n v="2"/>
    <n v="0"/>
    <n v="0"/>
    <n v="41"/>
    <n v="31"/>
    <n v="10"/>
    <n v="139"/>
    <n v="3288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BAR IGUALADA"/>
    <s v="Pendent114"/>
    <n v="1242353"/>
    <x v="1"/>
    <s v="CL LLEIDA"/>
    <n v="51"/>
    <n v="97"/>
    <n v="0"/>
    <n v="0"/>
    <n v="0"/>
    <n v="0"/>
    <n v="96"/>
    <n v="922"/>
    <n v="0"/>
    <n v="0"/>
    <n v="0"/>
    <n v="0"/>
    <n v="2"/>
    <x v="0"/>
    <n v="0"/>
    <n v="1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</r>
  <r>
    <s v="ESCOLA ANOIA"/>
    <s v="Pendent116"/>
    <n v="1243039"/>
    <x v="1"/>
    <s v="CL LLEIDA"/>
    <n v="9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PISTERIA COMARCA"/>
    <s v="Pendent12"/>
    <n v="5276724"/>
    <x v="1"/>
    <s v="CL COMARCA"/>
    <n v="38"/>
    <n v="0"/>
    <n v="50"/>
    <n v="0"/>
    <n v="0"/>
    <n v="0"/>
    <n v="0"/>
    <n v="0"/>
    <n v="0"/>
    <n v="0"/>
    <n v="0"/>
    <n v="0"/>
    <n v="3"/>
    <x v="0"/>
    <n v="0"/>
    <n v="0"/>
    <n v="0"/>
    <n v="2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FUNDACIO PRIVADA AURIA"/>
    <s v="Pendent121"/>
    <s v="NO LLISTAT"/>
    <x v="1"/>
    <s v="CL NARDS"/>
    <n v="7"/>
    <n v="0"/>
    <n v="1"/>
    <n v="47"/>
    <n v="38"/>
    <n v="9"/>
    <n v="114"/>
    <n v="912"/>
    <n v="0"/>
    <n v="0"/>
    <n v="99"/>
    <n v="462"/>
    <n v="4"/>
    <x v="0"/>
    <n v="0"/>
    <n v="0"/>
    <n v="0"/>
    <n v="1"/>
    <n v="0"/>
    <n v="0"/>
    <n v="0"/>
    <n v="1"/>
    <n v="0"/>
    <n v="1"/>
    <n v="0"/>
    <n v="0"/>
    <n v="0"/>
    <n v="0"/>
    <n v="0"/>
    <n v="0"/>
    <n v="0"/>
    <n v="0"/>
    <n v="1"/>
    <n v="0"/>
    <n v="0"/>
    <n v="0"/>
  </r>
  <r>
    <s v="CASAL CÍVIC IGUALADA-MONTSERRAT"/>
    <s v="Pendent126"/>
    <s v="GENE"/>
    <x v="1"/>
    <s v="CL ORQUIDIES"/>
    <n v="7"/>
    <n v="0"/>
    <n v="13"/>
    <n v="0"/>
    <n v="0"/>
    <n v="0"/>
    <n v="0"/>
    <n v="0"/>
    <n v="0"/>
    <n v="0"/>
    <n v="0"/>
    <n v="0"/>
    <n v="1"/>
    <x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</r>
  <r>
    <s v="DROGUERIA RIBA"/>
    <s v="Pendent127"/>
    <s v="NO LLISTAT"/>
    <x v="1"/>
    <s v="CL PRATA DE REI, ELS"/>
    <n v="4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SSOCIACIO GATS IGUALADA (ANTIGA RECRISA ) - AJUNTAMENT IGUALADA"/>
    <s v="Pendent128"/>
    <s v="MPAL"/>
    <x v="1"/>
    <s v="CL REC"/>
    <s v="96B"/>
    <n v="1"/>
    <n v="0"/>
    <n v="0"/>
    <n v="0"/>
    <n v="0"/>
    <n v="0"/>
    <n v="0"/>
    <n v="91"/>
    <n v="6620"/>
    <n v="0"/>
    <n v="0"/>
    <n v="2"/>
    <x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D ARAU"/>
    <s v="Pendent13"/>
    <n v="1240901"/>
    <x v="1"/>
    <s v="CL CUSTIOL"/>
    <n v="11"/>
    <n v="0"/>
    <n v="42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CARNS GUAL"/>
    <s v="Pendent131"/>
    <n v="3638971"/>
    <x v="1"/>
    <s v="CL SANT IGNASI"/>
    <n v="31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APRABO (SANT JOSEP)"/>
    <s v="Pendent132"/>
    <n v="1240435"/>
    <x v="1"/>
    <s v="CL SANT JOSEP"/>
    <n v="116"/>
    <n v="1"/>
    <n v="0"/>
    <n v="0"/>
    <n v="0"/>
    <n v="0"/>
    <n v="290"/>
    <n v="6806"/>
    <n v="150"/>
    <n v="5688"/>
    <n v="0"/>
    <n v="0"/>
    <n v="4"/>
    <x v="0"/>
    <n v="0"/>
    <n v="1"/>
    <n v="0"/>
    <n v="0"/>
    <n v="0"/>
    <n v="0"/>
    <n v="0"/>
    <n v="0"/>
    <n v="0"/>
    <n v="0"/>
    <n v="2"/>
    <n v="0"/>
    <n v="0"/>
    <n v="1"/>
    <n v="0"/>
    <n v="0"/>
    <n v="0"/>
    <n v="0"/>
    <n v="0"/>
    <n v="0"/>
    <n v="0"/>
    <n v="0"/>
  </r>
  <r>
    <s v="VIVES INSTAL·LACIONS"/>
    <s v="Pendent137"/>
    <n v="5253069"/>
    <x v="1"/>
    <s v="CL SANT JOSEP"/>
    <n v="6"/>
    <n v="0"/>
    <n v="0"/>
    <n v="16"/>
    <n v="4"/>
    <n v="12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FRUITERIA PILAR"/>
    <s v="Pendent139"/>
    <n v="1240851"/>
    <x v="1"/>
    <s v="CL SANT MAGI"/>
    <n v="6"/>
    <n v="0"/>
    <n v="221"/>
    <n v="0"/>
    <n v="0"/>
    <n v="0"/>
    <n v="183"/>
    <n v="2636"/>
    <n v="0"/>
    <n v="0"/>
    <n v="0"/>
    <n v="0"/>
    <n v="2"/>
    <x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</r>
  <r>
    <s v="D ARAU SABATERIA"/>
    <s v="Pendent14"/>
    <n v="3541007"/>
    <x v="1"/>
    <s v="CL CUSTIOL"/>
    <n v="16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COSITAS"/>
    <s v="Pendent15"/>
    <n v="4736945"/>
    <x v="1"/>
    <s v="CL MASQUEFA"/>
    <n v="4"/>
    <n v="0"/>
    <n v="9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ESCOLA MESTRAL"/>
    <s v="Pendent159"/>
    <s v="NO LLISTAT"/>
    <x v="1"/>
    <s v="CTRA B-222"/>
    <s v="KM1"/>
    <n v="0"/>
    <n v="8"/>
    <n v="21"/>
    <n v="5"/>
    <n v="16"/>
    <n v="160"/>
    <n v="3658"/>
    <n v="0"/>
    <n v="0"/>
    <n v="0"/>
    <n v="0"/>
    <n v="4"/>
    <x v="0"/>
    <n v="0"/>
    <n v="0"/>
    <n v="0"/>
    <n v="0"/>
    <n v="1"/>
    <n v="0"/>
    <n v="0"/>
    <n v="1"/>
    <n v="0"/>
    <n v="2"/>
    <n v="0"/>
    <n v="0"/>
    <n v="0"/>
    <n v="0"/>
    <n v="0"/>
    <n v="0"/>
    <n v="0"/>
    <n v="0"/>
    <n v="0"/>
    <n v="0"/>
    <n v="0"/>
    <n v="0"/>
  </r>
  <r>
    <s v="CHOCOLAT BOX ( SANT CARLES )"/>
    <s v="Pendent16"/>
    <n v="3852470"/>
    <x v="1"/>
    <s v="CL SANT CARLES"/>
    <n v="12"/>
    <n v="0"/>
    <n v="2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ESCOLA MONTCLAR"/>
    <s v="Pendent160"/>
    <s v="NO LLISTAT"/>
    <x v="1"/>
    <s v="CTRA B-222"/>
    <s v="KM1"/>
    <n v="0"/>
    <n v="20"/>
    <n v="24"/>
    <n v="15"/>
    <n v="9"/>
    <n v="308"/>
    <n v="8050"/>
    <n v="0"/>
    <n v="0"/>
    <n v="178"/>
    <n v="1172"/>
    <n v="7"/>
    <x v="0"/>
    <n v="0"/>
    <n v="0"/>
    <n v="0"/>
    <n v="0"/>
    <n v="2"/>
    <n v="0"/>
    <n v="0"/>
    <n v="1"/>
    <n v="0"/>
    <n v="0"/>
    <n v="0"/>
    <n v="0"/>
    <n v="3"/>
    <n v="0"/>
    <n v="0"/>
    <n v="0"/>
    <n v="0"/>
    <n v="0"/>
    <n v="1"/>
    <n v="0"/>
    <n v="0"/>
    <n v="0"/>
  </r>
  <r>
    <s v="ESCOLA MUNICIPAL DE MUSICA"/>
    <s v="Pendent169"/>
    <s v="MPAL"/>
    <x v="1"/>
    <s v="PS VERDAGUER"/>
    <n v="84"/>
    <n v="0"/>
    <n v="2"/>
    <n v="0"/>
    <n v="0"/>
    <n v="0"/>
    <n v="0"/>
    <n v="0"/>
    <n v="0"/>
    <n v="0"/>
    <n v="0"/>
    <n v="0"/>
    <n v="2"/>
    <x v="0"/>
    <n v="0"/>
    <n v="0"/>
    <n v="0"/>
    <n v="0"/>
    <n v="2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ESPAI CIVIC CENTRE"/>
    <s v="Pendent17"/>
    <s v="MPAL"/>
    <x v="1"/>
    <s v="CL SANT CARLES"/>
    <n v="40"/>
    <n v="0"/>
    <n v="3"/>
    <n v="0"/>
    <n v="0"/>
    <n v="0"/>
    <n v="0"/>
    <n v="0"/>
    <n v="0"/>
    <n v="0"/>
    <n v="0"/>
    <n v="0"/>
    <n v="2"/>
    <x v="0"/>
    <n v="0"/>
    <n v="0"/>
    <n v="0"/>
    <n v="0"/>
    <n v="2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AMPUS CIENCIES DE LA SALUT"/>
    <s v="Pendent171"/>
    <s v="NO LLISTAT - UDL"/>
    <x v="1"/>
    <s v="PS VERDGUER"/>
    <n v="12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AT CUADRAS"/>
    <s v="Pendent18"/>
    <n v="5076146"/>
    <x v="1"/>
    <s v="CL SANT DOMENEC"/>
    <n v="9"/>
    <n v="0"/>
    <n v="20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ROSTISSERIA MARSAL"/>
    <s v="Pendent21"/>
    <n v="1243315"/>
    <x v="1"/>
    <s v="PS VERDAGUER"/>
    <n v="180"/>
    <n v="0"/>
    <n v="11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LA TAHONA"/>
    <s v="Pendent27"/>
    <n v="1243975"/>
    <x v="1"/>
    <s v="AV ANDORRA"/>
    <n v="1"/>
    <n v="0"/>
    <n v="0"/>
    <n v="77"/>
    <n v="49"/>
    <n v="28"/>
    <n v="68"/>
    <n v="736"/>
    <n v="0"/>
    <n v="0"/>
    <n v="0"/>
    <n v="0"/>
    <n v="2"/>
    <x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</r>
  <r>
    <s v="BAR EL MOLINO"/>
    <s v="Pendent29"/>
    <n v="1242507"/>
    <x v="1"/>
    <s v="AV ANGEL GUIMERA"/>
    <n v="107"/>
    <n v="0"/>
    <n v="0"/>
    <n v="40"/>
    <n v="39"/>
    <n v="1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PISCINA MOLI NOU"/>
    <s v="Pendent30"/>
    <s v="MPAL"/>
    <x v="1"/>
    <s v="AV ANGEL GUIMERA"/>
    <n v="27"/>
    <n v="0"/>
    <n v="0"/>
    <n v="6"/>
    <n v="5"/>
    <n v="1"/>
    <n v="0"/>
    <n v="0"/>
    <n v="1"/>
    <n v="0"/>
    <n v="0"/>
    <n v="0"/>
    <n v="2"/>
    <x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</r>
  <r>
    <s v="CAL CORONA"/>
    <s v="Pendent34"/>
    <n v="4754840"/>
    <x v="1"/>
    <s v="AV BARCELONA"/>
    <n v="40"/>
    <n v="0"/>
    <n v="0"/>
    <n v="135"/>
    <n v="132"/>
    <n v="3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LLAR D INFANTS LA ROSELLA"/>
    <s v="Pendent35"/>
    <s v="MPAL"/>
    <x v="1"/>
    <s v="AV DE CATALUNYA"/>
    <n v="2"/>
    <n v="0"/>
    <n v="0"/>
    <n v="0"/>
    <n v="0"/>
    <n v="0"/>
    <n v="77"/>
    <n v="476"/>
    <n v="0"/>
    <n v="0"/>
    <n v="81"/>
    <n v="726"/>
    <n v="2"/>
    <x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</r>
  <r>
    <s v="HIPER CASA"/>
    <s v="Pendent37"/>
    <n v="5950542"/>
    <x v="1"/>
    <s v="AV DE CATALUNYA"/>
    <n v="10"/>
    <n v="1"/>
    <n v="1"/>
    <n v="179"/>
    <n v="53"/>
    <n v="126"/>
    <n v="0"/>
    <n v="0"/>
    <n v="0"/>
    <n v="0"/>
    <n v="0"/>
    <n v="0"/>
    <n v="4"/>
    <x v="0"/>
    <n v="1"/>
    <n v="0"/>
    <n v="1"/>
    <n v="0"/>
    <n v="0"/>
    <n v="0"/>
    <n v="0"/>
    <n v="2"/>
    <n v="0"/>
    <n v="0"/>
    <n v="0"/>
    <n v="0"/>
    <n v="0"/>
    <n v="0"/>
    <n v="0"/>
    <n v="0"/>
    <n v="0"/>
    <n v="0"/>
    <n v="0"/>
    <n v="0"/>
    <n v="0"/>
    <n v="0"/>
  </r>
  <r>
    <s v="ESCOLA EMILI VALLES"/>
    <s v="Pendent44"/>
    <s v="MPAL"/>
    <x v="1"/>
    <s v="AV EMILI VALLES"/>
    <n v="2"/>
    <n v="108"/>
    <n v="19"/>
    <n v="0"/>
    <n v="0"/>
    <n v="0"/>
    <n v="162"/>
    <n v="1338"/>
    <n v="1"/>
    <n v="0"/>
    <n v="0"/>
    <n v="0"/>
    <n v="6"/>
    <x v="0"/>
    <n v="0"/>
    <n v="1"/>
    <n v="0"/>
    <n v="0"/>
    <n v="1"/>
    <n v="1"/>
    <n v="0"/>
    <n v="0"/>
    <n v="0"/>
    <n v="0"/>
    <n v="1"/>
    <n v="0"/>
    <n v="1"/>
    <n v="0"/>
    <n v="0"/>
    <n v="1"/>
    <n v="0"/>
    <n v="0"/>
    <n v="0"/>
    <n v="0"/>
    <n v="0"/>
    <n v="0"/>
  </r>
  <r>
    <s v="INSTITUT MILA I FONTANALS"/>
    <s v="Pendent50"/>
    <s v="EXEMPT"/>
    <x v="1"/>
    <s v="AV EMILI VALLES"/>
    <n v="4"/>
    <n v="0"/>
    <n v="2"/>
    <n v="0"/>
    <n v="0"/>
    <n v="0"/>
    <n v="0"/>
    <n v="0"/>
    <n v="0"/>
    <n v="0"/>
    <n v="0"/>
    <n v="0"/>
    <n v="2"/>
    <x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PASTISSERIA OBRADOR PALOMO"/>
    <s v="Pendent54"/>
    <n v="5896420"/>
    <x v="1"/>
    <s v="CL SANT AGUSTI"/>
    <n v="81"/>
    <n v="0"/>
    <n v="0"/>
    <n v="15"/>
    <n v="6"/>
    <n v="9"/>
    <n v="1"/>
    <n v="0"/>
    <n v="0"/>
    <n v="0"/>
    <n v="0"/>
    <n v="0"/>
    <n v="3"/>
    <x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1"/>
  </r>
  <r>
    <s v="RESIDENCIA PARE VILASECA"/>
    <s v="Pendent56"/>
    <s v="NO LLISTAT"/>
    <x v="1"/>
    <s v="AV GAUDI"/>
    <n v="26"/>
    <n v="2"/>
    <n v="2"/>
    <n v="246"/>
    <n v="103"/>
    <n v="143"/>
    <n v="596"/>
    <n v="14686"/>
    <n v="1"/>
    <n v="0"/>
    <n v="649"/>
    <n v="47622"/>
    <n v="16"/>
    <x v="0"/>
    <n v="2"/>
    <n v="0"/>
    <n v="1"/>
    <n v="0"/>
    <n v="1"/>
    <n v="0"/>
    <n v="0"/>
    <n v="1"/>
    <n v="0"/>
    <n v="6"/>
    <n v="1"/>
    <n v="0"/>
    <n v="0"/>
    <n v="0"/>
    <n v="0"/>
    <n v="1"/>
    <n v="0"/>
    <n v="1"/>
    <n v="0"/>
    <n v="2"/>
    <n v="0"/>
    <n v="0"/>
  </r>
  <r>
    <s v="AMERICA ORIGENS"/>
    <s v="Pendent61"/>
    <s v="NO LLISTAT"/>
    <x v="1"/>
    <s v="AV MESTRE MONTANER"/>
    <n v="44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ESCOLA GABRIEL CASTELLA"/>
    <s v="Pendent71"/>
    <s v="MPAL"/>
    <x v="1"/>
    <s v="AV MONTSERRAT"/>
    <n v="40"/>
    <n v="0"/>
    <n v="25"/>
    <n v="91"/>
    <n v="60"/>
    <n v="31"/>
    <n v="155"/>
    <n v="1554"/>
    <n v="0"/>
    <n v="0"/>
    <n v="0"/>
    <n v="0"/>
    <n v="3"/>
    <x v="0"/>
    <n v="0"/>
    <n v="0"/>
    <n v="0"/>
    <n v="0"/>
    <n v="1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INSTITUT BADIA MARGARIT"/>
    <s v="Pendent73"/>
    <s v="EXEMPT"/>
    <x v="1"/>
    <s v="AV MONTSERRAT"/>
    <n v="40"/>
    <n v="0"/>
    <n v="1"/>
    <n v="2"/>
    <n v="2"/>
    <n v="0"/>
    <n v="0"/>
    <n v="0"/>
    <n v="0"/>
    <n v="0"/>
    <n v="0"/>
    <n v="0"/>
    <n v="2"/>
    <x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GETARIA ENGINYBAR"/>
    <s v="Pendent77"/>
    <n v="4823998"/>
    <x v="1"/>
    <s v="AV PLA DE LA MASSA"/>
    <n v="8"/>
    <n v="0"/>
    <n v="0"/>
    <n v="245"/>
    <n v="117"/>
    <n v="128"/>
    <n v="172"/>
    <n v="1356"/>
    <n v="0"/>
    <n v="0"/>
    <n v="0"/>
    <n v="0"/>
    <n v="2"/>
    <x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</r>
  <r>
    <s v="FLOR ALBA"/>
    <s v="Pendent80"/>
    <n v="1243645"/>
    <x v="1"/>
    <s v="CL ALBA"/>
    <n v="21"/>
    <n v="0"/>
    <n v="10"/>
    <n v="0"/>
    <n v="0"/>
    <n v="0"/>
    <n v="27"/>
    <n v="514"/>
    <n v="0"/>
    <n v="0"/>
    <n v="0"/>
    <n v="0"/>
    <n v="2"/>
    <x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0"/>
  </r>
  <r>
    <s v="SABOR PIZZERIA KEBAB"/>
    <s v="Pendent82"/>
    <n v="4062854"/>
    <x v="1"/>
    <s v="CL AURORA"/>
    <n v="76"/>
    <n v="0"/>
    <n v="0"/>
    <n v="0"/>
    <n v="0"/>
    <n v="0"/>
    <n v="1"/>
    <n v="0"/>
    <n v="0"/>
    <n v="0"/>
    <n v="0"/>
    <n v="0"/>
    <n v="1"/>
    <x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</r>
  <r>
    <s v="LLAR D INFANTS LA LLUNA"/>
    <s v="Pendent83"/>
    <s v="MPAL"/>
    <x v="1"/>
    <s v="CL BRUC EL"/>
    <n v="2"/>
    <n v="0"/>
    <n v="0"/>
    <n v="0"/>
    <n v="0"/>
    <n v="0"/>
    <n v="102"/>
    <n v="416"/>
    <n v="0"/>
    <n v="0"/>
    <n v="175"/>
    <n v="524"/>
    <n v="2"/>
    <x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"/>
    <n v="0"/>
  </r>
  <r>
    <s v="CAMP DE FUTBOL LES COMES"/>
    <s v="Pendent84"/>
    <s v="MPAL"/>
    <x v="1"/>
    <s v="CL CARLES RIBA"/>
    <n v="65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OLIESPORTIU LES COMES"/>
    <s v="Pendent85"/>
    <s v="MPAL"/>
    <x v="1"/>
    <s v="CL CARLES RIBA"/>
    <n v="6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AR PISCINA LES COMES"/>
    <s v="Pendent86"/>
    <s v="NO LLISTAT"/>
    <x v="1"/>
    <s v="CL CARLES RIBA"/>
    <n v="68"/>
    <n v="0"/>
    <n v="1"/>
    <n v="3"/>
    <n v="1"/>
    <n v="2"/>
    <n v="109"/>
    <n v="744"/>
    <n v="20"/>
    <n v="104"/>
    <n v="0"/>
    <n v="0"/>
    <n v="6"/>
    <x v="0"/>
    <n v="0"/>
    <n v="0"/>
    <n v="0"/>
    <n v="0"/>
    <n v="0"/>
    <n v="1"/>
    <n v="0"/>
    <n v="1"/>
    <n v="0"/>
    <n v="0"/>
    <n v="0"/>
    <n v="0"/>
    <n v="2"/>
    <n v="0"/>
    <n v="0"/>
    <n v="0"/>
    <n v="1"/>
    <n v="0"/>
    <n v="0"/>
    <n v="0"/>
    <n v="0"/>
    <n v="1"/>
  </r>
  <r>
    <s v="ESCOLA RAMON CASTELLTORT"/>
    <s v="Pendent89"/>
    <s v="MPAL"/>
    <x v="1"/>
    <s v="CL COMARCA"/>
    <n v="83"/>
    <n v="0"/>
    <n v="66"/>
    <n v="128"/>
    <n v="69"/>
    <n v="59"/>
    <n v="175"/>
    <n v="4284"/>
    <n v="0"/>
    <n v="0"/>
    <n v="0"/>
    <n v="0"/>
    <n v="5"/>
    <x v="0"/>
    <n v="0"/>
    <n v="0"/>
    <n v="0"/>
    <n v="0"/>
    <n v="2"/>
    <n v="0"/>
    <n v="0"/>
    <n v="1"/>
    <n v="0"/>
    <n v="2"/>
    <n v="0"/>
    <n v="0"/>
    <n v="0"/>
    <n v="0"/>
    <n v="0"/>
    <n v="0"/>
    <n v="0"/>
    <n v="0"/>
    <n v="0"/>
    <n v="0"/>
    <n v="0"/>
    <n v="0"/>
  </r>
  <r>
    <s v="EXPERT"/>
    <s v="Pendent98"/>
    <n v="6108794"/>
    <x v="1"/>
    <s v="CL CUSTIOL"/>
    <n v="17"/>
    <n v="0"/>
    <n v="0"/>
    <n v="123"/>
    <n v="59"/>
    <n v="64"/>
    <n v="0"/>
    <n v="0"/>
    <n v="0"/>
    <n v="0"/>
    <n v="0"/>
    <n v="0"/>
    <n v="1"/>
    <x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</r>
  <r>
    <s v="TALO RAS"/>
    <s v="3220952482660"/>
    <n v="1243709"/>
    <x v="1"/>
    <s v="CL AURORA"/>
    <n v="64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KUKKA SHOWROOM"/>
    <s v="3220952482672"/>
    <s v="REPETIT"/>
    <x v="1"/>
    <s v="CL ARGENT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EL QUILMEÑO (MOIXIGANGUERS)"/>
    <s v="3220952482673"/>
    <s v="MAI PAP"/>
    <x v="1"/>
    <s v="PZ CATALUNYA"/>
    <n v="2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ORLDSUPERMARQUET"/>
    <s v="3220952482757"/>
    <n v="6070056"/>
    <x v="1"/>
    <s v="CL ODENA"/>
    <n v="3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SFALT(PAÏSOS CATALANS)"/>
    <s v="3220952482759"/>
    <n v="1598909"/>
    <x v="1"/>
    <s v="AV PAISOS CATALANS"/>
    <n v="27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A GELATERIA DE L'ANDREU"/>
    <s v="3220952482871160"/>
    <n v="5897885"/>
    <x v="1"/>
    <s v="PZ AJUNTAMENT"/>
    <n v="9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NJARES"/>
    <s v="3220952482872740"/>
    <n v="4365981"/>
    <x v="1"/>
    <s v="AV DOCTOR PASTEUR"/>
    <n v="4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IGH KNIT,S.A."/>
    <s v="3220952482873130"/>
    <s v="TREURE"/>
    <x v="2"/>
    <s v="CL GRAN BRETANYA"/>
    <n v="33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A FÀBRICA DEL CARTUCHO"/>
    <n v="32209600263"/>
    <s v="MAI PAP"/>
    <x v="1"/>
    <s v="CL ARGENT"/>
    <n v="29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A UNICA"/>
    <n v="32209600264"/>
    <s v="NO PAP"/>
    <x v="1"/>
    <s v="PS VERDAGUER"/>
    <n v="106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LEX GUERRA AUTOMOCION"/>
    <n v="32209600273"/>
    <n v="5947333"/>
    <x v="2"/>
    <s v="AV PAU CASALS"/>
    <n v="65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RVIFRUIT"/>
    <n v="32209600274"/>
    <s v="MAI PAP"/>
    <x v="1"/>
    <s v="AV DOCTOR PASTEUR"/>
    <n v="2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LORISTERIA VIVER DEL REC"/>
    <n v="32209600279"/>
    <s v="MAI PAP"/>
    <x v="1"/>
    <s v="AV DE CATALUNYA"/>
    <n v="11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IPI TAPA BAR"/>
    <n v="32209600284"/>
    <n v="3700245"/>
    <x v="1"/>
    <s v="AV EUROPA"/>
    <n v="5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 ESCORXADOR"/>
    <n v="32209600313"/>
    <n v="5969555"/>
    <x v="1"/>
    <s v="CL CUSTIOL"/>
    <n v="10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10 de la placeta"/>
    <n v="32209600314"/>
    <s v="NO PAP"/>
    <x v="1"/>
    <s v="PZ SANT MIQUEL"/>
    <n v="1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LORISTERIA ROSET. BOTIGA 01 EXTERIOR"/>
    <n v="32209600318"/>
    <n v="1243297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RGELICH FLORS I PLANTER . BOTIGA 14 i 15 EXTERIOR"/>
    <n v="32209600322"/>
    <s v="BAIXA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ESCA SALADA GUILLAMON ZAPATA. PARADA 129,130,131 i 132 INTERIOR"/>
    <n v="32209600324"/>
    <s v="BAIXA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ANSALADERIA JOAN MONTIEL. PARADA 153 -154 INTERIOR"/>
    <n v="32209600329"/>
    <n v="1241227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ARNS DURAN. PARADA 85-88 INTERIOR"/>
    <n v="32209600337"/>
    <s v="TREURE_REPETIT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ARADA 66. INTERIOR"/>
    <n v="32209600342"/>
    <s v="TREURE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RNAU FRUITA. PARADA INTERIOR 175,176,177,178"/>
    <n v="32209600348"/>
    <n v="1239855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RUITA I VERDURES. PARADA 169,170 INTERIOR"/>
    <n v="32209600353"/>
    <s v="BAIXA"/>
    <x v="3"/>
    <s v="CL CARDENAL VIVES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RANQUESA"/>
    <n v="32209600401"/>
    <s v="NO LLISTAT"/>
    <x v="1"/>
    <s v="CL CUSTIOL"/>
    <n v="9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UNERARIA ANOIA"/>
    <n v="32209600402"/>
    <n v="1241429"/>
    <x v="1"/>
    <s v="AV VILANOVA DEL CAMI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NGRAVITA"/>
    <n v="32209600478"/>
    <n v="3874523"/>
    <x v="1"/>
    <s v="CL DE SEBASTIA ARTES"/>
    <n v="29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UY MUCHO"/>
    <n v="32209600479"/>
    <s v="NO LLISTAT"/>
    <x v="1"/>
    <s v="CL SANT MAGI"/>
    <n v="16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A ROCA PASTISSERIA"/>
    <n v="32209600496"/>
    <s v="NO PAP"/>
    <x v="1"/>
    <s v="AV DOCTOR PASTEUR"/>
    <n v="32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QUEROL SABATERS"/>
    <n v="32209601986"/>
    <n v="1244139"/>
    <x v="1"/>
    <s v="RB NOVA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A SAL"/>
    <s v="3750315 CG8035S-0002/RD"/>
    <n v="4989981"/>
    <x v="1"/>
    <s v="AV MOSSEN J CODOL I MARGARIT"/>
    <n v="1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RANKFURT MARI PAZ"/>
    <s v="3848209 CG8034N-0001/GP"/>
    <n v="1240785"/>
    <x v="1"/>
    <s v="CL NS FUENSANTA"/>
    <n v="26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AR CENTRE"/>
    <s v="3849822 CG8034N-0001/GP"/>
    <n v="3813607"/>
    <x v="1"/>
    <s v="AV NS PIETAT"/>
    <n v="37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AR RESTAURANT LA GLORIA"/>
    <s v="3850008 CG8035S-0001/HS"/>
    <n v="1450213"/>
    <x v="1"/>
    <s v="AV NS PIETAT"/>
    <n v="4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CA THE FUCKING BOMB"/>
    <s v="3944205 CG8034S-0001/BK"/>
    <n v="3625617"/>
    <x v="1"/>
    <s v="CL JOAN LLIMONA I GABARRO"/>
    <n v="33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DARP"/>
    <s v="4143002 CG8044S-0028/OB"/>
    <n v="1450579"/>
    <x v="1"/>
    <s v="AV ANGEL GUIMERA"/>
    <n v="11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ICLES ANOIA"/>
    <s v="4146218 CG8044N-0012/ZX"/>
    <s v="MAI PAP"/>
    <x v="1"/>
    <s v="AV GAUDI"/>
    <n v="19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ME PIZZA"/>
    <s v="4151403 CG8045S-0001/GH"/>
    <n v="2240080"/>
    <x v="1"/>
    <s v="AV DOCTOR PASTEUR"/>
    <n v="31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A LA TIETA"/>
    <s v="32209524828647"/>
    <n v="3813607"/>
    <x v="1"/>
    <s v="CL SANT AGUSTI"/>
    <n v="22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DULCE RESINA"/>
    <s v="4243508 CG8044S-0001/IX"/>
    <n v="5195746"/>
    <x v="1"/>
    <s v="CL SANT FERRAN"/>
    <n v="14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LORISTERIA BLAU"/>
    <s v="4245206 CG8044N-0001/AF"/>
    <n v="3043922"/>
    <x v="1"/>
    <s v="CL CERVANTES"/>
    <n v="5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RUZ ROJA ESPAÑOLA"/>
    <s v="4252304 CG8045S-0001/JH"/>
    <n v="1239877"/>
    <x v="1"/>
    <s v="CL COMES LES"/>
    <n v="34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ENTRE DENTAL SERGI TORNÉ"/>
    <s v="4346601 CG8044N-0002/EG"/>
    <s v="REPETIT"/>
    <x v="1"/>
    <s v="AV BALMES"/>
    <n v="3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IOSCARS"/>
    <s v="4346603 CG8044N-0001/BF"/>
    <s v="MAI PAP"/>
    <x v="1"/>
    <s v="CL BISBE TORRAS I BAGES"/>
    <n v="5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A BRUIXA DOLÇA"/>
    <s v="4352009 CG8045S-0008/EM"/>
    <n v="4765915"/>
    <x v="1"/>
    <s v="CL COMARCA"/>
    <n v="44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XARCUTERIA OLGA ROVIRA"/>
    <s v="4354711 CG8045S-0064/QG"/>
    <n v="5424188"/>
    <x v="1"/>
    <s v="AV MESTRE MONTANER"/>
    <n v="24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INDU"/>
    <s v="4442139 CG8044S-0001/IX"/>
    <n v="2820339"/>
    <x v="1"/>
    <s v="RB SANT FERRAN"/>
    <n v="4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UPERMERCAT RAMBLA NOVA"/>
    <s v="4443618 CG8044S-0001/DX"/>
    <n v="5937843"/>
    <x v="1"/>
    <s v="RB NOVA"/>
    <n v="31"/>
    <n v="0"/>
    <n v="124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CARNICERIA"/>
    <s v="4541815 CG8044S-0001/XX"/>
    <s v="MAI PAP"/>
    <x v="1"/>
    <s v="CL SANT DOMENEC"/>
    <n v="9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DRIM ( STA. CATERINA )"/>
    <s v="4543304 CG8044S-0024/EH"/>
    <n v="1240503"/>
    <x v="1"/>
    <s v="CL SANTA CATERINA"/>
    <n v="27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MON STETIC"/>
    <s v="4643022 CG8044S-9999/"/>
    <n v="4012244"/>
    <x v="1"/>
    <s v="CL SANTA CATERINA"/>
    <n v="1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U I TAPA"/>
    <s v="4644401 CG8044S-0100/IQ"/>
    <s v="MAI PAP"/>
    <x v="1"/>
    <s v="PZ CAL FONT"/>
    <n v="12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ELS FOGONS DE L'ANOIA"/>
    <s v="4645804 CG8044N-0001/IF"/>
    <s v="REPETIT"/>
    <x v="1"/>
    <s v="PZ CATALUNYA"/>
    <n v="2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LUNA D'ARGENT"/>
    <s v="4741714 CG8044S-0001/HX"/>
    <s v="MAI PAP"/>
    <x v="1"/>
    <s v="CL ARGENT"/>
    <n v="3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AL ROURE ( HOTEL )"/>
    <s v="4741831 CG8044S-9999/"/>
    <n v="5740457"/>
    <x v="1"/>
    <s v="PZ AJUNTAMENT"/>
    <n v="11"/>
    <n v="0"/>
    <n v="3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PARTY FIESTA"/>
    <s v="4742401 CG8044S-0018/WD"/>
    <s v="MAI PAP"/>
    <x v="1"/>
    <s v="CL SANT MAGI"/>
    <n v="2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KAN BAKUS"/>
    <s v="4742607 CG8044S-0001/RX"/>
    <n v="1529785"/>
    <x v="1"/>
    <s v="RB SANT ISIDRE"/>
    <n v="12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UNICH RESTAURANT PIZZERIA"/>
    <s v="4742615 CG8044S-0001/EX"/>
    <n v="1243063"/>
    <x v="1"/>
    <s v="RB SANT ISIDRE"/>
    <n v="30"/>
    <n v="0"/>
    <n v="80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SILVIA GUILERA(BAIXA .ESTAVA 2 VEGADES DONADA D'ALTA )"/>
    <s v="4743510 CG8044S-0002/YM"/>
    <s v="REPETIT"/>
    <x v="1"/>
    <s v="CL ODENA"/>
    <n v="29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LEGUMS LLORACH"/>
    <s v="4743519 CG8044S-0001/JX"/>
    <s v="REPETIT"/>
    <x v="1"/>
    <s v="CL ODENA"/>
    <n v="9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ECORDSPORTS"/>
    <s v="4747308 CG8044N-0001/EF"/>
    <s v="NO PAP"/>
    <x v="1"/>
    <s v="CL REI FERRAN D'ANTEQUERA"/>
    <n v="11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VENDA MATERIAL"/>
    <s v="4749501 CG8044N-0004/UJ"/>
    <s v="MAI PAP"/>
    <x v="1"/>
    <s v="AV BARCELONA"/>
    <n v="22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EIXOS MASANA, SL"/>
    <s v="4749511 CG8044N-0065/ZF"/>
    <s v="REPETIT"/>
    <x v="1"/>
    <s v="CR MANRESA"/>
    <n v="1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AFE DE LA PLAÇA"/>
    <s v="4840105 CG8044S-0001/JX"/>
    <s v="MAI PAP"/>
    <x v="1"/>
    <s v="PZ AJUNTAMENT"/>
    <n v="16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ERDS MARIA"/>
    <s v="4840118 CG8044S-0002/HM"/>
    <s v="MAI PAP"/>
    <x v="1"/>
    <s v="CL SANTA MARIA"/>
    <n v="2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ENTRETEMPS"/>
    <s v="4844511 CG8044S-0004/FW"/>
    <s v="NO LLISTAT"/>
    <x v="1"/>
    <s v="CL GALICIA"/>
    <n v="15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ORN DE PA POBLE SEC (JOAN LLADO)"/>
    <s v="4848813 CG8044N-0008/XZ"/>
    <n v="1243565"/>
    <x v="1"/>
    <s v="CL DOCTOR JOAN LLADO"/>
    <n v="1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DRIM"/>
    <s v="4854006 CG8045S/IH-VIS"/>
    <n v="2346554"/>
    <x v="1"/>
    <s v="CL LECCO"/>
    <n v="3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IDL SUPERMERCADOS S.A."/>
    <s v="4854007 CG8045S-0002/KJ"/>
    <n v="5281242"/>
    <x v="1"/>
    <s v="AV PAISOS CATALANS"/>
    <n v="14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ARRAFICUS,SL (RESTAURANT MCDONALDS)"/>
    <s v="4854007 CG8045S-0004/BL"/>
    <n v="3423631"/>
    <x v="2"/>
    <s v="AV ANDORRA"/>
    <n v="33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EUGENCIA"/>
    <s v="4941602 CG8044S-0001/UX"/>
    <s v="MAI PAP"/>
    <x v="1"/>
    <s v="CL SANT CRISTOFOR"/>
    <n v="6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ARTITES"/>
    <s v="4948503 CG8044N-0031/XS"/>
    <n v="1241095"/>
    <x v="1"/>
    <s v="CL ODENA"/>
    <n v="95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USHI SAKE"/>
    <s v="4950211 CG8045S-9999/"/>
    <s v="NO LLISTAT"/>
    <x v="1"/>
    <s v="CR MANRESA"/>
    <n v="121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UPERMERCAT CHARTER"/>
    <s v="4950218 CG8045S-0030/BD"/>
    <n v="4634076"/>
    <x v="1"/>
    <s v="AV MESTRE MONTANER"/>
    <n v="57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ROJECTES INMOBILIARIS ESTARAS"/>
    <s v="5040622 CG8054S-0001/YE"/>
    <s v="MAI PAP"/>
    <x v="1"/>
    <s v="CL SOLEDAT"/>
    <n v="6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ODONTOCLINIC ( SANT CARLES )"/>
    <s v="5043509 CG8054S-0043/UP"/>
    <n v="1242529"/>
    <x v="1"/>
    <s v="CL SANT CARLES"/>
    <n v="37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OCA A BOCA"/>
    <s v="5044803 CG8054S-0009/JA"/>
    <n v="4428791"/>
    <x v="1"/>
    <s v="PS VERDAGUER"/>
    <n v="55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T MOBILIARI D'OFICINA"/>
    <s v="5047220 CG8054N-0000/"/>
    <n v="2837324"/>
    <x v="1"/>
    <s v="CL ODENA"/>
    <n v="86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ESTAURANT L'ESCORXADOR"/>
    <s v="5154611 CG8055S-0010/PE"/>
    <s v="NO PAP"/>
    <x v="1"/>
    <s v="CL BELGICA"/>
    <n v="4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SSISTENCIAL ANOIA"/>
    <s v="4442101 CG8044S-0001/MX"/>
    <n v="1239897"/>
    <x v="1"/>
    <s v="AV PAISOS CATALANS"/>
    <n v="97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AGARDO TXOTX"/>
    <s v="5256002 CG8055N-0003/XF"/>
    <n v="5335362"/>
    <x v="1"/>
    <s v="AV PAISOS CATALANS"/>
    <s v="99C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DIA"/>
    <s v="5340301 CG8054S-0071/XY"/>
    <n v="2271194"/>
    <x v="1"/>
    <s v="CL SANT CARLES"/>
    <n v="52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LORS ROSET, S.L."/>
    <s v="5340306 CG8054S-9010/"/>
    <n v="1243297"/>
    <x v="1"/>
    <s v="PZ MERCAT MUNICIPAL"/>
    <s v="1E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NGELATS RUBER"/>
    <s v="5344825 CG8054S-0001/FE"/>
    <s v="MAI PAP"/>
    <x v="1"/>
    <s v="CL FLORENCI VALLS"/>
    <n v="2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OSPITAL DE DIA SANT JORDI"/>
    <s v="5439201 CG8053N-0001/JQ"/>
    <n v="2449601"/>
    <x v="1"/>
    <s v="CL SANTA JOAQUIMA VEDRUNA"/>
    <n v="14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UPERMERCAT DIA"/>
    <s v="5444317 CG8054S-9001/"/>
    <s v="MAI PAP"/>
    <x v="1"/>
    <s v="CL FLORENCI VALLS"/>
    <n v="97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DIA RETAIL ESPAÑA, SA"/>
    <s v="5444319 CG8054S-0075/SP"/>
    <n v="4639887"/>
    <x v="1"/>
    <s v="CL FLORENCI VALLS"/>
    <n v="89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APRABO, S.A."/>
    <s v="5447301 CG8054N-0001/MK"/>
    <s v="TREURE"/>
    <x v="1"/>
    <s v="AV MESTRE MONTANER"/>
    <n v="77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EL REBOST"/>
    <s v="5456004 CG8055N-9999/"/>
    <n v="3832988"/>
    <x v="1"/>
    <s v="AV EUROPA"/>
    <n v="7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ALLER FVG"/>
    <s v="5539004 CG8053N-0001/TQ"/>
    <n v="2619631"/>
    <x v="1"/>
    <s v="AV CARESMAR"/>
    <n v="13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IODERIVADOS PROTEICOS, SL"/>
    <s v="5635405 CG8053N-0006/UY"/>
    <n v="2712861"/>
    <x v="2"/>
    <s v="CL MERLET"/>
    <n v="20"/>
    <n v="0"/>
    <n v="0"/>
    <n v="0"/>
    <n v="0"/>
    <n v="0"/>
    <n v="0"/>
    <n v="0"/>
    <n v="7"/>
    <n v="612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JAUME I VICENÇ (PAU CASALS)"/>
    <s v="5639406 CG8053N-0003/PE"/>
    <n v="1241953"/>
    <x v="1"/>
    <s v="AV PAU CASALS"/>
    <n v="1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VENETONRED,SL"/>
    <s v="5654016 CG8055S-0007/FE"/>
    <s v="TREURE"/>
    <x v="2"/>
    <s v="CL ITALIA"/>
    <n v="9"/>
    <n v="0"/>
    <n v="0"/>
    <n v="0"/>
    <n v="0"/>
    <n v="0"/>
    <n v="0"/>
    <n v="0"/>
    <n v="3"/>
    <n v="96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MOBEL-DIS ANOIA S.L."/>
    <s v="5654033 CG8055S-0004/KM"/>
    <s v="TREURE"/>
    <x v="2"/>
    <s v="CL ITALIA"/>
    <n v="15"/>
    <n v="0"/>
    <n v="0"/>
    <n v="0"/>
    <n v="0"/>
    <n v="0"/>
    <n v="0"/>
    <n v="0"/>
    <n v="3"/>
    <n v="138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CELLERS FIGUERES SL"/>
    <s v="5744609 CG8054S-0001/XE"/>
    <n v="6023156"/>
    <x v="1"/>
    <s v="AV PAU CASALS"/>
    <m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RTE Y MANUALIDADES"/>
    <s v="5837218 CG8053N-0009/JO"/>
    <n v="1240909"/>
    <x v="1"/>
    <s v="AV VILANOVA DEL CAMI"/>
    <n v="41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OTORCAT"/>
    <s v="5948702 CG8054N-0001/DK"/>
    <s v="TREURE"/>
    <x v="2"/>
    <s v="CL ALEMANYA"/>
    <n v="32"/>
    <n v="0"/>
    <n v="0"/>
    <n v="0"/>
    <n v="0"/>
    <n v="0"/>
    <n v="0"/>
    <n v="0"/>
    <n v="1"/>
    <n v="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HARD MOTOR BIKES,S.L."/>
    <s v="5950027 CG8055S-9999/"/>
    <n v="3148191"/>
    <x v="2"/>
    <s v="CL ALEMANYA"/>
    <n v="45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LDO MARTIN S A"/>
    <s v="5760003 CG8056S-0001/JF"/>
    <n v="1239729"/>
    <x v="2"/>
    <s v="CL FRANÇA"/>
    <n v="22"/>
    <n v="0"/>
    <n v="0"/>
    <n v="0"/>
    <n v="0"/>
    <n v="0"/>
    <n v="0"/>
    <n v="0"/>
    <n v="1"/>
    <n v="130"/>
    <n v="0"/>
    <n v="0"/>
    <n v="1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</r>
  <r>
    <s v="SUPER KIT"/>
    <s v="6035502 CG8063N-9000/"/>
    <n v="1240585"/>
    <x v="1"/>
    <s v="AV VILANOVA DEL CAMI"/>
    <n v="46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KOKOBOL"/>
    <s v="Pendent 146"/>
    <n v="3942864"/>
    <x v="1"/>
    <s v="CL SANTA CATERINA"/>
    <n v="41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ESTAURANT VINNARI"/>
    <s v="Pendent 167"/>
    <s v="MAI PAP"/>
    <x v="1"/>
    <s v="PJ FORN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A CARNISSERIA"/>
    <s v="Pendent 182"/>
    <s v="NO LLISTAT"/>
    <x v="1"/>
    <s v="PZ PILAR"/>
    <n v="8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ELECTRODOMESTICS MIRO"/>
    <s v="Pendent 25"/>
    <n v="1241161"/>
    <x v="1"/>
    <s v="RB SANT FERRAN"/>
    <n v="51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ORDEPIL"/>
    <s v="Pendent119"/>
    <n v="6088654"/>
    <x v="1"/>
    <s v="CL MASQUEFA"/>
    <n v="23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OMBERS"/>
    <s v="Pendent120"/>
    <s v="MAI PAP"/>
    <x v="1"/>
    <s v="CL MASQUEFA"/>
    <n v="42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OSET JARDINS"/>
    <s v="Pendent124"/>
    <s v="MAI PAP"/>
    <x v="1"/>
    <s v="CL NOVA ESPERANÇA"/>
    <n v="1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OSCAR LOPEZ"/>
    <s v="Pendent125"/>
    <s v="MAI PAP"/>
    <x v="1"/>
    <s v="CL NS LA SALUT"/>
    <n v="44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A PEIXATERIA DEL CENTRE"/>
    <s v="Pendent140"/>
    <s v="NO PAP"/>
    <x v="1"/>
    <s v="CL SANT MAGI"/>
    <n v="6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APRABO ( MASUCA )"/>
    <s v="Pendent152"/>
    <n v="1240437"/>
    <x v="1"/>
    <s v="CL VIRTUT"/>
    <n v="46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UN FACTORY"/>
    <s v="Pendent19"/>
    <n v="1244043"/>
    <x v="1"/>
    <s v="PS VERDAGUER"/>
    <n v="42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UPERMERCAT IGUALADA 1"/>
    <s v="Pendent20"/>
    <s v="NO PAP"/>
    <x v="1"/>
    <s v="PS VERDAGUER"/>
    <n v="12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AL PERICO"/>
    <s v="Pendent22"/>
    <n v="1244039"/>
    <x v="1"/>
    <s v="PZ AJUNTAMENT"/>
    <n v="14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USHI SOL"/>
    <s v="Pendent39"/>
    <n v="5950542"/>
    <x v="1"/>
    <s v="AV DE CATALUNYA"/>
    <n v="10"/>
    <n v="0"/>
    <n v="0"/>
    <n v="150"/>
    <n v="108"/>
    <n v="42"/>
    <n v="222"/>
    <n v="3806"/>
    <n v="1"/>
    <n v="0"/>
    <n v="0"/>
    <n v="0"/>
    <n v="3"/>
    <x v="0"/>
    <n v="0"/>
    <n v="0"/>
    <n v="0"/>
    <n v="0"/>
    <n v="0"/>
    <n v="0"/>
    <n v="0"/>
    <n v="1"/>
    <n v="0"/>
    <n v="0"/>
    <n v="1"/>
    <n v="0"/>
    <n v="0"/>
    <n v="0"/>
    <n v="0"/>
    <n v="0"/>
    <n v="1"/>
    <n v="0"/>
    <n v="0"/>
    <n v="0"/>
    <n v="0"/>
    <n v="0"/>
  </r>
  <r>
    <s v="INSTITUT MILA  I FONTANALS"/>
    <s v="Pendent46"/>
    <s v="REPETIT"/>
    <x v="1"/>
    <s v="AV EMILI VALLES"/>
    <n v="4"/>
    <n v="0"/>
    <n v="1"/>
    <n v="0"/>
    <n v="0"/>
    <n v="0"/>
    <n v="0"/>
    <n v="0"/>
    <n v="0"/>
    <n v="0"/>
    <n v="0"/>
    <n v="0"/>
    <n v="1"/>
    <x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</r>
  <r>
    <s v="TRADIZZA"/>
    <s v="Pendent51"/>
    <s v="MAI PAP"/>
    <x v="1"/>
    <s v="AV EUROPA"/>
    <n v="11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ET VE DE GUST?"/>
    <s v="Pendent52"/>
    <s v="MAI PAP"/>
    <x v="1"/>
    <s v="AV EUROPA"/>
    <n v="5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ESSIC"/>
    <s v="Pendent59"/>
    <s v="MAI PAP"/>
    <x v="1"/>
    <s v="AV GAUDI"/>
    <n v="32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YSK"/>
    <s v="Pendent64"/>
    <n v="5945831"/>
    <x v="1"/>
    <s v="AV MESTRE MONTANER"/>
    <n v="84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EDI"/>
    <s v="Pendent66"/>
    <n v="5740488"/>
    <x v="1"/>
    <s v="AV MESTRE MONTANER"/>
    <n v="84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ANTI ENRIQUE (aparcament)"/>
    <s v="Pendent68"/>
    <s v="MAI PAP"/>
    <x v="1"/>
    <s v="AV MESTRE MONTANER"/>
    <n v="89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EPSOL ( AV. MONTSERRAT)"/>
    <s v="Pendent70"/>
    <n v="1241167"/>
    <x v="1"/>
    <s v="AV MONTSERRAT"/>
    <n v="2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GATZEM DE COOPERATIVA AGRICOLA"/>
    <s v="Pendent75"/>
    <s v="MAI PAP"/>
    <x v="1"/>
    <s v="AV PLA DE LA MASSA"/>
    <n v="2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RITERM"/>
    <s v="Pendent81"/>
    <s v="MAI PAP"/>
    <x v="1"/>
    <s v="CL ALZINES"/>
    <n v="1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UARDIA CIVIL"/>
    <s v="Pendent94"/>
    <s v="EXEMPT"/>
    <x v="1"/>
    <s v="CL COMES LES"/>
    <n v="36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A BOTIGUETA DE LA PLAÇA DE L'AJUNTAMENT"/>
    <s v="PendentButigueta"/>
    <s v="NO PAP"/>
    <x v="1"/>
    <s v="PZ AJUNTAMENT"/>
    <n v="15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1088:Y1095" firstHeaderRow="0" firstDataRow="1" firstDataCol="1"/>
  <pivotFields count="41">
    <pivotField showAll="0"/>
    <pivotField showAll="0"/>
    <pivotField showAll="0"/>
    <pivotField axis="axisRow" showAll="0">
      <items count="7">
        <item x="1"/>
        <item x="0"/>
        <item x="5"/>
        <item x="4"/>
        <item x="3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4">
        <item x="0"/>
        <item x="1"/>
        <item x="2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</colItems>
  <dataFields count="23">
    <dataField name="Suma de ENVASES 120L" fld="18" baseField="0" baseItem="0"/>
    <dataField name="Suma de ENVASOS 1100L" fld="19" baseField="0" baseItem="0"/>
    <dataField name="Suma de TAG FACHADA ENVASES" fld="20" baseField="0" baseItem="0"/>
    <dataField name="Suma de PAPEL 1100L" fld="21" baseField="0" baseItem="0"/>
    <dataField name="Suma de PAPEL 120L" fld="22" baseField="0" baseItem="0"/>
    <dataField name="Suma de PAPEL 240L" fld="23" baseField="0" baseItem="0"/>
    <dataField name="Suma de PAPEL 90L" fld="24" baseField="0" baseItem="0"/>
    <dataField name="Suma de TAG FACHADA CARTON" fld="25" baseField="0" baseItem="0"/>
    <dataField name="Suma de TAG FACHADA ENVASES Y CARTON" fld="26" baseField="0" baseItem="0"/>
    <dataField name="Suma de ORGANICA 1100L" fld="27" baseField="0" baseItem="0"/>
    <dataField name="Suma de ORGANICA 120L" fld="28" baseField="0" baseItem="0"/>
    <dataField name="Suma de ORGANICA 240L" fld="29" baseField="0" baseItem="0"/>
    <dataField name="Suma de ORGANICA 40L" fld="30" baseField="0" baseItem="0"/>
    <dataField name="Suma de ORGANICA 90L" fld="31" baseField="0" baseItem="0"/>
    <dataField name="Suma de RESTO 1100L" fld="32" baseField="0" baseItem="0"/>
    <dataField name="Suma de RESTO 120L" fld="33" baseField="0" baseItem="0"/>
    <dataField name="Suma de RESTO 240L" fld="34" baseField="0" baseItem="0"/>
    <dataField name="Suma de RESTO 90L" fld="35" baseField="0" baseItem="0"/>
    <dataField name="Suma de TEXTIL SANITARIO 1100L" fld="36" baseField="0" baseItem="0"/>
    <dataField name="Suma de TEXTIL SANITARIO 120L" fld="37" baseField="0" baseItem="0"/>
    <dataField name="Suma de TEXTIL SANITARIO 240L" fld="38" baseField="0" baseItem="0"/>
    <dataField name="Suma de TEXTIL SANITARIO 90L" fld="39" baseField="0" baseItem="0"/>
    <dataField name="Suma de VIDRIO 120L PARA VACRI " fld="40" baseField="0" baseItem="0"/>
  </dataFields>
  <formats count="2">
    <format dxfId="3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1088:Y1095" firstHeaderRow="0" firstDataRow="1" firstDataCol="1"/>
  <pivotFields count="41">
    <pivotField showAll="0"/>
    <pivotField showAll="0"/>
    <pivotField showAll="0"/>
    <pivotField axis="axisRow" showAll="0">
      <items count="7">
        <item x="1"/>
        <item x="0"/>
        <item x="5"/>
        <item x="4"/>
        <item x="3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4">
        <item x="0"/>
        <item x="1"/>
        <item x="2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</colItems>
  <dataFields count="23">
    <dataField name="Suma de ENVASES 120L" fld="18" baseField="0" baseItem="0"/>
    <dataField name="Suma de ENVASOS 1100L" fld="19" baseField="0" baseItem="0"/>
    <dataField name="Suma de TAG FACHADA ENVASES" fld="20" baseField="0" baseItem="0"/>
    <dataField name="Suma de PAPEL 1100L" fld="21" baseField="0" baseItem="0"/>
    <dataField name="Suma de PAPEL 120L" fld="22" baseField="0" baseItem="0"/>
    <dataField name="Suma de PAPEL 240L" fld="23" baseField="0" baseItem="0"/>
    <dataField name="Suma de PAPEL 90L" fld="24" baseField="0" baseItem="0"/>
    <dataField name="Suma de TAG FACHADA CARTON" fld="25" baseField="0" baseItem="0"/>
    <dataField name="Suma de TAG FACHADA ENVASES Y CARTON" fld="26" baseField="0" baseItem="0"/>
    <dataField name="Suma de ORGANICA 1100L" fld="27" baseField="0" baseItem="0"/>
    <dataField name="Suma de ORGANICA 120L" fld="28" baseField="0" baseItem="0"/>
    <dataField name="Suma de ORGANICA 240L" fld="29" baseField="0" baseItem="0"/>
    <dataField name="Suma de ORGANICA 40L" fld="30" baseField="0" baseItem="0"/>
    <dataField name="Suma de ORGANICA 90L" fld="31" baseField="0" baseItem="0"/>
    <dataField name="Suma de RESTO 1100L" fld="32" baseField="0" baseItem="0"/>
    <dataField name="Suma de RESTO 120L" fld="33" baseField="0" baseItem="0"/>
    <dataField name="Suma de RESTO 240L" fld="34" baseField="0" baseItem="0"/>
    <dataField name="Suma de RESTO 90L" fld="35" baseField="0" baseItem="0"/>
    <dataField name="Suma de TEXTIL SANITARIO 1100L" fld="36" baseField="0" baseItem="0"/>
    <dataField name="Suma de TEXTIL SANITARIO 120L" fld="37" baseField="0" baseItem="0"/>
    <dataField name="Suma de TEXTIL SANITARIO 240L" fld="38" baseField="0" baseItem="0"/>
    <dataField name="Suma de TEXTIL SANITARIO 90L" fld="39" baseField="0" baseItem="0"/>
    <dataField name="Suma de VIDRIO 120L PARA VACRI " fld="40" baseField="0" baseItem="0"/>
  </dataFields>
  <formats count="2">
    <format dxfId="1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O1105"/>
  <sheetViews>
    <sheetView view="pageBreakPreview" topLeftCell="D106" zoomScale="60" zoomScaleNormal="70" workbookViewId="0">
      <selection activeCell="AO1086" sqref="D2:AO1086"/>
    </sheetView>
  </sheetViews>
  <sheetFormatPr baseColWidth="10" defaultColWidth="11.42578125" defaultRowHeight="15" x14ac:dyDescent="0.25"/>
  <cols>
    <col min="1" max="1" width="42.42578125" hidden="1" customWidth="1"/>
    <col min="2" max="2" width="28" style="11" hidden="1" customWidth="1"/>
    <col min="3" max="3" width="21.5703125" style="11" hidden="1" customWidth="1"/>
    <col min="4" max="4" width="22.140625" customWidth="1"/>
    <col min="5" max="5" width="31.140625" customWidth="1"/>
    <col min="6" max="6" width="11.140625" style="11" customWidth="1"/>
    <col min="7" max="8" width="18.85546875" style="4" hidden="1" customWidth="1"/>
    <col min="9" max="9" width="17.85546875" style="4" hidden="1" customWidth="1"/>
    <col min="10" max="10" width="30" style="4" hidden="1" customWidth="1"/>
    <col min="11" max="11" width="40.28515625" style="4" hidden="1" customWidth="1"/>
    <col min="12" max="12" width="24.28515625" style="4" hidden="1" customWidth="1"/>
    <col min="13" max="14" width="23.28515625" style="4" hidden="1" customWidth="1"/>
    <col min="15" max="16" width="22.28515625" style="4" hidden="1" customWidth="1"/>
    <col min="17" max="17" width="20" style="4" hidden="1" customWidth="1"/>
    <col min="18" max="18" width="9" style="4" customWidth="1"/>
    <col min="19" max="19" width="11.85546875" style="4" customWidth="1"/>
    <col min="20" max="20" width="11.5703125" style="4" customWidth="1"/>
    <col min="21" max="21" width="14.140625" style="4" customWidth="1"/>
    <col min="22" max="22" width="12.42578125" style="4" customWidth="1"/>
    <col min="23" max="23" width="10.5703125" style="4" customWidth="1"/>
    <col min="24" max="24" width="11.42578125" style="4" customWidth="1"/>
    <col min="25" max="25" width="8.140625" style="4" customWidth="1"/>
    <col min="26" max="26" width="13.42578125" style="4" customWidth="1"/>
    <col min="27" max="27" width="15.140625" style="4" customWidth="1"/>
    <col min="28" max="29" width="12.42578125" style="4" customWidth="1"/>
    <col min="30" max="30" width="12" style="4" customWidth="1"/>
    <col min="31" max="31" width="12.42578125" style="4" customWidth="1"/>
    <col min="32" max="32" width="12.28515625" style="4" customWidth="1"/>
    <col min="33" max="33" width="11" style="4" customWidth="1"/>
    <col min="34" max="34" width="9.140625" style="4" customWidth="1"/>
    <col min="35" max="35" width="9.5703125" style="4" customWidth="1"/>
    <col min="36" max="36" width="9" style="4" customWidth="1"/>
    <col min="37" max="37" width="12" style="4" customWidth="1"/>
    <col min="38" max="38" width="12.7109375" style="4" customWidth="1"/>
    <col min="39" max="39" width="12.42578125" style="4" customWidth="1"/>
    <col min="40" max="40" width="10.85546875" style="4" customWidth="1"/>
    <col min="41" max="41" width="14" style="4" customWidth="1"/>
    <col min="42" max="42" width="16.7109375" customWidth="1"/>
  </cols>
  <sheetData>
    <row r="1" spans="1:41" x14ac:dyDescent="0.25">
      <c r="G1" s="3" t="s">
        <v>2040</v>
      </c>
      <c r="H1" s="3" t="s">
        <v>2040</v>
      </c>
      <c r="I1" s="3" t="s">
        <v>2042</v>
      </c>
      <c r="J1" s="3"/>
      <c r="K1" s="3"/>
      <c r="L1" s="3" t="s">
        <v>2041</v>
      </c>
      <c r="M1" s="3" t="s">
        <v>2043</v>
      </c>
      <c r="N1" s="3" t="s">
        <v>2041</v>
      </c>
      <c r="O1" s="3" t="s">
        <v>2043</v>
      </c>
      <c r="P1" s="3" t="s">
        <v>2041</v>
      </c>
      <c r="Q1" s="3" t="s">
        <v>2043</v>
      </c>
      <c r="S1" s="3"/>
    </row>
    <row r="2" spans="1:41" x14ac:dyDescent="0.25">
      <c r="D2" s="36" t="s">
        <v>2201</v>
      </c>
      <c r="E2" s="36" t="s">
        <v>2200</v>
      </c>
      <c r="F2" s="37" t="s">
        <v>2199</v>
      </c>
      <c r="G2" s="5"/>
      <c r="H2" s="6"/>
      <c r="I2" s="7"/>
      <c r="J2" s="7"/>
      <c r="K2" s="7"/>
      <c r="L2" s="8"/>
      <c r="M2" s="8"/>
      <c r="N2" s="9"/>
      <c r="O2" s="9"/>
      <c r="P2" s="10"/>
      <c r="Q2" s="10"/>
      <c r="R2" s="38" t="s">
        <v>2202</v>
      </c>
      <c r="S2" s="34" t="s">
        <v>2203</v>
      </c>
      <c r="T2" s="34" t="s">
        <v>476</v>
      </c>
      <c r="U2" s="29" t="s">
        <v>2204</v>
      </c>
      <c r="V2" s="31" t="s">
        <v>2205</v>
      </c>
      <c r="W2" s="31" t="s">
        <v>2206</v>
      </c>
      <c r="X2" s="31" t="s">
        <v>2207</v>
      </c>
      <c r="Y2" s="31" t="s">
        <v>2208</v>
      </c>
      <c r="Z2" s="31" t="s">
        <v>2209</v>
      </c>
      <c r="AA2" s="32" t="s">
        <v>2210</v>
      </c>
      <c r="AB2" s="27" t="s">
        <v>128</v>
      </c>
      <c r="AC2" s="27" t="s">
        <v>27</v>
      </c>
      <c r="AD2" s="27" t="s">
        <v>7</v>
      </c>
      <c r="AE2" s="27" t="s">
        <v>2038</v>
      </c>
      <c r="AF2" s="27" t="s">
        <v>147</v>
      </c>
      <c r="AG2" s="26" t="s">
        <v>2211</v>
      </c>
      <c r="AH2" s="26" t="s">
        <v>2212</v>
      </c>
      <c r="AI2" s="26" t="s">
        <v>2213</v>
      </c>
      <c r="AJ2" s="26" t="s">
        <v>2214</v>
      </c>
      <c r="AK2" s="22" t="s">
        <v>2215</v>
      </c>
      <c r="AL2" s="22" t="s">
        <v>2217</v>
      </c>
      <c r="AM2" s="22" t="s">
        <v>2218</v>
      </c>
      <c r="AN2" s="22" t="s">
        <v>2216</v>
      </c>
      <c r="AO2" s="24" t="s">
        <v>2219</v>
      </c>
    </row>
    <row r="3" spans="1:41" ht="39.75" customHeight="1" x14ac:dyDescent="0.25">
      <c r="A3" s="1" t="s">
        <v>2</v>
      </c>
      <c r="B3" s="13" t="s">
        <v>0</v>
      </c>
      <c r="C3" s="13" t="s">
        <v>1</v>
      </c>
      <c r="D3" s="36"/>
      <c r="E3" s="36"/>
      <c r="F3" s="37"/>
      <c r="G3" s="5" t="s">
        <v>63</v>
      </c>
      <c r="H3" s="6" t="s">
        <v>43</v>
      </c>
      <c r="I3" s="7" t="s">
        <v>28</v>
      </c>
      <c r="J3" s="5" t="s">
        <v>63</v>
      </c>
      <c r="K3" s="6" t="s">
        <v>43</v>
      </c>
      <c r="L3" s="8" t="s">
        <v>8</v>
      </c>
      <c r="M3" s="8" t="s">
        <v>8</v>
      </c>
      <c r="N3" s="9" t="s">
        <v>6</v>
      </c>
      <c r="O3" s="9" t="s">
        <v>6</v>
      </c>
      <c r="P3" s="10" t="s">
        <v>68</v>
      </c>
      <c r="Q3" s="10" t="s">
        <v>68</v>
      </c>
      <c r="R3" s="39"/>
      <c r="S3" s="35"/>
      <c r="T3" s="35"/>
      <c r="U3" s="30"/>
      <c r="V3" s="25"/>
      <c r="W3" s="25"/>
      <c r="X3" s="25"/>
      <c r="Y3" s="25"/>
      <c r="Z3" s="25"/>
      <c r="AA3" s="33"/>
      <c r="AB3" s="28"/>
      <c r="AC3" s="28"/>
      <c r="AD3" s="28"/>
      <c r="AE3" s="28"/>
      <c r="AF3" s="28"/>
      <c r="AG3" s="25"/>
      <c r="AH3" s="25"/>
      <c r="AI3" s="25"/>
      <c r="AJ3" s="25"/>
      <c r="AK3" s="23"/>
      <c r="AL3" s="23"/>
      <c r="AM3" s="23"/>
      <c r="AN3" s="23"/>
      <c r="AO3" s="25"/>
    </row>
    <row r="4" spans="1:41" hidden="1" x14ac:dyDescent="0.25">
      <c r="A4" t="s">
        <v>3</v>
      </c>
      <c r="B4" s="11">
        <v>147</v>
      </c>
      <c r="C4" s="11">
        <v>0</v>
      </c>
      <c r="D4" t="s">
        <v>4</v>
      </c>
      <c r="E4" t="s">
        <v>5</v>
      </c>
      <c r="F4" s="11">
        <v>27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2">
        <f>+SUM(S4:AP4)</f>
        <v>2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>
        <v>0</v>
      </c>
      <c r="Y4" s="19">
        <v>0</v>
      </c>
      <c r="Z4" s="19">
        <v>0</v>
      </c>
      <c r="AA4" s="19">
        <v>0</v>
      </c>
      <c r="AB4" s="19">
        <v>0</v>
      </c>
      <c r="AC4" s="19">
        <v>0</v>
      </c>
      <c r="AD4" s="19">
        <v>1</v>
      </c>
      <c r="AE4" s="19">
        <v>0</v>
      </c>
      <c r="AF4" s="19">
        <v>0</v>
      </c>
      <c r="AG4" s="19">
        <v>1</v>
      </c>
      <c r="AH4" s="19">
        <v>0</v>
      </c>
      <c r="AI4" s="19">
        <v>0</v>
      </c>
      <c r="AJ4" s="19">
        <v>0</v>
      </c>
      <c r="AK4" s="19">
        <v>0</v>
      </c>
      <c r="AL4" s="19">
        <v>0</v>
      </c>
      <c r="AM4" s="19">
        <v>0</v>
      </c>
      <c r="AN4" s="19">
        <v>0</v>
      </c>
      <c r="AO4" s="19">
        <v>0</v>
      </c>
    </row>
    <row r="5" spans="1:41" hidden="1" x14ac:dyDescent="0.25">
      <c r="A5" t="s">
        <v>9</v>
      </c>
      <c r="B5" s="11">
        <v>155</v>
      </c>
      <c r="C5" s="11">
        <v>0</v>
      </c>
      <c r="D5" t="s">
        <v>4</v>
      </c>
      <c r="E5" t="s">
        <v>10</v>
      </c>
      <c r="F5" s="11">
        <v>1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">
        <f t="shared" ref="R5:R68" si="0">+SUM(S5:AP5)</f>
        <v>5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9">
        <v>0</v>
      </c>
      <c r="AD5" s="19">
        <v>1</v>
      </c>
      <c r="AE5" s="19">
        <v>0</v>
      </c>
      <c r="AF5" s="19">
        <v>0</v>
      </c>
      <c r="AG5" s="19">
        <v>4</v>
      </c>
      <c r="AH5" s="19">
        <v>0</v>
      </c>
      <c r="AI5" s="19">
        <v>0</v>
      </c>
      <c r="AJ5" s="19">
        <v>0</v>
      </c>
      <c r="AK5" s="19">
        <v>0</v>
      </c>
      <c r="AL5" s="19">
        <v>0</v>
      </c>
      <c r="AM5" s="19">
        <v>0</v>
      </c>
      <c r="AN5" s="19">
        <v>0</v>
      </c>
      <c r="AO5" s="19">
        <v>0</v>
      </c>
    </row>
    <row r="6" spans="1:41" hidden="1" x14ac:dyDescent="0.25">
      <c r="A6" t="s">
        <v>11</v>
      </c>
      <c r="B6" s="11">
        <v>161</v>
      </c>
      <c r="C6" s="11">
        <v>0</v>
      </c>
      <c r="D6" t="s">
        <v>4</v>
      </c>
      <c r="E6" t="s">
        <v>12</v>
      </c>
      <c r="F6" s="11">
        <v>14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2">
        <f t="shared" si="0"/>
        <v>2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1</v>
      </c>
      <c r="AE6" s="19">
        <v>0</v>
      </c>
      <c r="AF6" s="19">
        <v>0</v>
      </c>
      <c r="AG6" s="19">
        <v>1</v>
      </c>
      <c r="AH6" s="19">
        <v>0</v>
      </c>
      <c r="AI6" s="19">
        <v>0</v>
      </c>
      <c r="AJ6" s="19">
        <v>0</v>
      </c>
      <c r="AK6" s="19">
        <v>0</v>
      </c>
      <c r="AL6" s="19">
        <v>0</v>
      </c>
      <c r="AM6" s="19">
        <v>0</v>
      </c>
      <c r="AN6" s="19">
        <v>0</v>
      </c>
      <c r="AO6" s="19">
        <v>0</v>
      </c>
    </row>
    <row r="7" spans="1:41" hidden="1" x14ac:dyDescent="0.25">
      <c r="A7" t="s">
        <v>13</v>
      </c>
      <c r="B7" s="11">
        <v>162</v>
      </c>
      <c r="C7" s="11">
        <v>0</v>
      </c>
      <c r="D7" t="s">
        <v>4</v>
      </c>
      <c r="E7" t="s">
        <v>12</v>
      </c>
      <c r="F7" s="11">
        <v>5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>
        <f t="shared" si="0"/>
        <v>4</v>
      </c>
      <c r="S7" s="19">
        <v>0</v>
      </c>
      <c r="T7" s="19">
        <v>0</v>
      </c>
      <c r="U7" s="19">
        <v>0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>
        <v>0</v>
      </c>
      <c r="AB7" s="19">
        <v>0</v>
      </c>
      <c r="AC7" s="19">
        <v>0</v>
      </c>
      <c r="AD7" s="19">
        <v>1</v>
      </c>
      <c r="AE7" s="19">
        <v>0</v>
      </c>
      <c r="AF7" s="19">
        <v>0</v>
      </c>
      <c r="AG7" s="19">
        <v>3</v>
      </c>
      <c r="AH7" s="19">
        <v>0</v>
      </c>
      <c r="AI7" s="19">
        <v>0</v>
      </c>
      <c r="AJ7" s="19">
        <v>0</v>
      </c>
      <c r="AK7" s="19">
        <v>0</v>
      </c>
      <c r="AL7" s="19">
        <v>0</v>
      </c>
      <c r="AM7" s="19">
        <v>0</v>
      </c>
      <c r="AN7" s="19">
        <v>0</v>
      </c>
      <c r="AO7" s="19">
        <v>0</v>
      </c>
    </row>
    <row r="8" spans="1:41" hidden="1" x14ac:dyDescent="0.25">
      <c r="A8" t="s">
        <v>14</v>
      </c>
      <c r="B8" s="11">
        <v>169</v>
      </c>
      <c r="C8" s="11">
        <v>0</v>
      </c>
      <c r="D8" t="s">
        <v>4</v>
      </c>
      <c r="E8" t="s">
        <v>15</v>
      </c>
      <c r="F8" s="11">
        <v>3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>
        <f t="shared" si="0"/>
        <v>2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1</v>
      </c>
      <c r="AE8" s="19">
        <v>0</v>
      </c>
      <c r="AF8" s="19">
        <v>0</v>
      </c>
      <c r="AG8" s="19">
        <v>1</v>
      </c>
      <c r="AH8" s="19">
        <v>0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>
        <v>0</v>
      </c>
      <c r="AO8" s="19">
        <v>0</v>
      </c>
    </row>
    <row r="9" spans="1:41" hidden="1" x14ac:dyDescent="0.25">
      <c r="A9" t="s">
        <v>16</v>
      </c>
      <c r="B9" s="11">
        <v>174</v>
      </c>
      <c r="C9" s="11">
        <v>0</v>
      </c>
      <c r="D9" t="s">
        <v>4</v>
      </c>
      <c r="E9" t="s">
        <v>17</v>
      </c>
      <c r="F9" s="11">
        <v>32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>
        <f t="shared" si="0"/>
        <v>4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1</v>
      </c>
      <c r="AE9" s="19">
        <v>0</v>
      </c>
      <c r="AF9" s="19">
        <v>0</v>
      </c>
      <c r="AG9" s="19">
        <v>3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>
        <v>0</v>
      </c>
      <c r="AO9" s="19">
        <v>0</v>
      </c>
    </row>
    <row r="10" spans="1:41" hidden="1" x14ac:dyDescent="0.25">
      <c r="A10" t="s">
        <v>18</v>
      </c>
      <c r="B10" s="11">
        <v>176</v>
      </c>
      <c r="C10" s="11">
        <v>0</v>
      </c>
      <c r="D10" t="s">
        <v>4</v>
      </c>
      <c r="E10" t="s">
        <v>19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2">
        <f t="shared" si="0"/>
        <v>5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1</v>
      </c>
      <c r="AE10" s="19">
        <v>0</v>
      </c>
      <c r="AF10" s="19">
        <v>0</v>
      </c>
      <c r="AG10" s="19">
        <v>4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v>0</v>
      </c>
      <c r="AO10" s="19">
        <v>0</v>
      </c>
    </row>
    <row r="11" spans="1:41" hidden="1" x14ac:dyDescent="0.25">
      <c r="A11" t="s">
        <v>20</v>
      </c>
      <c r="B11" s="11">
        <v>22</v>
      </c>
      <c r="C11" s="11">
        <v>0</v>
      </c>
      <c r="D11" t="s">
        <v>4</v>
      </c>
      <c r="E11" t="s">
        <v>21</v>
      </c>
      <c r="F11" s="11" t="s">
        <v>22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2">
        <f t="shared" si="0"/>
        <v>1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1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19">
        <v>0</v>
      </c>
    </row>
    <row r="12" spans="1:41" x14ac:dyDescent="0.25">
      <c r="A12" t="s">
        <v>24</v>
      </c>
      <c r="B12" s="11" t="s">
        <v>23</v>
      </c>
      <c r="C12" s="11">
        <v>1241621</v>
      </c>
      <c r="D12" t="s">
        <v>25</v>
      </c>
      <c r="E12" t="s">
        <v>26</v>
      </c>
      <c r="F12" s="11">
        <v>14</v>
      </c>
      <c r="J12" s="11"/>
      <c r="K12" s="11"/>
      <c r="R12" s="3">
        <f>+SUM(S12:AP12)</f>
        <v>8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1</v>
      </c>
      <c r="AB12" s="20">
        <v>0</v>
      </c>
      <c r="AC12" s="20">
        <v>4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20">
        <v>3</v>
      </c>
    </row>
    <row r="13" spans="1:41" hidden="1" x14ac:dyDescent="0.25">
      <c r="A13" t="s">
        <v>29</v>
      </c>
      <c r="B13" s="11">
        <v>228</v>
      </c>
      <c r="C13" s="11">
        <v>0</v>
      </c>
      <c r="D13" t="s">
        <v>4</v>
      </c>
      <c r="E13" t="s">
        <v>30</v>
      </c>
      <c r="F13" s="11">
        <v>24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2">
        <f t="shared" si="0"/>
        <v>4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2</v>
      </c>
      <c r="AE13" s="19">
        <v>0</v>
      </c>
      <c r="AF13" s="19">
        <v>0</v>
      </c>
      <c r="AG13" s="19">
        <v>2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</row>
    <row r="14" spans="1:41" hidden="1" x14ac:dyDescent="0.25">
      <c r="A14" t="s">
        <v>31</v>
      </c>
      <c r="B14" s="11">
        <v>232</v>
      </c>
      <c r="C14" s="11">
        <v>0</v>
      </c>
      <c r="D14" t="s">
        <v>4</v>
      </c>
      <c r="E14" t="s">
        <v>32</v>
      </c>
      <c r="F14" s="11">
        <v>3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2">
        <f t="shared" si="0"/>
        <v>4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1</v>
      </c>
      <c r="AE14" s="19">
        <v>0</v>
      </c>
      <c r="AF14" s="19">
        <v>0</v>
      </c>
      <c r="AG14" s="19">
        <v>3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19">
        <v>0</v>
      </c>
    </row>
    <row r="15" spans="1:41" hidden="1" x14ac:dyDescent="0.25">
      <c r="A15" t="s">
        <v>33</v>
      </c>
      <c r="B15" s="11">
        <v>236</v>
      </c>
      <c r="C15" s="11">
        <v>0</v>
      </c>
      <c r="D15" t="s">
        <v>4</v>
      </c>
      <c r="E15" t="s">
        <v>30</v>
      </c>
      <c r="F15" s="11">
        <v>40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2">
        <f t="shared" si="0"/>
        <v>2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1</v>
      </c>
      <c r="AE15" s="19">
        <v>0</v>
      </c>
      <c r="AF15" s="19">
        <v>0</v>
      </c>
      <c r="AG15" s="19">
        <v>1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</row>
    <row r="16" spans="1:41" hidden="1" x14ac:dyDescent="0.25">
      <c r="A16" t="s">
        <v>34</v>
      </c>
      <c r="B16" s="11">
        <v>237</v>
      </c>
      <c r="C16" s="11">
        <v>0</v>
      </c>
      <c r="D16" t="s">
        <v>4</v>
      </c>
      <c r="E16" t="s">
        <v>35</v>
      </c>
      <c r="F16" s="11">
        <v>3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2">
        <f t="shared" si="0"/>
        <v>2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1</v>
      </c>
      <c r="AE16" s="19">
        <v>0</v>
      </c>
      <c r="AF16" s="19">
        <v>0</v>
      </c>
      <c r="AG16" s="19">
        <v>1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</row>
    <row r="17" spans="1:41" hidden="1" x14ac:dyDescent="0.25">
      <c r="A17" t="s">
        <v>36</v>
      </c>
      <c r="B17" s="11">
        <v>243</v>
      </c>
      <c r="C17" s="11">
        <v>0</v>
      </c>
      <c r="D17" t="s">
        <v>4</v>
      </c>
      <c r="E17" t="s">
        <v>37</v>
      </c>
      <c r="F17" s="11">
        <v>53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2">
        <f t="shared" si="0"/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19">
        <v>0</v>
      </c>
      <c r="AK17" s="19">
        <v>0</v>
      </c>
      <c r="AL17" s="19">
        <v>0</v>
      </c>
      <c r="AM17" s="19">
        <v>0</v>
      </c>
      <c r="AN17" s="19">
        <v>0</v>
      </c>
      <c r="AO17" s="19">
        <v>0</v>
      </c>
    </row>
    <row r="18" spans="1:41" hidden="1" x14ac:dyDescent="0.25">
      <c r="A18" t="s">
        <v>38</v>
      </c>
      <c r="B18" s="11">
        <v>245</v>
      </c>
      <c r="C18" s="11">
        <v>0</v>
      </c>
      <c r="D18" t="s">
        <v>4</v>
      </c>
      <c r="E18" t="s">
        <v>39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2">
        <f t="shared" si="0"/>
        <v>2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1</v>
      </c>
      <c r="AE18" s="19">
        <v>0</v>
      </c>
      <c r="AF18" s="19">
        <v>0</v>
      </c>
      <c r="AG18" s="19">
        <v>1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</row>
    <row r="19" spans="1:41" x14ac:dyDescent="0.25">
      <c r="A19" t="s">
        <v>41</v>
      </c>
      <c r="B19" s="11" t="s">
        <v>40</v>
      </c>
      <c r="C19" s="11">
        <v>1243687</v>
      </c>
      <c r="D19" t="s">
        <v>25</v>
      </c>
      <c r="E19" t="s">
        <v>42</v>
      </c>
      <c r="F19" s="11">
        <v>18</v>
      </c>
      <c r="G19" s="4" t="e">
        <f>+COUNTIFS(#REF!,COMERCIAL!$A19,#REF!,COMERCIAL!$D19,#REF!,COMERCIAL!$E19,#REF!,G$3)</f>
        <v>#REF!</v>
      </c>
      <c r="H19" s="4" t="e">
        <f>+COUNTIFS(#REF!,COMERCIAL!$A19,#REF!,COMERCIAL!$D19,#REF!,COMERCIAL!$E19,#REF!,H$3)</f>
        <v>#REF!</v>
      </c>
      <c r="I19" s="4" t="e">
        <f>+COUNTIFS(#REF!,COMERCIAL!$A19,#REF!,COMERCIAL!$D19,#REF!,COMERCIAL!$E19,#REF!,I$3)</f>
        <v>#REF!</v>
      </c>
      <c r="J19" s="11" t="e">
        <f>+COUNTIFS(#REF!,COMERCIAL!$A19,#REF!,COMERCIAL!$D19,#REF!,COMERCIAL!$E19,#REF!,I$3,#REF!,"ENVASOS")</f>
        <v>#REF!</v>
      </c>
      <c r="K19" s="11" t="e">
        <f>+COUNTIFS(#REF!,COMERCIAL!$A19,#REF!,COMERCIAL!$D19,#REF!,COMERCIAL!$E19,#REF!,I$3,#REF!,"CARTRO")</f>
        <v>#REF!</v>
      </c>
      <c r="L19" s="4" t="e">
        <f>+COUNTIFS(#REF!,COMERCIAL!$A19,#REF!,COMERCIAL!$D19,#REF!,COMERCIAL!$E19,#REF!,L$3)</f>
        <v>#REF!</v>
      </c>
      <c r="M19" s="4" t="e">
        <f>+SUMIFS(#REF!,#REF!,COMERCIAL!$A19,#REF!,COMERCIAL!$D19,#REF!,COMERCIAL!$E19,#REF!,M$3)</f>
        <v>#REF!</v>
      </c>
      <c r="N19" s="4" t="e">
        <f>+COUNTIFS(#REF!,COMERCIAL!$A19,#REF!,COMERCIAL!$D19,#REF!,COMERCIAL!$E19,#REF!,N$3)</f>
        <v>#REF!</v>
      </c>
      <c r="O19" s="4" t="e">
        <f>+SUMIFS(#REF!,#REF!,COMERCIAL!$A19,#REF!,COMERCIAL!$D19,#REF!,COMERCIAL!$E19,#REF!,O$3)</f>
        <v>#REF!</v>
      </c>
      <c r="P19" s="4" t="e">
        <f>+COUNTIFS(#REF!,COMERCIAL!$A19,#REF!,COMERCIAL!$D19,#REF!,COMERCIAL!$E19,#REF!,P$3)</f>
        <v>#REF!</v>
      </c>
      <c r="Q19" s="4" t="e">
        <f>+SUMIFS(#REF!,#REF!,COMERCIAL!$A19,#REF!,COMERCIAL!$D19,#REF!,COMERCIAL!$E19,#REF!,Q$3)</f>
        <v>#REF!</v>
      </c>
      <c r="R19" s="3">
        <f t="shared" si="0"/>
        <v>1</v>
      </c>
      <c r="S19" s="19">
        <v>0</v>
      </c>
      <c r="T19" s="19">
        <v>0</v>
      </c>
      <c r="U19" s="19">
        <v>0</v>
      </c>
      <c r="V19" s="21">
        <v>0</v>
      </c>
      <c r="W19" s="19">
        <v>0</v>
      </c>
      <c r="X19" s="19">
        <v>0</v>
      </c>
      <c r="Y19" s="19">
        <v>0</v>
      </c>
      <c r="Z19" s="19">
        <v>0</v>
      </c>
      <c r="AA19" s="4">
        <v>0</v>
      </c>
      <c r="AB19" s="4">
        <v>0</v>
      </c>
      <c r="AC19" s="4">
        <v>1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</row>
    <row r="20" spans="1:41" x14ac:dyDescent="0.25">
      <c r="A20" t="s">
        <v>46</v>
      </c>
      <c r="B20" s="11" t="s">
        <v>44</v>
      </c>
      <c r="C20" s="11" t="s">
        <v>45</v>
      </c>
      <c r="D20" t="s">
        <v>25</v>
      </c>
      <c r="E20" t="s">
        <v>47</v>
      </c>
      <c r="F20" s="11">
        <v>8</v>
      </c>
      <c r="J20" s="11"/>
      <c r="K20" s="11"/>
      <c r="R20" s="3">
        <f t="shared" si="0"/>
        <v>0</v>
      </c>
      <c r="S20" s="19">
        <v>0</v>
      </c>
      <c r="T20" s="19">
        <v>0</v>
      </c>
      <c r="U20" s="19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</row>
    <row r="21" spans="1:41" hidden="1" x14ac:dyDescent="0.25">
      <c r="A21" t="s">
        <v>48</v>
      </c>
      <c r="B21" s="11" t="s">
        <v>2046</v>
      </c>
      <c r="C21" s="11">
        <v>5954856</v>
      </c>
      <c r="D21" t="s">
        <v>49</v>
      </c>
      <c r="E21" t="s">
        <v>50</v>
      </c>
      <c r="F21" s="11" t="s">
        <v>51</v>
      </c>
      <c r="J21" s="11"/>
      <c r="K21" s="11"/>
      <c r="R21" s="3">
        <f t="shared" si="0"/>
        <v>1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1</v>
      </c>
      <c r="AH21" s="20">
        <v>0</v>
      </c>
      <c r="AI21" s="20">
        <v>0</v>
      </c>
      <c r="AJ21" s="20">
        <v>0</v>
      </c>
      <c r="AK21" s="20">
        <v>0</v>
      </c>
      <c r="AL21" s="20">
        <v>0</v>
      </c>
      <c r="AM21" s="20">
        <v>0</v>
      </c>
      <c r="AN21" s="20">
        <v>0</v>
      </c>
      <c r="AO21" s="20">
        <v>0</v>
      </c>
    </row>
    <row r="22" spans="1:41" x14ac:dyDescent="0.25">
      <c r="A22" t="s">
        <v>53</v>
      </c>
      <c r="B22" s="11" t="s">
        <v>2047</v>
      </c>
      <c r="C22" s="11" t="s">
        <v>52</v>
      </c>
      <c r="D22" t="s">
        <v>25</v>
      </c>
      <c r="E22" t="s">
        <v>54</v>
      </c>
      <c r="F22" s="11">
        <v>17</v>
      </c>
      <c r="J22" s="11"/>
      <c r="K22" s="11"/>
      <c r="R22" s="3">
        <f t="shared" si="0"/>
        <v>1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1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  <c r="AJ22" s="20">
        <v>0</v>
      </c>
      <c r="AK22" s="20">
        <v>0</v>
      </c>
      <c r="AL22" s="20">
        <v>0</v>
      </c>
      <c r="AM22" s="20">
        <v>0</v>
      </c>
      <c r="AN22" s="20">
        <v>0</v>
      </c>
      <c r="AO22" s="20">
        <v>0</v>
      </c>
    </row>
    <row r="23" spans="1:41" x14ac:dyDescent="0.25">
      <c r="A23" t="s">
        <v>55</v>
      </c>
      <c r="B23" s="11" t="s">
        <v>2048</v>
      </c>
      <c r="C23" s="11">
        <v>3688327</v>
      </c>
      <c r="D23" t="s">
        <v>25</v>
      </c>
      <c r="E23" t="s">
        <v>56</v>
      </c>
      <c r="F23" s="11">
        <v>2</v>
      </c>
      <c r="J23" s="11"/>
      <c r="K23" s="11"/>
      <c r="R23" s="3">
        <f t="shared" si="0"/>
        <v>1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1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0</v>
      </c>
      <c r="AN23" s="20">
        <v>0</v>
      </c>
      <c r="AO23" s="20">
        <v>0</v>
      </c>
    </row>
    <row r="24" spans="1:41" x14ac:dyDescent="0.25">
      <c r="A24" t="s">
        <v>57</v>
      </c>
      <c r="B24" s="11" t="s">
        <v>2049</v>
      </c>
      <c r="C24" s="11">
        <v>4473970</v>
      </c>
      <c r="D24" t="s">
        <v>25</v>
      </c>
      <c r="E24" t="s">
        <v>58</v>
      </c>
      <c r="F24" s="11">
        <v>20</v>
      </c>
      <c r="G24" s="4" t="e">
        <f>+COUNTIFS(#REF!,COMERCIAL!$A24,#REF!,COMERCIAL!$D24,#REF!,COMERCIAL!$E24,#REF!,G$3)</f>
        <v>#REF!</v>
      </c>
      <c r="H24" s="4" t="e">
        <f>+COUNTIFS(#REF!,COMERCIAL!$A24,#REF!,COMERCIAL!$D24,#REF!,COMERCIAL!$E24,#REF!,H$3)</f>
        <v>#REF!</v>
      </c>
      <c r="I24" s="4" t="e">
        <f>+COUNTIFS(#REF!,COMERCIAL!$A24,#REF!,COMERCIAL!$D24,#REF!,COMERCIAL!$E24,#REF!,I$3)</f>
        <v>#REF!</v>
      </c>
      <c r="J24" s="11" t="e">
        <f>+COUNTIFS(#REF!,COMERCIAL!$A24,#REF!,COMERCIAL!$D24,#REF!,COMERCIAL!$E24,#REF!,I$3,#REF!,"ENVASOS")</f>
        <v>#REF!</v>
      </c>
      <c r="K24" s="11" t="e">
        <f>+COUNTIFS(#REF!,COMERCIAL!$A24,#REF!,COMERCIAL!$D24,#REF!,COMERCIAL!$E24,#REF!,I$3,#REF!,"CARTRO")</f>
        <v>#REF!</v>
      </c>
      <c r="L24" s="4" t="e">
        <f>+COUNTIFS(#REF!,COMERCIAL!$A24,#REF!,COMERCIAL!$D24,#REF!,COMERCIAL!$E24,#REF!,L$3)</f>
        <v>#REF!</v>
      </c>
      <c r="M24" s="4" t="e">
        <f>+SUMIFS(#REF!,#REF!,COMERCIAL!$A24,#REF!,COMERCIAL!$D24,#REF!,COMERCIAL!$E24,#REF!,M$3)</f>
        <v>#REF!</v>
      </c>
      <c r="N24" s="4" t="e">
        <f>+COUNTIFS(#REF!,COMERCIAL!$A24,#REF!,COMERCIAL!$D24,#REF!,COMERCIAL!$E24,#REF!,N$3)</f>
        <v>#REF!</v>
      </c>
      <c r="O24" s="4" t="e">
        <f>+SUMIFS(#REF!,#REF!,COMERCIAL!$A24,#REF!,COMERCIAL!$D24,#REF!,COMERCIAL!$E24,#REF!,O$3)</f>
        <v>#REF!</v>
      </c>
      <c r="P24" s="4" t="e">
        <f>+COUNTIFS(#REF!,COMERCIAL!$A24,#REF!,COMERCIAL!$D24,#REF!,COMERCIAL!$E24,#REF!,P$3)</f>
        <v>#REF!</v>
      </c>
      <c r="Q24" s="4" t="e">
        <f>+SUMIFS(#REF!,#REF!,COMERCIAL!$A24,#REF!,COMERCIAL!$D24,#REF!,COMERCIAL!$E24,#REF!,Q$3)</f>
        <v>#REF!</v>
      </c>
      <c r="R24" s="3">
        <f t="shared" si="0"/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0</v>
      </c>
      <c r="AK24" s="20">
        <v>0</v>
      </c>
      <c r="AL24" s="20">
        <v>0</v>
      </c>
      <c r="AM24" s="20">
        <v>0</v>
      </c>
      <c r="AN24" s="20">
        <v>0</v>
      </c>
      <c r="AO24" s="20">
        <v>0</v>
      </c>
    </row>
    <row r="25" spans="1:41" x14ac:dyDescent="0.25">
      <c r="A25" t="s">
        <v>59</v>
      </c>
      <c r="B25" s="11" t="s">
        <v>2050</v>
      </c>
      <c r="C25" s="11">
        <v>1243179</v>
      </c>
      <c r="D25" t="s">
        <v>25</v>
      </c>
      <c r="E25" t="s">
        <v>56</v>
      </c>
      <c r="F25" s="11">
        <v>20</v>
      </c>
      <c r="G25" s="4" t="e">
        <f>+COUNTIFS(#REF!,COMERCIAL!$A25,#REF!,COMERCIAL!$D25,#REF!,COMERCIAL!$E25,#REF!,G$3)</f>
        <v>#REF!</v>
      </c>
      <c r="H25" s="4" t="e">
        <f>+COUNTIFS(#REF!,COMERCIAL!$A25,#REF!,COMERCIAL!$D25,#REF!,COMERCIAL!$E25,#REF!,H$3)</f>
        <v>#REF!</v>
      </c>
      <c r="I25" s="4" t="e">
        <f>+COUNTIFS(#REF!,COMERCIAL!$A25,#REF!,COMERCIAL!$D25,#REF!,COMERCIAL!$E25,#REF!,I$3)</f>
        <v>#REF!</v>
      </c>
      <c r="J25" s="11" t="e">
        <f>+COUNTIFS(#REF!,COMERCIAL!$A25,#REF!,COMERCIAL!$D25,#REF!,COMERCIAL!$E25,#REF!,I$3,#REF!,"ENVASOS")</f>
        <v>#REF!</v>
      </c>
      <c r="K25" s="11" t="e">
        <f>+COUNTIFS(#REF!,COMERCIAL!$A25,#REF!,COMERCIAL!$D25,#REF!,COMERCIAL!$E25,#REF!,I$3,#REF!,"CARTRO")</f>
        <v>#REF!</v>
      </c>
      <c r="L25" s="4" t="e">
        <f>+COUNTIFS(#REF!,COMERCIAL!$A25,#REF!,COMERCIAL!$D25,#REF!,COMERCIAL!$E25,#REF!,L$3)</f>
        <v>#REF!</v>
      </c>
      <c r="M25" s="4" t="e">
        <f>+SUMIFS(#REF!,#REF!,COMERCIAL!$A25,#REF!,COMERCIAL!$D25,#REF!,COMERCIAL!$E25,#REF!,M$3)</f>
        <v>#REF!</v>
      </c>
      <c r="N25" s="4" t="e">
        <f>+COUNTIFS(#REF!,COMERCIAL!$A25,#REF!,COMERCIAL!$D25,#REF!,COMERCIAL!$E25,#REF!,N$3)</f>
        <v>#REF!</v>
      </c>
      <c r="O25" s="4" t="e">
        <f>+SUMIFS(#REF!,#REF!,COMERCIAL!$A25,#REF!,COMERCIAL!$D25,#REF!,COMERCIAL!$E25,#REF!,O$3)</f>
        <v>#REF!</v>
      </c>
      <c r="P25" s="4" t="e">
        <f>+COUNTIFS(#REF!,COMERCIAL!$A25,#REF!,COMERCIAL!$D25,#REF!,COMERCIAL!$E25,#REF!,P$3)</f>
        <v>#REF!</v>
      </c>
      <c r="Q25" s="4" t="e">
        <f>+SUMIFS(#REF!,#REF!,COMERCIAL!$A25,#REF!,COMERCIAL!$D25,#REF!,COMERCIAL!$E25,#REF!,Q$3)</f>
        <v>#REF!</v>
      </c>
      <c r="R25" s="3">
        <f t="shared" si="0"/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  <c r="AM25" s="20">
        <v>0</v>
      </c>
      <c r="AN25" s="20">
        <v>0</v>
      </c>
      <c r="AO25" s="20">
        <v>0</v>
      </c>
    </row>
    <row r="26" spans="1:41" x14ac:dyDescent="0.25">
      <c r="A26" t="s">
        <v>61</v>
      </c>
      <c r="B26" s="11" t="s">
        <v>2051</v>
      </c>
      <c r="C26" s="11" t="s">
        <v>60</v>
      </c>
      <c r="D26" t="s">
        <v>25</v>
      </c>
      <c r="E26" t="s">
        <v>62</v>
      </c>
      <c r="F26" s="11">
        <v>105</v>
      </c>
      <c r="J26" s="11"/>
      <c r="K26" s="11"/>
      <c r="R26" s="3">
        <f t="shared" si="0"/>
        <v>5</v>
      </c>
      <c r="S26" s="20">
        <v>1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1</v>
      </c>
      <c r="Z26" s="20">
        <v>0</v>
      </c>
      <c r="AA26" s="20">
        <v>1</v>
      </c>
      <c r="AB26" s="20">
        <v>0</v>
      </c>
      <c r="AC26" s="20">
        <v>2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20">
        <v>0</v>
      </c>
      <c r="AN26" s="20">
        <v>0</v>
      </c>
      <c r="AO26" s="20">
        <v>0</v>
      </c>
    </row>
    <row r="27" spans="1:41" x14ac:dyDescent="0.25">
      <c r="A27" t="s">
        <v>64</v>
      </c>
      <c r="B27" s="11" t="s">
        <v>2052</v>
      </c>
      <c r="C27" s="11">
        <v>2612202</v>
      </c>
      <c r="D27" t="s">
        <v>25</v>
      </c>
      <c r="E27" t="s">
        <v>65</v>
      </c>
      <c r="F27" s="11">
        <v>21</v>
      </c>
      <c r="J27" s="11"/>
      <c r="K27" s="11"/>
      <c r="R27" s="3">
        <f t="shared" si="0"/>
        <v>1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1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20">
        <v>0</v>
      </c>
      <c r="AO27" s="20">
        <v>0</v>
      </c>
    </row>
    <row r="28" spans="1:41" x14ac:dyDescent="0.25">
      <c r="A28" t="s">
        <v>66</v>
      </c>
      <c r="B28" s="11" t="s">
        <v>2053</v>
      </c>
      <c r="C28" s="11">
        <v>1240361</v>
      </c>
      <c r="D28" t="s">
        <v>25</v>
      </c>
      <c r="E28" t="s">
        <v>67</v>
      </c>
      <c r="F28" s="11">
        <v>19</v>
      </c>
      <c r="J28" s="11"/>
      <c r="K28" s="11"/>
      <c r="R28" s="3">
        <f t="shared" si="0"/>
        <v>1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  <c r="AL28" s="20">
        <v>0</v>
      </c>
      <c r="AM28" s="20">
        <v>0</v>
      </c>
      <c r="AN28" s="20">
        <v>1</v>
      </c>
      <c r="AO28" s="20">
        <v>0</v>
      </c>
    </row>
    <row r="29" spans="1:41" x14ac:dyDescent="0.25">
      <c r="A29" t="s">
        <v>69</v>
      </c>
      <c r="B29" s="11" t="s">
        <v>2054</v>
      </c>
      <c r="C29" s="11">
        <v>1243303</v>
      </c>
      <c r="D29" t="s">
        <v>25</v>
      </c>
      <c r="E29" t="s">
        <v>67</v>
      </c>
      <c r="F29" s="11">
        <v>11</v>
      </c>
      <c r="G29" s="4" t="e">
        <f>+COUNTIFS(#REF!,COMERCIAL!$A29,#REF!,COMERCIAL!$D29,#REF!,COMERCIAL!$E29,#REF!,G$3)</f>
        <v>#REF!</v>
      </c>
      <c r="H29" s="4" t="e">
        <f>+COUNTIFS(#REF!,COMERCIAL!$A29,#REF!,COMERCIAL!$D29,#REF!,COMERCIAL!$E29,#REF!,H$3)</f>
        <v>#REF!</v>
      </c>
      <c r="I29" s="4" t="e">
        <f>+COUNTIFS(#REF!,COMERCIAL!$A29,#REF!,COMERCIAL!$D29,#REF!,COMERCIAL!$E29,#REF!,I$3)</f>
        <v>#REF!</v>
      </c>
      <c r="J29" s="11" t="e">
        <f>+COUNTIFS(#REF!,COMERCIAL!$A29,#REF!,COMERCIAL!$D29,#REF!,COMERCIAL!$E29,#REF!,I$3,#REF!,"ENVASOS")</f>
        <v>#REF!</v>
      </c>
      <c r="K29" s="11" t="e">
        <f>+COUNTIFS(#REF!,COMERCIAL!$A29,#REF!,COMERCIAL!$D29,#REF!,COMERCIAL!$E29,#REF!,I$3,#REF!,"CARTRO")</f>
        <v>#REF!</v>
      </c>
      <c r="L29" s="4" t="e">
        <f>+COUNTIFS(#REF!,COMERCIAL!$A29,#REF!,COMERCIAL!$D29,#REF!,COMERCIAL!$E29,#REF!,L$3)</f>
        <v>#REF!</v>
      </c>
      <c r="M29" s="4" t="e">
        <f>+SUMIFS(#REF!,#REF!,COMERCIAL!$A29,#REF!,COMERCIAL!$D29,#REF!,COMERCIAL!$E29,#REF!,M$3)</f>
        <v>#REF!</v>
      </c>
      <c r="N29" s="4" t="e">
        <f>+COUNTIFS(#REF!,COMERCIAL!$A29,#REF!,COMERCIAL!$D29,#REF!,COMERCIAL!$E29,#REF!,N$3)</f>
        <v>#REF!</v>
      </c>
      <c r="O29" s="4" t="e">
        <f>+SUMIFS(#REF!,#REF!,COMERCIAL!$A29,#REF!,COMERCIAL!$D29,#REF!,COMERCIAL!$E29,#REF!,O$3)</f>
        <v>#REF!</v>
      </c>
      <c r="P29" s="4" t="e">
        <f>+COUNTIFS(#REF!,COMERCIAL!$A29,#REF!,COMERCIAL!$D29,#REF!,COMERCIAL!$E29,#REF!,P$3)</f>
        <v>#REF!</v>
      </c>
      <c r="Q29" s="4" t="e">
        <f>+SUMIFS(#REF!,#REF!,COMERCIAL!$A29,#REF!,COMERCIAL!$D29,#REF!,COMERCIAL!$E29,#REF!,Q$3)</f>
        <v>#REF!</v>
      </c>
      <c r="R29" s="3">
        <f t="shared" si="0"/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0</v>
      </c>
      <c r="AL29" s="20">
        <v>0</v>
      </c>
      <c r="AM29" s="20">
        <v>0</v>
      </c>
      <c r="AN29" s="20">
        <v>0</v>
      </c>
      <c r="AO29" s="20">
        <v>0</v>
      </c>
    </row>
    <row r="30" spans="1:41" x14ac:dyDescent="0.25">
      <c r="A30" t="s">
        <v>70</v>
      </c>
      <c r="B30" s="11" t="s">
        <v>2055</v>
      </c>
      <c r="C30" s="11">
        <v>1240483</v>
      </c>
      <c r="D30" t="s">
        <v>25</v>
      </c>
      <c r="E30" t="s">
        <v>71</v>
      </c>
      <c r="F30" s="11">
        <v>31</v>
      </c>
      <c r="J30" s="11"/>
      <c r="K30" s="11"/>
      <c r="R30" s="3">
        <f t="shared" si="0"/>
        <v>1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1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</row>
    <row r="31" spans="1:41" x14ac:dyDescent="0.25">
      <c r="A31" t="s">
        <v>72</v>
      </c>
      <c r="B31" s="11" t="s">
        <v>2056</v>
      </c>
      <c r="C31" s="11">
        <v>6023133</v>
      </c>
      <c r="D31" t="s">
        <v>25</v>
      </c>
      <c r="E31" t="s">
        <v>73</v>
      </c>
      <c r="F31" s="11">
        <v>25</v>
      </c>
      <c r="G31" s="4" t="e">
        <f>+COUNTIFS(#REF!,COMERCIAL!$A31,#REF!,COMERCIAL!$D31,#REF!,COMERCIAL!$E31,#REF!,G$3)</f>
        <v>#REF!</v>
      </c>
      <c r="H31" s="4" t="e">
        <f>+COUNTIFS(#REF!,COMERCIAL!$A31,#REF!,COMERCIAL!$D31,#REF!,COMERCIAL!$E31,#REF!,H$3)</f>
        <v>#REF!</v>
      </c>
      <c r="I31" s="4" t="e">
        <f>+COUNTIFS(#REF!,COMERCIAL!$A31,#REF!,COMERCIAL!$D31,#REF!,COMERCIAL!$E31,#REF!,I$3)</f>
        <v>#REF!</v>
      </c>
      <c r="J31" s="11" t="e">
        <f>+COUNTIFS(#REF!,COMERCIAL!$A31,#REF!,COMERCIAL!$D31,#REF!,COMERCIAL!$E31,#REF!,I$3,#REF!,"ENVASOS")</f>
        <v>#REF!</v>
      </c>
      <c r="K31" s="11" t="e">
        <f>+COUNTIFS(#REF!,COMERCIAL!$A31,#REF!,COMERCIAL!$D31,#REF!,COMERCIAL!$E31,#REF!,I$3,#REF!,"CARTRO")</f>
        <v>#REF!</v>
      </c>
      <c r="L31" s="4" t="e">
        <f>+COUNTIFS(#REF!,COMERCIAL!$A31,#REF!,COMERCIAL!$D31,#REF!,COMERCIAL!$E31,#REF!,L$3)</f>
        <v>#REF!</v>
      </c>
      <c r="M31" s="4" t="e">
        <f>+SUMIFS(#REF!,#REF!,COMERCIAL!$A31,#REF!,COMERCIAL!$D31,#REF!,COMERCIAL!$E31,#REF!,M$3)</f>
        <v>#REF!</v>
      </c>
      <c r="N31" s="4" t="e">
        <f>+COUNTIFS(#REF!,COMERCIAL!$A31,#REF!,COMERCIAL!$D31,#REF!,COMERCIAL!$E31,#REF!,N$3)</f>
        <v>#REF!</v>
      </c>
      <c r="O31" s="4" t="e">
        <f>+SUMIFS(#REF!,#REF!,COMERCIAL!$A31,#REF!,COMERCIAL!$D31,#REF!,COMERCIAL!$E31,#REF!,O$3)</f>
        <v>#REF!</v>
      </c>
      <c r="P31" s="4" t="e">
        <f>+COUNTIFS(#REF!,COMERCIAL!$A31,#REF!,COMERCIAL!$D31,#REF!,COMERCIAL!$E31,#REF!,P$3)</f>
        <v>#REF!</v>
      </c>
      <c r="Q31" s="4" t="e">
        <f>+SUMIFS(#REF!,#REF!,COMERCIAL!$A31,#REF!,COMERCIAL!$D31,#REF!,COMERCIAL!$E31,#REF!,Q$3)</f>
        <v>#REF!</v>
      </c>
      <c r="R31" s="3">
        <f t="shared" si="0"/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20">
        <v>0</v>
      </c>
      <c r="AJ31" s="20">
        <v>0</v>
      </c>
      <c r="AK31" s="20">
        <v>0</v>
      </c>
      <c r="AL31" s="20">
        <v>0</v>
      </c>
      <c r="AM31" s="20">
        <v>0</v>
      </c>
      <c r="AN31" s="20">
        <v>0</v>
      </c>
      <c r="AO31" s="20">
        <v>0</v>
      </c>
    </row>
    <row r="32" spans="1:41" x14ac:dyDescent="0.25">
      <c r="A32" t="s">
        <v>74</v>
      </c>
      <c r="B32" s="11" t="s">
        <v>2057</v>
      </c>
      <c r="C32" s="11">
        <v>6023582</v>
      </c>
      <c r="D32" t="s">
        <v>25</v>
      </c>
      <c r="E32" t="s">
        <v>75</v>
      </c>
      <c r="F32" s="11">
        <v>31</v>
      </c>
      <c r="G32" s="4" t="e">
        <f>+COUNTIFS(#REF!,COMERCIAL!$A32,#REF!,COMERCIAL!$D32,#REF!,COMERCIAL!$E32,#REF!,G$3)</f>
        <v>#REF!</v>
      </c>
      <c r="H32" s="4" t="e">
        <f>+COUNTIFS(#REF!,COMERCIAL!$A32,#REF!,COMERCIAL!$D32,#REF!,COMERCIAL!$E32,#REF!,H$3)</f>
        <v>#REF!</v>
      </c>
      <c r="I32" s="4" t="e">
        <f>+COUNTIFS(#REF!,COMERCIAL!$A32,#REF!,COMERCIAL!$D32,#REF!,COMERCIAL!$E32,#REF!,I$3)</f>
        <v>#REF!</v>
      </c>
      <c r="J32" s="11" t="e">
        <f>+COUNTIFS(#REF!,COMERCIAL!$A32,#REF!,COMERCIAL!$D32,#REF!,COMERCIAL!$E32,#REF!,I$3,#REF!,"ENVASOS")</f>
        <v>#REF!</v>
      </c>
      <c r="K32" s="11" t="e">
        <f>+COUNTIFS(#REF!,COMERCIAL!$A32,#REF!,COMERCIAL!$D32,#REF!,COMERCIAL!$E32,#REF!,I$3,#REF!,"CARTRO")</f>
        <v>#REF!</v>
      </c>
      <c r="L32" s="4" t="e">
        <f>+COUNTIFS(#REF!,COMERCIAL!$A32,#REF!,COMERCIAL!$D32,#REF!,COMERCIAL!$E32,#REF!,L$3)</f>
        <v>#REF!</v>
      </c>
      <c r="M32" s="4" t="e">
        <f>+SUMIFS(#REF!,#REF!,COMERCIAL!$A32,#REF!,COMERCIAL!$D32,#REF!,COMERCIAL!$E32,#REF!,M$3)</f>
        <v>#REF!</v>
      </c>
      <c r="N32" s="4" t="e">
        <f>+COUNTIFS(#REF!,COMERCIAL!$A32,#REF!,COMERCIAL!$D32,#REF!,COMERCIAL!$E32,#REF!,N$3)</f>
        <v>#REF!</v>
      </c>
      <c r="O32" s="4" t="e">
        <f>+SUMIFS(#REF!,#REF!,COMERCIAL!$A32,#REF!,COMERCIAL!$D32,#REF!,COMERCIAL!$E32,#REF!,O$3)</f>
        <v>#REF!</v>
      </c>
      <c r="P32" s="4" t="e">
        <f>+COUNTIFS(#REF!,COMERCIAL!$A32,#REF!,COMERCIAL!$D32,#REF!,COMERCIAL!$E32,#REF!,P$3)</f>
        <v>#REF!</v>
      </c>
      <c r="Q32" s="4" t="e">
        <f>+SUMIFS(#REF!,#REF!,COMERCIAL!$A32,#REF!,COMERCIAL!$D32,#REF!,COMERCIAL!$E32,#REF!,Q$3)</f>
        <v>#REF!</v>
      </c>
      <c r="R32" s="3">
        <f t="shared" si="0"/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  <c r="AL32" s="20">
        <v>0</v>
      </c>
      <c r="AM32" s="20">
        <v>0</v>
      </c>
      <c r="AN32" s="20">
        <v>0</v>
      </c>
      <c r="AO32" s="20">
        <v>0</v>
      </c>
    </row>
    <row r="33" spans="1:41" x14ac:dyDescent="0.25">
      <c r="A33" t="s">
        <v>76</v>
      </c>
      <c r="B33" s="11" t="s">
        <v>2058</v>
      </c>
      <c r="C33" s="11">
        <v>3025382</v>
      </c>
      <c r="D33" t="s">
        <v>25</v>
      </c>
      <c r="E33" t="s">
        <v>77</v>
      </c>
      <c r="F33" s="11">
        <v>7</v>
      </c>
      <c r="G33" s="4" t="e">
        <f>+COUNTIFS(#REF!,COMERCIAL!$A33,#REF!,COMERCIAL!$D33,#REF!,COMERCIAL!$E33,#REF!,G$3)</f>
        <v>#REF!</v>
      </c>
      <c r="H33" s="4" t="e">
        <f>+COUNTIFS(#REF!,COMERCIAL!$A33,#REF!,COMERCIAL!$D33,#REF!,COMERCIAL!$E33,#REF!,H$3)</f>
        <v>#REF!</v>
      </c>
      <c r="I33" s="4" t="e">
        <f>+COUNTIFS(#REF!,COMERCIAL!$A33,#REF!,COMERCIAL!$D33,#REF!,COMERCIAL!$E33,#REF!,I$3)</f>
        <v>#REF!</v>
      </c>
      <c r="J33" s="11" t="e">
        <f>+COUNTIFS(#REF!,COMERCIAL!$A33,#REF!,COMERCIAL!$D33,#REF!,COMERCIAL!$E33,#REF!,I$3,#REF!,"ENVASOS")</f>
        <v>#REF!</v>
      </c>
      <c r="K33" s="11" t="e">
        <f>+COUNTIFS(#REF!,COMERCIAL!$A33,#REF!,COMERCIAL!$D33,#REF!,COMERCIAL!$E33,#REF!,I$3,#REF!,"CARTRO")</f>
        <v>#REF!</v>
      </c>
      <c r="L33" s="4" t="e">
        <f>+COUNTIFS(#REF!,COMERCIAL!$A33,#REF!,COMERCIAL!$D33,#REF!,COMERCIAL!$E33,#REF!,L$3)</f>
        <v>#REF!</v>
      </c>
      <c r="M33" s="4" t="e">
        <f>+SUMIFS(#REF!,#REF!,COMERCIAL!$A33,#REF!,COMERCIAL!$D33,#REF!,COMERCIAL!$E33,#REF!,M$3)</f>
        <v>#REF!</v>
      </c>
      <c r="N33" s="4" t="e">
        <f>+COUNTIFS(#REF!,COMERCIAL!$A33,#REF!,COMERCIAL!$D33,#REF!,COMERCIAL!$E33,#REF!,N$3)</f>
        <v>#REF!</v>
      </c>
      <c r="O33" s="4" t="e">
        <f>+SUMIFS(#REF!,#REF!,COMERCIAL!$A33,#REF!,COMERCIAL!$D33,#REF!,COMERCIAL!$E33,#REF!,O$3)</f>
        <v>#REF!</v>
      </c>
      <c r="P33" s="4" t="e">
        <f>+COUNTIFS(#REF!,COMERCIAL!$A33,#REF!,COMERCIAL!$D33,#REF!,COMERCIAL!$E33,#REF!,P$3)</f>
        <v>#REF!</v>
      </c>
      <c r="Q33" s="4" t="e">
        <f>+SUMIFS(#REF!,#REF!,COMERCIAL!$A33,#REF!,COMERCIAL!$D33,#REF!,COMERCIAL!$E33,#REF!,Q$3)</f>
        <v>#REF!</v>
      </c>
      <c r="R33" s="3">
        <f t="shared" si="0"/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0</v>
      </c>
      <c r="AL33" s="20">
        <v>0</v>
      </c>
      <c r="AM33" s="20">
        <v>0</v>
      </c>
      <c r="AN33" s="20">
        <v>0</v>
      </c>
      <c r="AO33" s="20">
        <v>0</v>
      </c>
    </row>
    <row r="34" spans="1:41" x14ac:dyDescent="0.25">
      <c r="A34" t="s">
        <v>78</v>
      </c>
      <c r="B34" s="11" t="s">
        <v>2059</v>
      </c>
      <c r="C34" s="11">
        <v>1691743</v>
      </c>
      <c r="D34" t="s">
        <v>25</v>
      </c>
      <c r="E34" t="s">
        <v>79</v>
      </c>
      <c r="F34" s="11">
        <v>19</v>
      </c>
      <c r="J34" s="11"/>
      <c r="K34" s="11"/>
      <c r="R34" s="3">
        <f t="shared" si="0"/>
        <v>1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  <c r="AL34" s="20">
        <v>0</v>
      </c>
      <c r="AM34" s="20">
        <v>0</v>
      </c>
      <c r="AN34" s="20">
        <v>1</v>
      </c>
      <c r="AO34" s="20">
        <v>0</v>
      </c>
    </row>
    <row r="35" spans="1:41" x14ac:dyDescent="0.25">
      <c r="A35" t="s">
        <v>80</v>
      </c>
      <c r="B35" s="11" t="s">
        <v>2060</v>
      </c>
      <c r="C35" s="11">
        <v>1241913</v>
      </c>
      <c r="D35" t="s">
        <v>25</v>
      </c>
      <c r="E35" t="s">
        <v>81</v>
      </c>
      <c r="F35" s="11">
        <v>20</v>
      </c>
      <c r="G35" s="4" t="e">
        <f>+COUNTIFS(#REF!,COMERCIAL!$A35,#REF!,COMERCIAL!$D35,#REF!,COMERCIAL!$E35,#REF!,G$3)</f>
        <v>#REF!</v>
      </c>
      <c r="H35" s="4" t="e">
        <f>+COUNTIFS(#REF!,COMERCIAL!$A35,#REF!,COMERCIAL!$D35,#REF!,COMERCIAL!$E35,#REF!,H$3)</f>
        <v>#REF!</v>
      </c>
      <c r="I35" s="4" t="e">
        <f>+COUNTIFS(#REF!,COMERCIAL!$A35,#REF!,COMERCIAL!$D35,#REF!,COMERCIAL!$E35,#REF!,I$3)</f>
        <v>#REF!</v>
      </c>
      <c r="J35" s="11" t="e">
        <f>+COUNTIFS(#REF!,COMERCIAL!$A35,#REF!,COMERCIAL!$D35,#REF!,COMERCIAL!$E35,#REF!,I$3,#REF!,"ENVASOS")</f>
        <v>#REF!</v>
      </c>
      <c r="K35" s="11" t="e">
        <f>+COUNTIFS(#REF!,COMERCIAL!$A35,#REF!,COMERCIAL!$D35,#REF!,COMERCIAL!$E35,#REF!,I$3,#REF!,"CARTRO")</f>
        <v>#REF!</v>
      </c>
      <c r="L35" s="4" t="e">
        <f>+COUNTIFS(#REF!,COMERCIAL!$A35,#REF!,COMERCIAL!$D35,#REF!,COMERCIAL!$E35,#REF!,L$3)</f>
        <v>#REF!</v>
      </c>
      <c r="M35" s="4" t="e">
        <f>+SUMIFS(#REF!,#REF!,COMERCIAL!$A35,#REF!,COMERCIAL!$D35,#REF!,COMERCIAL!$E35,#REF!,M$3)</f>
        <v>#REF!</v>
      </c>
      <c r="N35" s="4" t="e">
        <f>+COUNTIFS(#REF!,COMERCIAL!$A35,#REF!,COMERCIAL!$D35,#REF!,COMERCIAL!$E35,#REF!,N$3)</f>
        <v>#REF!</v>
      </c>
      <c r="O35" s="4" t="e">
        <f>+SUMIFS(#REF!,#REF!,COMERCIAL!$A35,#REF!,COMERCIAL!$D35,#REF!,COMERCIAL!$E35,#REF!,O$3)</f>
        <v>#REF!</v>
      </c>
      <c r="P35" s="4" t="e">
        <f>+COUNTIFS(#REF!,COMERCIAL!$A35,#REF!,COMERCIAL!$D35,#REF!,COMERCIAL!$E35,#REF!,P$3)</f>
        <v>#REF!</v>
      </c>
      <c r="Q35" s="4" t="e">
        <f>+SUMIFS(#REF!,#REF!,COMERCIAL!$A35,#REF!,COMERCIAL!$D35,#REF!,COMERCIAL!$E35,#REF!,Q$3)</f>
        <v>#REF!</v>
      </c>
      <c r="R35" s="3">
        <f t="shared" si="0"/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20">
        <v>0</v>
      </c>
      <c r="AN35" s="20">
        <v>0</v>
      </c>
      <c r="AO35" s="20">
        <v>0</v>
      </c>
    </row>
    <row r="36" spans="1:41" x14ac:dyDescent="0.25">
      <c r="A36" t="s">
        <v>82</v>
      </c>
      <c r="B36" s="11" t="s">
        <v>2061</v>
      </c>
      <c r="C36" s="11">
        <v>1241463</v>
      </c>
      <c r="D36" t="s">
        <v>25</v>
      </c>
      <c r="E36" t="s">
        <v>83</v>
      </c>
      <c r="F36" s="11">
        <v>22</v>
      </c>
      <c r="J36" s="11"/>
      <c r="K36" s="11"/>
      <c r="R36" s="3">
        <f t="shared" si="0"/>
        <v>1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1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</row>
    <row r="37" spans="1:41" x14ac:dyDescent="0.25">
      <c r="A37" t="s">
        <v>84</v>
      </c>
      <c r="B37" s="11" t="s">
        <v>2062</v>
      </c>
      <c r="C37" s="11">
        <v>4864496</v>
      </c>
      <c r="D37" t="s">
        <v>25</v>
      </c>
      <c r="E37" t="s">
        <v>85</v>
      </c>
      <c r="F37" s="11">
        <v>150</v>
      </c>
      <c r="G37" s="4" t="e">
        <f>+COUNTIFS(#REF!,COMERCIAL!$A37,#REF!,COMERCIAL!$D37,#REF!,COMERCIAL!$E37,#REF!,G$3)</f>
        <v>#REF!</v>
      </c>
      <c r="H37" s="4" t="e">
        <f>+COUNTIFS(#REF!,COMERCIAL!$A37,#REF!,COMERCIAL!$D37,#REF!,COMERCIAL!$E37,#REF!,H$3)</f>
        <v>#REF!</v>
      </c>
      <c r="I37" s="4" t="e">
        <f>+COUNTIFS(#REF!,COMERCIAL!$A37,#REF!,COMERCIAL!$D37,#REF!,COMERCIAL!$E37,#REF!,I$3)</f>
        <v>#REF!</v>
      </c>
      <c r="J37" s="11" t="e">
        <f>+COUNTIFS(#REF!,COMERCIAL!$A37,#REF!,COMERCIAL!$D37,#REF!,COMERCIAL!$E37,#REF!,I$3,#REF!,"ENVASOS")</f>
        <v>#REF!</v>
      </c>
      <c r="K37" s="11" t="e">
        <f>+COUNTIFS(#REF!,COMERCIAL!$A37,#REF!,COMERCIAL!$D37,#REF!,COMERCIAL!$E37,#REF!,I$3,#REF!,"CARTRO")</f>
        <v>#REF!</v>
      </c>
      <c r="L37" s="4" t="e">
        <f>+COUNTIFS(#REF!,COMERCIAL!$A37,#REF!,COMERCIAL!$D37,#REF!,COMERCIAL!$E37,#REF!,L$3)</f>
        <v>#REF!</v>
      </c>
      <c r="M37" s="4" t="e">
        <f>+SUMIFS(#REF!,#REF!,COMERCIAL!$A37,#REF!,COMERCIAL!$D37,#REF!,COMERCIAL!$E37,#REF!,M$3)</f>
        <v>#REF!</v>
      </c>
      <c r="N37" s="4" t="e">
        <f>+COUNTIFS(#REF!,COMERCIAL!$A37,#REF!,COMERCIAL!$D37,#REF!,COMERCIAL!$E37,#REF!,N$3)</f>
        <v>#REF!</v>
      </c>
      <c r="O37" s="4" t="e">
        <f>+SUMIFS(#REF!,#REF!,COMERCIAL!$A37,#REF!,COMERCIAL!$D37,#REF!,COMERCIAL!$E37,#REF!,O$3)</f>
        <v>#REF!</v>
      </c>
      <c r="P37" s="4" t="e">
        <f>+COUNTIFS(#REF!,COMERCIAL!$A37,#REF!,COMERCIAL!$D37,#REF!,COMERCIAL!$E37,#REF!,P$3)</f>
        <v>#REF!</v>
      </c>
      <c r="Q37" s="4" t="e">
        <f>+SUMIFS(#REF!,#REF!,COMERCIAL!$A37,#REF!,COMERCIAL!$D37,#REF!,COMERCIAL!$E37,#REF!,Q$3)</f>
        <v>#REF!</v>
      </c>
      <c r="R37" s="3">
        <f t="shared" si="0"/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  <c r="AJ37" s="20">
        <v>0</v>
      </c>
      <c r="AK37" s="20">
        <v>0</v>
      </c>
      <c r="AL37" s="20">
        <v>0</v>
      </c>
      <c r="AM37" s="20">
        <v>0</v>
      </c>
      <c r="AN37" s="20">
        <v>0</v>
      </c>
      <c r="AO37" s="20">
        <v>0</v>
      </c>
    </row>
    <row r="38" spans="1:41" x14ac:dyDescent="0.25">
      <c r="A38" t="s">
        <v>86</v>
      </c>
      <c r="B38" s="11" t="s">
        <v>2063</v>
      </c>
      <c r="C38" s="11">
        <v>5102613</v>
      </c>
      <c r="D38" t="s">
        <v>25</v>
      </c>
      <c r="E38" t="s">
        <v>87</v>
      </c>
      <c r="F38" s="11" t="s">
        <v>88</v>
      </c>
      <c r="J38" s="11"/>
      <c r="K38" s="11"/>
      <c r="R38" s="3">
        <f t="shared" si="0"/>
        <v>4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1</v>
      </c>
      <c r="AB38" s="20">
        <v>0</v>
      </c>
      <c r="AC38" s="20">
        <v>0</v>
      </c>
      <c r="AD38" s="20">
        <v>1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  <c r="AJ38" s="20">
        <v>1</v>
      </c>
      <c r="AK38" s="20">
        <v>0</v>
      </c>
      <c r="AL38" s="20">
        <v>0</v>
      </c>
      <c r="AM38" s="20">
        <v>0</v>
      </c>
      <c r="AN38" s="20">
        <v>0</v>
      </c>
      <c r="AO38" s="20">
        <v>1</v>
      </c>
    </row>
    <row r="39" spans="1:41" x14ac:dyDescent="0.25">
      <c r="A39" t="s">
        <v>89</v>
      </c>
      <c r="B39" s="11" t="s">
        <v>2072</v>
      </c>
      <c r="C39" s="11">
        <v>1242357</v>
      </c>
      <c r="D39" t="s">
        <v>25</v>
      </c>
      <c r="E39" t="s">
        <v>90</v>
      </c>
      <c r="F39" s="11">
        <v>15</v>
      </c>
      <c r="J39" s="11"/>
      <c r="K39" s="11"/>
      <c r="R39" s="3">
        <f t="shared" si="0"/>
        <v>2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1</v>
      </c>
      <c r="AB39" s="20">
        <v>0</v>
      </c>
      <c r="AC39" s="20">
        <v>1</v>
      </c>
      <c r="AD39" s="20">
        <v>0</v>
      </c>
      <c r="AE39" s="20">
        <v>0</v>
      </c>
      <c r="AF39" s="20">
        <v>0</v>
      </c>
      <c r="AG39" s="20">
        <v>0</v>
      </c>
      <c r="AH39" s="20">
        <v>0</v>
      </c>
      <c r="AI39" s="20">
        <v>0</v>
      </c>
      <c r="AJ39" s="20">
        <v>0</v>
      </c>
      <c r="AK39" s="20">
        <v>0</v>
      </c>
      <c r="AL39" s="20">
        <v>0</v>
      </c>
      <c r="AM39" s="20">
        <v>0</v>
      </c>
      <c r="AN39" s="20">
        <v>0</v>
      </c>
      <c r="AO39" s="20">
        <v>0</v>
      </c>
    </row>
    <row r="40" spans="1:41" hidden="1" x14ac:dyDescent="0.25">
      <c r="A40" t="s">
        <v>91</v>
      </c>
      <c r="B40" s="11" t="s">
        <v>2066</v>
      </c>
      <c r="C40" s="11">
        <v>6023592</v>
      </c>
      <c r="D40" t="s">
        <v>49</v>
      </c>
      <c r="E40" t="s">
        <v>92</v>
      </c>
      <c r="F40" s="11">
        <v>13</v>
      </c>
      <c r="J40" s="11"/>
      <c r="K40" s="11"/>
      <c r="R40" s="3">
        <f t="shared" si="0"/>
        <v>1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0</v>
      </c>
      <c r="AG40" s="20">
        <v>1</v>
      </c>
      <c r="AH40" s="20">
        <v>0</v>
      </c>
      <c r="AI40" s="20">
        <v>0</v>
      </c>
      <c r="AJ40" s="20">
        <v>0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</row>
    <row r="41" spans="1:41" x14ac:dyDescent="0.25">
      <c r="A41" t="s">
        <v>93</v>
      </c>
      <c r="B41" s="11" t="s">
        <v>2067</v>
      </c>
      <c r="C41" s="11">
        <v>6071979</v>
      </c>
      <c r="D41" t="s">
        <v>25</v>
      </c>
      <c r="E41" t="s">
        <v>94</v>
      </c>
      <c r="F41" s="11">
        <v>82</v>
      </c>
      <c r="J41" s="11"/>
      <c r="K41" s="11"/>
      <c r="R41" s="3">
        <f t="shared" si="0"/>
        <v>5</v>
      </c>
      <c r="S41" s="20">
        <v>0</v>
      </c>
      <c r="T41" s="20">
        <v>0</v>
      </c>
      <c r="U41" s="20">
        <v>0</v>
      </c>
      <c r="V41" s="20">
        <v>0</v>
      </c>
      <c r="W41" s="20">
        <v>1</v>
      </c>
      <c r="X41" s="20">
        <v>1</v>
      </c>
      <c r="Y41" s="20">
        <v>0</v>
      </c>
      <c r="Z41" s="20">
        <v>0</v>
      </c>
      <c r="AA41" s="20">
        <v>1</v>
      </c>
      <c r="AB41" s="20">
        <v>0</v>
      </c>
      <c r="AC41" s="20">
        <v>0</v>
      </c>
      <c r="AD41" s="20">
        <v>2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  <c r="AL41" s="20">
        <v>0</v>
      </c>
      <c r="AM41" s="20">
        <v>0</v>
      </c>
      <c r="AN41" s="20">
        <v>0</v>
      </c>
      <c r="AO41" s="20">
        <v>0</v>
      </c>
    </row>
    <row r="42" spans="1:41" hidden="1" x14ac:dyDescent="0.25">
      <c r="A42" t="s">
        <v>95</v>
      </c>
      <c r="B42" s="11" t="s">
        <v>2068</v>
      </c>
      <c r="C42" s="11">
        <v>0</v>
      </c>
      <c r="D42" t="s">
        <v>96</v>
      </c>
      <c r="E42" t="s">
        <v>97</v>
      </c>
      <c r="F42" s="11">
        <v>8</v>
      </c>
      <c r="J42" s="11"/>
      <c r="K42" s="11"/>
      <c r="R42" s="3">
        <f t="shared" si="0"/>
        <v>3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1</v>
      </c>
      <c r="AB42" s="20">
        <v>0</v>
      </c>
      <c r="AC42" s="20">
        <v>0</v>
      </c>
      <c r="AD42" s="20">
        <v>0</v>
      </c>
      <c r="AE42" s="20">
        <v>0</v>
      </c>
      <c r="AF42" s="20">
        <v>0</v>
      </c>
      <c r="AG42" s="20">
        <v>0</v>
      </c>
      <c r="AH42" s="20">
        <v>0</v>
      </c>
      <c r="AI42" s="20">
        <v>2</v>
      </c>
      <c r="AJ42" s="20">
        <v>0</v>
      </c>
      <c r="AK42" s="20">
        <v>0</v>
      </c>
      <c r="AL42" s="20">
        <v>0</v>
      </c>
      <c r="AM42" s="20">
        <v>0</v>
      </c>
      <c r="AN42" s="20">
        <v>0</v>
      </c>
      <c r="AO42" s="20">
        <v>0</v>
      </c>
    </row>
    <row r="43" spans="1:41" x14ac:dyDescent="0.25">
      <c r="A43" t="s">
        <v>98</v>
      </c>
      <c r="B43" s="11" t="s">
        <v>2069</v>
      </c>
      <c r="C43" s="11">
        <v>4878977</v>
      </c>
      <c r="D43" t="s">
        <v>25</v>
      </c>
      <c r="E43" t="s">
        <v>85</v>
      </c>
      <c r="F43" s="11">
        <v>180</v>
      </c>
      <c r="J43" s="11"/>
      <c r="K43" s="11"/>
      <c r="R43" s="3">
        <f t="shared" si="0"/>
        <v>3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1</v>
      </c>
      <c r="AB43" s="20">
        <v>0</v>
      </c>
      <c r="AC43" s="20">
        <v>1</v>
      </c>
      <c r="AD43" s="20">
        <v>0</v>
      </c>
      <c r="AE43" s="20">
        <v>0</v>
      </c>
      <c r="AF43" s="20">
        <v>0</v>
      </c>
      <c r="AG43" s="20">
        <v>0</v>
      </c>
      <c r="AH43" s="20">
        <v>0</v>
      </c>
      <c r="AI43" s="20">
        <v>0</v>
      </c>
      <c r="AJ43" s="20">
        <v>0</v>
      </c>
      <c r="AK43" s="20">
        <v>0</v>
      </c>
      <c r="AL43" s="20">
        <v>0</v>
      </c>
      <c r="AM43" s="20">
        <v>0</v>
      </c>
      <c r="AN43" s="20">
        <v>0</v>
      </c>
      <c r="AO43" s="20">
        <v>1</v>
      </c>
    </row>
    <row r="44" spans="1:41" hidden="1" x14ac:dyDescent="0.25">
      <c r="A44" t="s">
        <v>99</v>
      </c>
      <c r="B44" s="11" t="s">
        <v>2070</v>
      </c>
      <c r="C44" s="11">
        <v>4724961</v>
      </c>
      <c r="D44" t="s">
        <v>49</v>
      </c>
      <c r="E44" t="s">
        <v>100</v>
      </c>
      <c r="F44" s="11">
        <v>13</v>
      </c>
      <c r="J44" s="11"/>
      <c r="K44" s="11"/>
      <c r="R44" s="3">
        <f t="shared" si="0"/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0</v>
      </c>
      <c r="AM44" s="20">
        <v>0</v>
      </c>
      <c r="AN44" s="20">
        <v>0</v>
      </c>
      <c r="AO44" s="20">
        <v>0</v>
      </c>
    </row>
    <row r="45" spans="1:41" x14ac:dyDescent="0.25">
      <c r="A45" t="s">
        <v>101</v>
      </c>
      <c r="B45" s="11" t="s">
        <v>2074</v>
      </c>
      <c r="C45" s="11">
        <v>1241001</v>
      </c>
      <c r="D45" t="s">
        <v>25</v>
      </c>
      <c r="E45" t="s">
        <v>77</v>
      </c>
      <c r="F45" s="11">
        <v>19</v>
      </c>
      <c r="G45" s="4" t="e">
        <f>+COUNTIFS(#REF!,COMERCIAL!$A45,#REF!,COMERCIAL!$D45,#REF!,COMERCIAL!$E45,#REF!,G$3)</f>
        <v>#REF!</v>
      </c>
      <c r="H45" s="4" t="e">
        <f>+COUNTIFS(#REF!,COMERCIAL!$A45,#REF!,COMERCIAL!$D45,#REF!,COMERCIAL!$E45,#REF!,H$3)</f>
        <v>#REF!</v>
      </c>
      <c r="I45" s="4" t="e">
        <f>+COUNTIFS(#REF!,COMERCIAL!$A45,#REF!,COMERCIAL!$D45,#REF!,COMERCIAL!$E45,#REF!,I$3)</f>
        <v>#REF!</v>
      </c>
      <c r="J45" s="11" t="e">
        <f>+COUNTIFS(#REF!,COMERCIAL!$A45,#REF!,COMERCIAL!$D45,#REF!,COMERCIAL!$E45,#REF!,I$3,#REF!,"ENVASOS")</f>
        <v>#REF!</v>
      </c>
      <c r="K45" s="11" t="e">
        <f>+COUNTIFS(#REF!,COMERCIAL!$A45,#REF!,COMERCIAL!$D45,#REF!,COMERCIAL!$E45,#REF!,I$3,#REF!,"CARTRO")</f>
        <v>#REF!</v>
      </c>
      <c r="L45" s="4" t="e">
        <f>+COUNTIFS(#REF!,COMERCIAL!$A45,#REF!,COMERCIAL!$D45,#REF!,COMERCIAL!$E45,#REF!,L$3)</f>
        <v>#REF!</v>
      </c>
      <c r="M45" s="4" t="e">
        <f>+SUMIFS(#REF!,#REF!,COMERCIAL!$A45,#REF!,COMERCIAL!$D45,#REF!,COMERCIAL!$E45,#REF!,M$3)</f>
        <v>#REF!</v>
      </c>
      <c r="N45" s="4" t="e">
        <f>+COUNTIFS(#REF!,COMERCIAL!$A45,#REF!,COMERCIAL!$D45,#REF!,COMERCIAL!$E45,#REF!,N$3)</f>
        <v>#REF!</v>
      </c>
      <c r="O45" s="4" t="e">
        <f>+SUMIFS(#REF!,#REF!,COMERCIAL!$A45,#REF!,COMERCIAL!$D45,#REF!,COMERCIAL!$E45,#REF!,O$3)</f>
        <v>#REF!</v>
      </c>
      <c r="P45" s="4" t="e">
        <f>+COUNTIFS(#REF!,COMERCIAL!$A45,#REF!,COMERCIAL!$D45,#REF!,COMERCIAL!$E45,#REF!,P$3)</f>
        <v>#REF!</v>
      </c>
      <c r="Q45" s="4" t="e">
        <f>+SUMIFS(#REF!,#REF!,COMERCIAL!$A45,#REF!,COMERCIAL!$D45,#REF!,COMERCIAL!$E45,#REF!,Q$3)</f>
        <v>#REF!</v>
      </c>
      <c r="R45" s="3">
        <f t="shared" si="0"/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0</v>
      </c>
      <c r="AL45" s="20">
        <v>0</v>
      </c>
      <c r="AM45" s="20">
        <v>0</v>
      </c>
      <c r="AN45" s="20">
        <v>0</v>
      </c>
      <c r="AO45" s="20">
        <v>0</v>
      </c>
    </row>
    <row r="46" spans="1:41" x14ac:dyDescent="0.25">
      <c r="A46" t="s">
        <v>102</v>
      </c>
      <c r="B46" s="11" t="s">
        <v>2076</v>
      </c>
      <c r="C46" s="11">
        <v>1239947</v>
      </c>
      <c r="D46" t="s">
        <v>25</v>
      </c>
      <c r="E46" t="s">
        <v>103</v>
      </c>
      <c r="F46" s="11">
        <v>16</v>
      </c>
      <c r="G46" s="4" t="e">
        <f>+COUNTIFS(#REF!,COMERCIAL!$A46,#REF!,COMERCIAL!$D46,#REF!,COMERCIAL!$E46,#REF!,G$3)</f>
        <v>#REF!</v>
      </c>
      <c r="H46" s="4" t="e">
        <f>+COUNTIFS(#REF!,COMERCIAL!$A46,#REF!,COMERCIAL!$D46,#REF!,COMERCIAL!$E46,#REF!,H$3)</f>
        <v>#REF!</v>
      </c>
      <c r="I46" s="4" t="e">
        <f>+COUNTIFS(#REF!,COMERCIAL!$A46,#REF!,COMERCIAL!$D46,#REF!,COMERCIAL!$E46,#REF!,I$3)</f>
        <v>#REF!</v>
      </c>
      <c r="J46" s="11" t="e">
        <f>+COUNTIFS(#REF!,COMERCIAL!$A46,#REF!,COMERCIAL!$D46,#REF!,COMERCIAL!$E46,#REF!,I$3,#REF!,"ENVASOS")</f>
        <v>#REF!</v>
      </c>
      <c r="K46" s="11" t="e">
        <f>+COUNTIFS(#REF!,COMERCIAL!$A46,#REF!,COMERCIAL!$D46,#REF!,COMERCIAL!$E46,#REF!,I$3,#REF!,"CARTRO")</f>
        <v>#REF!</v>
      </c>
      <c r="L46" s="4" t="e">
        <f>+COUNTIFS(#REF!,COMERCIAL!$A46,#REF!,COMERCIAL!$D46,#REF!,COMERCIAL!$E46,#REF!,L$3)</f>
        <v>#REF!</v>
      </c>
      <c r="M46" s="4" t="e">
        <f>+SUMIFS(#REF!,#REF!,COMERCIAL!$A46,#REF!,COMERCIAL!$D46,#REF!,COMERCIAL!$E46,#REF!,M$3)</f>
        <v>#REF!</v>
      </c>
      <c r="N46" s="4" t="e">
        <f>+COUNTIFS(#REF!,COMERCIAL!$A46,#REF!,COMERCIAL!$D46,#REF!,COMERCIAL!$E46,#REF!,N$3)</f>
        <v>#REF!</v>
      </c>
      <c r="O46" s="4" t="e">
        <f>+SUMIFS(#REF!,#REF!,COMERCIAL!$A46,#REF!,COMERCIAL!$D46,#REF!,COMERCIAL!$E46,#REF!,O$3)</f>
        <v>#REF!</v>
      </c>
      <c r="P46" s="4" t="e">
        <f>+COUNTIFS(#REF!,COMERCIAL!$A46,#REF!,COMERCIAL!$D46,#REF!,COMERCIAL!$E46,#REF!,P$3)</f>
        <v>#REF!</v>
      </c>
      <c r="Q46" s="4" t="e">
        <f>+SUMIFS(#REF!,#REF!,COMERCIAL!$A46,#REF!,COMERCIAL!$D46,#REF!,COMERCIAL!$E46,#REF!,Q$3)</f>
        <v>#REF!</v>
      </c>
      <c r="R46" s="3">
        <f t="shared" si="0"/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0</v>
      </c>
      <c r="AI46" s="20">
        <v>0</v>
      </c>
      <c r="AJ46" s="20">
        <v>0</v>
      </c>
      <c r="AK46" s="20">
        <v>0</v>
      </c>
      <c r="AL46" s="20">
        <v>0</v>
      </c>
      <c r="AM46" s="20">
        <v>0</v>
      </c>
      <c r="AN46" s="20">
        <v>0</v>
      </c>
      <c r="AO46" s="20">
        <v>0</v>
      </c>
    </row>
    <row r="47" spans="1:41" x14ac:dyDescent="0.25">
      <c r="A47" t="s">
        <v>104</v>
      </c>
      <c r="B47" s="11" t="s">
        <v>2077</v>
      </c>
      <c r="C47" s="11">
        <v>1241005</v>
      </c>
      <c r="D47" t="s">
        <v>25</v>
      </c>
      <c r="E47" t="s">
        <v>105</v>
      </c>
      <c r="F47" s="11">
        <v>10</v>
      </c>
      <c r="J47" s="11"/>
      <c r="K47" s="11"/>
      <c r="R47" s="3">
        <f t="shared" si="0"/>
        <v>2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1</v>
      </c>
      <c r="AB47" s="20">
        <v>0</v>
      </c>
      <c r="AC47" s="20">
        <v>1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  <c r="AJ47" s="20">
        <v>0</v>
      </c>
      <c r="AK47" s="20">
        <v>0</v>
      </c>
      <c r="AL47" s="20">
        <v>0</v>
      </c>
      <c r="AM47" s="20">
        <v>0</v>
      </c>
      <c r="AN47" s="20">
        <v>0</v>
      </c>
      <c r="AO47" s="20">
        <v>0</v>
      </c>
    </row>
    <row r="48" spans="1:41" x14ac:dyDescent="0.25">
      <c r="A48" t="s">
        <v>106</v>
      </c>
      <c r="B48" s="11" t="s">
        <v>2078</v>
      </c>
      <c r="C48" s="11">
        <v>1242285</v>
      </c>
      <c r="D48" t="s">
        <v>25</v>
      </c>
      <c r="E48" t="s">
        <v>107</v>
      </c>
      <c r="F48" s="11">
        <v>10</v>
      </c>
      <c r="G48" s="4" t="e">
        <f>+COUNTIFS(#REF!,COMERCIAL!$A48,#REF!,COMERCIAL!$D48,#REF!,COMERCIAL!$E48,#REF!,G$3)</f>
        <v>#REF!</v>
      </c>
      <c r="H48" s="4" t="e">
        <f>+COUNTIFS(#REF!,COMERCIAL!$A48,#REF!,COMERCIAL!$D48,#REF!,COMERCIAL!$E48,#REF!,H$3)</f>
        <v>#REF!</v>
      </c>
      <c r="I48" s="4" t="e">
        <f>+COUNTIFS(#REF!,COMERCIAL!$A48,#REF!,COMERCIAL!$D48,#REF!,COMERCIAL!$E48,#REF!,I$3)</f>
        <v>#REF!</v>
      </c>
      <c r="J48" s="11" t="e">
        <f>+COUNTIFS(#REF!,COMERCIAL!$A48,#REF!,COMERCIAL!$D48,#REF!,COMERCIAL!$E48,#REF!,I$3,#REF!,"ENVASOS")</f>
        <v>#REF!</v>
      </c>
      <c r="K48" s="11" t="e">
        <f>+COUNTIFS(#REF!,COMERCIAL!$A48,#REF!,COMERCIAL!$D48,#REF!,COMERCIAL!$E48,#REF!,I$3,#REF!,"CARTRO")</f>
        <v>#REF!</v>
      </c>
      <c r="L48" s="4" t="e">
        <f>+COUNTIFS(#REF!,COMERCIAL!$A48,#REF!,COMERCIAL!$D48,#REF!,COMERCIAL!$E48,#REF!,L$3)</f>
        <v>#REF!</v>
      </c>
      <c r="M48" s="4" t="e">
        <f>+SUMIFS(#REF!,#REF!,COMERCIAL!$A48,#REF!,COMERCIAL!$D48,#REF!,COMERCIAL!$E48,#REF!,M$3)</f>
        <v>#REF!</v>
      </c>
      <c r="N48" s="4" t="e">
        <f>+COUNTIFS(#REF!,COMERCIAL!$A48,#REF!,COMERCIAL!$D48,#REF!,COMERCIAL!$E48,#REF!,N$3)</f>
        <v>#REF!</v>
      </c>
      <c r="O48" s="4" t="e">
        <f>+SUMIFS(#REF!,#REF!,COMERCIAL!$A48,#REF!,COMERCIAL!$D48,#REF!,COMERCIAL!$E48,#REF!,O$3)</f>
        <v>#REF!</v>
      </c>
      <c r="P48" s="4" t="e">
        <f>+COUNTIFS(#REF!,COMERCIAL!$A48,#REF!,COMERCIAL!$D48,#REF!,COMERCIAL!$E48,#REF!,P$3)</f>
        <v>#REF!</v>
      </c>
      <c r="Q48" s="4" t="e">
        <f>+SUMIFS(#REF!,#REF!,COMERCIAL!$A48,#REF!,COMERCIAL!$D48,#REF!,COMERCIAL!$E48,#REF!,Q$3)</f>
        <v>#REF!</v>
      </c>
      <c r="R48" s="3">
        <f t="shared" si="0"/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0</v>
      </c>
      <c r="AL48" s="20">
        <v>0</v>
      </c>
      <c r="AM48" s="20">
        <v>0</v>
      </c>
      <c r="AN48" s="20">
        <v>0</v>
      </c>
      <c r="AO48" s="20">
        <v>0</v>
      </c>
    </row>
    <row r="49" spans="1:41" x14ac:dyDescent="0.25">
      <c r="A49" t="s">
        <v>108</v>
      </c>
      <c r="B49" s="11" t="s">
        <v>2079</v>
      </c>
      <c r="C49" s="11">
        <v>6070905</v>
      </c>
      <c r="D49" t="s">
        <v>25</v>
      </c>
      <c r="E49" t="s">
        <v>109</v>
      </c>
      <c r="F49" s="11">
        <v>51</v>
      </c>
      <c r="G49" s="4" t="e">
        <f>+COUNTIFS(#REF!,COMERCIAL!$A49,#REF!,COMERCIAL!$D49,#REF!,COMERCIAL!$E49,#REF!,G$3)</f>
        <v>#REF!</v>
      </c>
      <c r="H49" s="4" t="e">
        <f>+COUNTIFS(#REF!,COMERCIAL!$A49,#REF!,COMERCIAL!$D49,#REF!,COMERCIAL!$E49,#REF!,H$3)</f>
        <v>#REF!</v>
      </c>
      <c r="I49" s="4" t="e">
        <f>+COUNTIFS(#REF!,COMERCIAL!$A49,#REF!,COMERCIAL!$D49,#REF!,COMERCIAL!$E49,#REF!,I$3)</f>
        <v>#REF!</v>
      </c>
      <c r="J49" s="11" t="e">
        <f>+COUNTIFS(#REF!,COMERCIAL!$A49,#REF!,COMERCIAL!$D49,#REF!,COMERCIAL!$E49,#REF!,I$3,#REF!,"ENVASOS")</f>
        <v>#REF!</v>
      </c>
      <c r="K49" s="11" t="e">
        <f>+COUNTIFS(#REF!,COMERCIAL!$A49,#REF!,COMERCIAL!$D49,#REF!,COMERCIAL!$E49,#REF!,I$3,#REF!,"CARTRO")</f>
        <v>#REF!</v>
      </c>
      <c r="L49" s="4" t="e">
        <f>+COUNTIFS(#REF!,COMERCIAL!$A49,#REF!,COMERCIAL!$D49,#REF!,COMERCIAL!$E49,#REF!,L$3)</f>
        <v>#REF!</v>
      </c>
      <c r="M49" s="4" t="e">
        <f>+SUMIFS(#REF!,#REF!,COMERCIAL!$A49,#REF!,COMERCIAL!$D49,#REF!,COMERCIAL!$E49,#REF!,M$3)</f>
        <v>#REF!</v>
      </c>
      <c r="N49" s="4" t="e">
        <f>+COUNTIFS(#REF!,COMERCIAL!$A49,#REF!,COMERCIAL!$D49,#REF!,COMERCIAL!$E49,#REF!,N$3)</f>
        <v>#REF!</v>
      </c>
      <c r="O49" s="4" t="e">
        <f>+SUMIFS(#REF!,#REF!,COMERCIAL!$A49,#REF!,COMERCIAL!$D49,#REF!,COMERCIAL!$E49,#REF!,O$3)</f>
        <v>#REF!</v>
      </c>
      <c r="P49" s="4" t="e">
        <f>+COUNTIFS(#REF!,COMERCIAL!$A49,#REF!,COMERCIAL!$D49,#REF!,COMERCIAL!$E49,#REF!,P$3)</f>
        <v>#REF!</v>
      </c>
      <c r="Q49" s="4" t="e">
        <f>+SUMIFS(#REF!,#REF!,COMERCIAL!$A49,#REF!,COMERCIAL!$D49,#REF!,COMERCIAL!$E49,#REF!,Q$3)</f>
        <v>#REF!</v>
      </c>
      <c r="R49" s="3">
        <f t="shared" si="0"/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0">
        <v>0</v>
      </c>
      <c r="AI49" s="20">
        <v>0</v>
      </c>
      <c r="AJ49" s="20">
        <v>0</v>
      </c>
      <c r="AK49" s="20">
        <v>0</v>
      </c>
      <c r="AL49" s="20">
        <v>0</v>
      </c>
      <c r="AM49" s="20">
        <v>0</v>
      </c>
      <c r="AN49" s="20">
        <v>0</v>
      </c>
      <c r="AO49" s="20">
        <v>0</v>
      </c>
    </row>
    <row r="50" spans="1:41" hidden="1" x14ac:dyDescent="0.25">
      <c r="A50" t="s">
        <v>110</v>
      </c>
      <c r="B50" s="11" t="s">
        <v>2080</v>
      </c>
      <c r="C50" s="11">
        <v>0</v>
      </c>
      <c r="D50" t="s">
        <v>96</v>
      </c>
      <c r="E50" t="s">
        <v>97</v>
      </c>
      <c r="F50" s="11">
        <v>8</v>
      </c>
      <c r="J50" s="11"/>
      <c r="K50" s="11"/>
      <c r="R50" s="3">
        <f t="shared" si="0"/>
        <v>1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1</v>
      </c>
      <c r="AE50" s="20">
        <v>0</v>
      </c>
      <c r="AF50" s="20">
        <v>0</v>
      </c>
      <c r="AG50" s="20">
        <v>0</v>
      </c>
      <c r="AH50" s="20">
        <v>0</v>
      </c>
      <c r="AI50" s="20">
        <v>0</v>
      </c>
      <c r="AJ50" s="20">
        <v>0</v>
      </c>
      <c r="AK50" s="20">
        <v>0</v>
      </c>
      <c r="AL50" s="20">
        <v>0</v>
      </c>
      <c r="AM50" s="20">
        <v>0</v>
      </c>
      <c r="AN50" s="20">
        <v>0</v>
      </c>
      <c r="AO50" s="20">
        <v>0</v>
      </c>
    </row>
    <row r="51" spans="1:41" hidden="1" x14ac:dyDescent="0.25">
      <c r="A51" t="s">
        <v>111</v>
      </c>
      <c r="B51" s="11" t="s">
        <v>2081</v>
      </c>
      <c r="C51" s="11">
        <v>0</v>
      </c>
      <c r="D51" t="s">
        <v>96</v>
      </c>
      <c r="E51" t="s">
        <v>97</v>
      </c>
      <c r="F51" s="11">
        <v>8</v>
      </c>
      <c r="J51" s="11"/>
      <c r="K51" s="11"/>
      <c r="R51" s="3">
        <f t="shared" si="0"/>
        <v>2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2</v>
      </c>
      <c r="AE51" s="20">
        <v>0</v>
      </c>
      <c r="AF51" s="20">
        <v>0</v>
      </c>
      <c r="AG51" s="20">
        <v>0</v>
      </c>
      <c r="AH51" s="20">
        <v>0</v>
      </c>
      <c r="AI51" s="20">
        <v>0</v>
      </c>
      <c r="AJ51" s="20">
        <v>0</v>
      </c>
      <c r="AK51" s="20">
        <v>0</v>
      </c>
      <c r="AL51" s="20">
        <v>0</v>
      </c>
      <c r="AM51" s="20">
        <v>0</v>
      </c>
      <c r="AN51" s="20">
        <v>0</v>
      </c>
      <c r="AO51" s="20">
        <v>0</v>
      </c>
    </row>
    <row r="52" spans="1:41" hidden="1" x14ac:dyDescent="0.25">
      <c r="A52" t="s">
        <v>112</v>
      </c>
      <c r="B52" s="11" t="s">
        <v>2082</v>
      </c>
      <c r="C52" s="11">
        <v>0</v>
      </c>
      <c r="D52" t="s">
        <v>4</v>
      </c>
      <c r="E52" t="s">
        <v>113</v>
      </c>
      <c r="F52" s="11">
        <v>52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2">
        <f t="shared" si="0"/>
        <v>2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0</v>
      </c>
      <c r="AD52" s="20">
        <v>1</v>
      </c>
      <c r="AE52" s="20">
        <v>0</v>
      </c>
      <c r="AF52" s="20">
        <v>0</v>
      </c>
      <c r="AG52" s="20">
        <v>1</v>
      </c>
      <c r="AH52" s="20">
        <v>0</v>
      </c>
      <c r="AI52" s="20">
        <v>0</v>
      </c>
      <c r="AJ52" s="20">
        <v>0</v>
      </c>
      <c r="AK52" s="20">
        <v>0</v>
      </c>
      <c r="AL52" s="20">
        <v>0</v>
      </c>
      <c r="AM52" s="20">
        <v>0</v>
      </c>
      <c r="AN52" s="20">
        <v>0</v>
      </c>
      <c r="AO52" s="20">
        <v>0</v>
      </c>
    </row>
    <row r="53" spans="1:41" x14ac:dyDescent="0.25">
      <c r="A53" t="s">
        <v>114</v>
      </c>
      <c r="B53" s="11" t="s">
        <v>2083</v>
      </c>
      <c r="C53" s="11">
        <v>5335033</v>
      </c>
      <c r="D53" t="s">
        <v>25</v>
      </c>
      <c r="E53" t="s">
        <v>85</v>
      </c>
      <c r="F53" s="11">
        <v>28</v>
      </c>
      <c r="G53" s="4" t="e">
        <f>+COUNTIFS(#REF!,COMERCIAL!$A53,#REF!,COMERCIAL!$D53,#REF!,COMERCIAL!$E53,#REF!,G$3)</f>
        <v>#REF!</v>
      </c>
      <c r="H53" s="4" t="e">
        <f>+COUNTIFS(#REF!,COMERCIAL!$A53,#REF!,COMERCIAL!$D53,#REF!,COMERCIAL!$E53,#REF!,H$3)</f>
        <v>#REF!</v>
      </c>
      <c r="I53" s="4" t="e">
        <f>+COUNTIFS(#REF!,COMERCIAL!$A53,#REF!,COMERCIAL!$D53,#REF!,COMERCIAL!$E53,#REF!,I$3)</f>
        <v>#REF!</v>
      </c>
      <c r="J53" s="11" t="e">
        <f>+COUNTIFS(#REF!,COMERCIAL!$A53,#REF!,COMERCIAL!$D53,#REF!,COMERCIAL!$E53,#REF!,I$3,#REF!,"ENVASOS")</f>
        <v>#REF!</v>
      </c>
      <c r="K53" s="11" t="e">
        <f>+COUNTIFS(#REF!,COMERCIAL!$A53,#REF!,COMERCIAL!$D53,#REF!,COMERCIAL!$E53,#REF!,I$3,#REF!,"CARTRO")</f>
        <v>#REF!</v>
      </c>
      <c r="L53" s="4" t="e">
        <f>+COUNTIFS(#REF!,COMERCIAL!$A53,#REF!,COMERCIAL!$D53,#REF!,COMERCIAL!$E53,#REF!,L$3)</f>
        <v>#REF!</v>
      </c>
      <c r="M53" s="4" t="e">
        <f>+SUMIFS(#REF!,#REF!,COMERCIAL!$A53,#REF!,COMERCIAL!$D53,#REF!,COMERCIAL!$E53,#REF!,M$3)</f>
        <v>#REF!</v>
      </c>
      <c r="N53" s="4" t="e">
        <f>+COUNTIFS(#REF!,COMERCIAL!$A53,#REF!,COMERCIAL!$D53,#REF!,COMERCIAL!$E53,#REF!,N$3)</f>
        <v>#REF!</v>
      </c>
      <c r="O53" s="4" t="e">
        <f>+SUMIFS(#REF!,#REF!,COMERCIAL!$A53,#REF!,COMERCIAL!$D53,#REF!,COMERCIAL!$E53,#REF!,O$3)</f>
        <v>#REF!</v>
      </c>
      <c r="P53" s="4" t="e">
        <f>+COUNTIFS(#REF!,COMERCIAL!$A53,#REF!,COMERCIAL!$D53,#REF!,COMERCIAL!$E53,#REF!,P$3)</f>
        <v>#REF!</v>
      </c>
      <c r="Q53" s="4" t="e">
        <f>+SUMIFS(#REF!,#REF!,COMERCIAL!$A53,#REF!,COMERCIAL!$D53,#REF!,COMERCIAL!$E53,#REF!,Q$3)</f>
        <v>#REF!</v>
      </c>
      <c r="R53" s="3">
        <f t="shared" si="0"/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  <c r="AG53" s="20">
        <v>0</v>
      </c>
      <c r="AH53" s="20">
        <v>0</v>
      </c>
      <c r="AI53" s="20">
        <v>0</v>
      </c>
      <c r="AJ53" s="20">
        <v>0</v>
      </c>
      <c r="AK53" s="20">
        <v>0</v>
      </c>
      <c r="AL53" s="20">
        <v>0</v>
      </c>
      <c r="AM53" s="20">
        <v>0</v>
      </c>
      <c r="AN53" s="20">
        <v>0</v>
      </c>
      <c r="AO53" s="20">
        <v>0</v>
      </c>
    </row>
    <row r="54" spans="1:41" x14ac:dyDescent="0.25">
      <c r="A54" t="s">
        <v>115</v>
      </c>
      <c r="B54" s="11" t="s">
        <v>2084</v>
      </c>
      <c r="C54" s="11">
        <v>1242919</v>
      </c>
      <c r="D54" t="s">
        <v>25</v>
      </c>
      <c r="E54" t="s">
        <v>56</v>
      </c>
      <c r="F54" s="11">
        <v>5</v>
      </c>
      <c r="G54" s="4" t="e">
        <f>+COUNTIFS(#REF!,COMERCIAL!$A54,#REF!,COMERCIAL!$D54,#REF!,COMERCIAL!$E54,#REF!,G$3)</f>
        <v>#REF!</v>
      </c>
      <c r="H54" s="4" t="e">
        <f>+COUNTIFS(#REF!,COMERCIAL!$A54,#REF!,COMERCIAL!$D54,#REF!,COMERCIAL!$E54,#REF!,H$3)</f>
        <v>#REF!</v>
      </c>
      <c r="I54" s="4" t="e">
        <f>+COUNTIFS(#REF!,COMERCIAL!$A54,#REF!,COMERCIAL!$D54,#REF!,COMERCIAL!$E54,#REF!,I$3)</f>
        <v>#REF!</v>
      </c>
      <c r="J54" s="11" t="e">
        <f>+COUNTIFS(#REF!,COMERCIAL!$A54,#REF!,COMERCIAL!$D54,#REF!,COMERCIAL!$E54,#REF!,I$3,#REF!,"ENVASOS")</f>
        <v>#REF!</v>
      </c>
      <c r="K54" s="11" t="e">
        <f>+COUNTIFS(#REF!,COMERCIAL!$A54,#REF!,COMERCIAL!$D54,#REF!,COMERCIAL!$E54,#REF!,I$3,#REF!,"CARTRO")</f>
        <v>#REF!</v>
      </c>
      <c r="L54" s="4" t="e">
        <f>+COUNTIFS(#REF!,COMERCIAL!$A54,#REF!,COMERCIAL!$D54,#REF!,COMERCIAL!$E54,#REF!,L$3)</f>
        <v>#REF!</v>
      </c>
      <c r="M54" s="4" t="e">
        <f>+SUMIFS(#REF!,#REF!,COMERCIAL!$A54,#REF!,COMERCIAL!$D54,#REF!,COMERCIAL!$E54,#REF!,M$3)</f>
        <v>#REF!</v>
      </c>
      <c r="N54" s="4" t="e">
        <f>+COUNTIFS(#REF!,COMERCIAL!$A54,#REF!,COMERCIAL!$D54,#REF!,COMERCIAL!$E54,#REF!,N$3)</f>
        <v>#REF!</v>
      </c>
      <c r="O54" s="4" t="e">
        <f>+SUMIFS(#REF!,#REF!,COMERCIAL!$A54,#REF!,COMERCIAL!$D54,#REF!,COMERCIAL!$E54,#REF!,O$3)</f>
        <v>#REF!</v>
      </c>
      <c r="P54" s="4" t="e">
        <f>+COUNTIFS(#REF!,COMERCIAL!$A54,#REF!,COMERCIAL!$D54,#REF!,COMERCIAL!$E54,#REF!,P$3)</f>
        <v>#REF!</v>
      </c>
      <c r="Q54" s="4" t="e">
        <f>+SUMIFS(#REF!,#REF!,COMERCIAL!$A54,#REF!,COMERCIAL!$D54,#REF!,COMERCIAL!$E54,#REF!,Q$3)</f>
        <v>#REF!</v>
      </c>
      <c r="R54" s="3">
        <f t="shared" si="0"/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20">
        <v>0</v>
      </c>
      <c r="AE54" s="20">
        <v>0</v>
      </c>
      <c r="AF54" s="20">
        <v>0</v>
      </c>
      <c r="AG54" s="20">
        <v>0</v>
      </c>
      <c r="AH54" s="20">
        <v>0</v>
      </c>
      <c r="AI54" s="20">
        <v>0</v>
      </c>
      <c r="AJ54" s="20">
        <v>0</v>
      </c>
      <c r="AK54" s="20">
        <v>0</v>
      </c>
      <c r="AL54" s="20">
        <v>0</v>
      </c>
      <c r="AM54" s="20">
        <v>0</v>
      </c>
      <c r="AN54" s="20">
        <v>0</v>
      </c>
      <c r="AO54" s="20">
        <v>0</v>
      </c>
    </row>
    <row r="55" spans="1:41" x14ac:dyDescent="0.25">
      <c r="A55" t="s">
        <v>116</v>
      </c>
      <c r="B55" s="11" t="s">
        <v>2085</v>
      </c>
      <c r="C55" s="11" t="s">
        <v>60</v>
      </c>
      <c r="D55" t="s">
        <v>25</v>
      </c>
      <c r="E55" t="s">
        <v>117</v>
      </c>
      <c r="F55" s="11">
        <v>12</v>
      </c>
      <c r="G55" s="4" t="e">
        <f>+COUNTIFS(#REF!,COMERCIAL!$A55,#REF!,COMERCIAL!$D55,#REF!,COMERCIAL!$E55,#REF!,G$3)</f>
        <v>#REF!</v>
      </c>
      <c r="H55" s="4" t="e">
        <f>+COUNTIFS(#REF!,COMERCIAL!$A55,#REF!,COMERCIAL!$D55,#REF!,COMERCIAL!$E55,#REF!,H$3)</f>
        <v>#REF!</v>
      </c>
      <c r="I55" s="4" t="e">
        <f>+COUNTIFS(#REF!,COMERCIAL!$A55,#REF!,COMERCIAL!$D55,#REF!,COMERCIAL!$E55,#REF!,I$3)</f>
        <v>#REF!</v>
      </c>
      <c r="J55" s="11" t="e">
        <f>+COUNTIFS(#REF!,COMERCIAL!$A55,#REF!,COMERCIAL!$D55,#REF!,COMERCIAL!$E55,#REF!,I$3,#REF!,"ENVASOS")</f>
        <v>#REF!</v>
      </c>
      <c r="K55" s="11" t="e">
        <f>+COUNTIFS(#REF!,COMERCIAL!$A55,#REF!,COMERCIAL!$D55,#REF!,COMERCIAL!$E55,#REF!,I$3,#REF!,"CARTRO")</f>
        <v>#REF!</v>
      </c>
      <c r="L55" s="4" t="e">
        <f>+COUNTIFS(#REF!,COMERCIAL!$A55,#REF!,COMERCIAL!$D55,#REF!,COMERCIAL!$E55,#REF!,L$3)</f>
        <v>#REF!</v>
      </c>
      <c r="M55" s="4" t="e">
        <f>+SUMIFS(#REF!,#REF!,COMERCIAL!$A55,#REF!,COMERCIAL!$D55,#REF!,COMERCIAL!$E55,#REF!,M$3)</f>
        <v>#REF!</v>
      </c>
      <c r="N55" s="4" t="e">
        <f>+COUNTIFS(#REF!,COMERCIAL!$A55,#REF!,COMERCIAL!$D55,#REF!,COMERCIAL!$E55,#REF!,N$3)</f>
        <v>#REF!</v>
      </c>
      <c r="O55" s="4" t="e">
        <f>+SUMIFS(#REF!,#REF!,COMERCIAL!$A55,#REF!,COMERCIAL!$D55,#REF!,COMERCIAL!$E55,#REF!,O$3)</f>
        <v>#REF!</v>
      </c>
      <c r="P55" s="4" t="e">
        <f>+COUNTIFS(#REF!,COMERCIAL!$A55,#REF!,COMERCIAL!$D55,#REF!,COMERCIAL!$E55,#REF!,P$3)</f>
        <v>#REF!</v>
      </c>
      <c r="Q55" s="4" t="e">
        <f>+SUMIFS(#REF!,#REF!,COMERCIAL!$A55,#REF!,COMERCIAL!$D55,#REF!,COMERCIAL!$E55,#REF!,Q$3)</f>
        <v>#REF!</v>
      </c>
      <c r="R55" s="3">
        <f t="shared" si="0"/>
        <v>0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0</v>
      </c>
      <c r="AD55" s="20">
        <v>0</v>
      </c>
      <c r="AE55" s="20">
        <v>0</v>
      </c>
      <c r="AF55" s="20">
        <v>0</v>
      </c>
      <c r="AG55" s="20">
        <v>0</v>
      </c>
      <c r="AH55" s="20">
        <v>0</v>
      </c>
      <c r="AI55" s="20">
        <v>0</v>
      </c>
      <c r="AJ55" s="20">
        <v>0</v>
      </c>
      <c r="AK55" s="20">
        <v>0</v>
      </c>
      <c r="AL55" s="20">
        <v>0</v>
      </c>
      <c r="AM55" s="20">
        <v>0</v>
      </c>
      <c r="AN55" s="20">
        <v>0</v>
      </c>
      <c r="AO55" s="20">
        <v>0</v>
      </c>
    </row>
    <row r="56" spans="1:41" x14ac:dyDescent="0.25">
      <c r="A56" t="s">
        <v>118</v>
      </c>
      <c r="B56" s="11" t="s">
        <v>2086</v>
      </c>
      <c r="C56" s="11">
        <v>2819957</v>
      </c>
      <c r="D56" t="s">
        <v>25</v>
      </c>
      <c r="E56" t="s">
        <v>56</v>
      </c>
      <c r="F56" s="11">
        <v>41</v>
      </c>
      <c r="G56" s="4" t="e">
        <f>+COUNTIFS(#REF!,COMERCIAL!$A56,#REF!,COMERCIAL!$D56,#REF!,COMERCIAL!$E56,#REF!,G$3)</f>
        <v>#REF!</v>
      </c>
      <c r="H56" s="4" t="e">
        <f>+COUNTIFS(#REF!,COMERCIAL!$A56,#REF!,COMERCIAL!$D56,#REF!,COMERCIAL!$E56,#REF!,H$3)</f>
        <v>#REF!</v>
      </c>
      <c r="I56" s="4" t="e">
        <f>+COUNTIFS(#REF!,COMERCIAL!$A56,#REF!,COMERCIAL!$D56,#REF!,COMERCIAL!$E56,#REF!,I$3)</f>
        <v>#REF!</v>
      </c>
      <c r="J56" s="11" t="e">
        <f>+COUNTIFS(#REF!,COMERCIAL!$A56,#REF!,COMERCIAL!$D56,#REF!,COMERCIAL!$E56,#REF!,I$3,#REF!,"ENVASOS")</f>
        <v>#REF!</v>
      </c>
      <c r="K56" s="11" t="e">
        <f>+COUNTIFS(#REF!,COMERCIAL!$A56,#REF!,COMERCIAL!$D56,#REF!,COMERCIAL!$E56,#REF!,I$3,#REF!,"CARTRO")</f>
        <v>#REF!</v>
      </c>
      <c r="L56" s="4" t="e">
        <f>+COUNTIFS(#REF!,COMERCIAL!$A56,#REF!,COMERCIAL!$D56,#REF!,COMERCIAL!$E56,#REF!,L$3)</f>
        <v>#REF!</v>
      </c>
      <c r="M56" s="4" t="e">
        <f>+SUMIFS(#REF!,#REF!,COMERCIAL!$A56,#REF!,COMERCIAL!$D56,#REF!,COMERCIAL!$E56,#REF!,M$3)</f>
        <v>#REF!</v>
      </c>
      <c r="N56" s="4" t="e">
        <f>+COUNTIFS(#REF!,COMERCIAL!$A56,#REF!,COMERCIAL!$D56,#REF!,COMERCIAL!$E56,#REF!,N$3)</f>
        <v>#REF!</v>
      </c>
      <c r="O56" s="4" t="e">
        <f>+SUMIFS(#REF!,#REF!,COMERCIAL!$A56,#REF!,COMERCIAL!$D56,#REF!,COMERCIAL!$E56,#REF!,O$3)</f>
        <v>#REF!</v>
      </c>
      <c r="P56" s="4" t="e">
        <f>+COUNTIFS(#REF!,COMERCIAL!$A56,#REF!,COMERCIAL!$D56,#REF!,COMERCIAL!$E56,#REF!,P$3)</f>
        <v>#REF!</v>
      </c>
      <c r="Q56" s="4" t="e">
        <f>+SUMIFS(#REF!,#REF!,COMERCIAL!$A56,#REF!,COMERCIAL!$D56,#REF!,COMERCIAL!$E56,#REF!,Q$3)</f>
        <v>#REF!</v>
      </c>
      <c r="R56" s="3">
        <f t="shared" si="0"/>
        <v>0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0</v>
      </c>
      <c r="Y56" s="20">
        <v>0</v>
      </c>
      <c r="Z56" s="20">
        <v>0</v>
      </c>
      <c r="AA56" s="20">
        <v>0</v>
      </c>
      <c r="AB56" s="20">
        <v>0</v>
      </c>
      <c r="AC56" s="20">
        <v>0</v>
      </c>
      <c r="AD56" s="20">
        <v>0</v>
      </c>
      <c r="AE56" s="20">
        <v>0</v>
      </c>
      <c r="AF56" s="20">
        <v>0</v>
      </c>
      <c r="AG56" s="20">
        <v>0</v>
      </c>
      <c r="AH56" s="20">
        <v>0</v>
      </c>
      <c r="AI56" s="20">
        <v>0</v>
      </c>
      <c r="AJ56" s="20">
        <v>0</v>
      </c>
      <c r="AK56" s="20">
        <v>0</v>
      </c>
      <c r="AL56" s="20">
        <v>0</v>
      </c>
      <c r="AM56" s="20">
        <v>0</v>
      </c>
      <c r="AN56" s="20">
        <v>0</v>
      </c>
      <c r="AO56" s="20">
        <v>0</v>
      </c>
    </row>
    <row r="57" spans="1:41" x14ac:dyDescent="0.25">
      <c r="A57" t="s">
        <v>119</v>
      </c>
      <c r="B57" s="11" t="s">
        <v>2087</v>
      </c>
      <c r="C57" s="11">
        <v>1241225</v>
      </c>
      <c r="D57" t="s">
        <v>25</v>
      </c>
      <c r="E57" t="s">
        <v>120</v>
      </c>
      <c r="F57" s="11">
        <v>119</v>
      </c>
      <c r="J57" s="11"/>
      <c r="K57" s="11"/>
      <c r="R57" s="3">
        <f t="shared" si="0"/>
        <v>1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20">
        <v>0</v>
      </c>
      <c r="AA57" s="20">
        <v>1</v>
      </c>
      <c r="AB57" s="20">
        <v>0</v>
      </c>
      <c r="AC57" s="20">
        <v>0</v>
      </c>
      <c r="AD57" s="20">
        <v>0</v>
      </c>
      <c r="AE57" s="20">
        <v>0</v>
      </c>
      <c r="AF57" s="20">
        <v>0</v>
      </c>
      <c r="AG57" s="20">
        <v>0</v>
      </c>
      <c r="AH57" s="20">
        <v>0</v>
      </c>
      <c r="AI57" s="20">
        <v>0</v>
      </c>
      <c r="AJ57" s="20">
        <v>0</v>
      </c>
      <c r="AK57" s="20">
        <v>0</v>
      </c>
      <c r="AL57" s="20">
        <v>0</v>
      </c>
      <c r="AM57" s="20">
        <v>0</v>
      </c>
      <c r="AN57" s="20">
        <v>0</v>
      </c>
      <c r="AO57" s="20">
        <v>0</v>
      </c>
    </row>
    <row r="58" spans="1:41" x14ac:dyDescent="0.25">
      <c r="A58" t="s">
        <v>121</v>
      </c>
      <c r="B58" s="11" t="s">
        <v>2088</v>
      </c>
      <c r="C58" s="11">
        <v>1242141</v>
      </c>
      <c r="D58" t="s">
        <v>25</v>
      </c>
      <c r="E58" t="s">
        <v>75</v>
      </c>
      <c r="F58" s="11">
        <v>35</v>
      </c>
      <c r="G58" s="4" t="e">
        <f>+COUNTIFS(#REF!,COMERCIAL!$A58,#REF!,COMERCIAL!$D58,#REF!,COMERCIAL!$E58,#REF!,G$3)</f>
        <v>#REF!</v>
      </c>
      <c r="H58" s="4" t="e">
        <f>+COUNTIFS(#REF!,COMERCIAL!$A58,#REF!,COMERCIAL!$D58,#REF!,COMERCIAL!$E58,#REF!,H$3)</f>
        <v>#REF!</v>
      </c>
      <c r="I58" s="4" t="e">
        <f>+COUNTIFS(#REF!,COMERCIAL!$A58,#REF!,COMERCIAL!$D58,#REF!,COMERCIAL!$E58,#REF!,I$3)</f>
        <v>#REF!</v>
      </c>
      <c r="J58" s="11" t="e">
        <f>+COUNTIFS(#REF!,COMERCIAL!$A58,#REF!,COMERCIAL!$D58,#REF!,COMERCIAL!$E58,#REF!,I$3,#REF!,"ENVASOS")</f>
        <v>#REF!</v>
      </c>
      <c r="K58" s="11" t="e">
        <f>+COUNTIFS(#REF!,COMERCIAL!$A58,#REF!,COMERCIAL!$D58,#REF!,COMERCIAL!$E58,#REF!,I$3,#REF!,"CARTRO")</f>
        <v>#REF!</v>
      </c>
      <c r="L58" s="4" t="e">
        <f>+COUNTIFS(#REF!,COMERCIAL!$A58,#REF!,COMERCIAL!$D58,#REF!,COMERCIAL!$E58,#REF!,L$3)</f>
        <v>#REF!</v>
      </c>
      <c r="M58" s="4" t="e">
        <f>+SUMIFS(#REF!,#REF!,COMERCIAL!$A58,#REF!,COMERCIAL!$D58,#REF!,COMERCIAL!$E58,#REF!,M$3)</f>
        <v>#REF!</v>
      </c>
      <c r="N58" s="4" t="e">
        <f>+COUNTIFS(#REF!,COMERCIAL!$A58,#REF!,COMERCIAL!$D58,#REF!,COMERCIAL!$E58,#REF!,N$3)</f>
        <v>#REF!</v>
      </c>
      <c r="O58" s="4" t="e">
        <f>+SUMIFS(#REF!,#REF!,COMERCIAL!$A58,#REF!,COMERCIAL!$D58,#REF!,COMERCIAL!$E58,#REF!,O$3)</f>
        <v>#REF!</v>
      </c>
      <c r="P58" s="4" t="e">
        <f>+COUNTIFS(#REF!,COMERCIAL!$A58,#REF!,COMERCIAL!$D58,#REF!,COMERCIAL!$E58,#REF!,P$3)</f>
        <v>#REF!</v>
      </c>
      <c r="Q58" s="4" t="e">
        <f>+SUMIFS(#REF!,#REF!,COMERCIAL!$A58,#REF!,COMERCIAL!$D58,#REF!,COMERCIAL!$E58,#REF!,Q$3)</f>
        <v>#REF!</v>
      </c>
      <c r="R58" s="3">
        <f t="shared" si="0"/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0</v>
      </c>
      <c r="AL58" s="20">
        <v>0</v>
      </c>
      <c r="AM58" s="20">
        <v>0</v>
      </c>
      <c r="AN58" s="20">
        <v>0</v>
      </c>
      <c r="AO58" s="20">
        <v>0</v>
      </c>
    </row>
    <row r="59" spans="1:41" x14ac:dyDescent="0.25">
      <c r="A59" t="s">
        <v>122</v>
      </c>
      <c r="B59" s="11" t="s">
        <v>2089</v>
      </c>
      <c r="C59" s="11">
        <v>6069821</v>
      </c>
      <c r="D59" t="s">
        <v>25</v>
      </c>
      <c r="E59" t="s">
        <v>75</v>
      </c>
      <c r="F59" s="11">
        <v>41</v>
      </c>
      <c r="G59" s="4" t="e">
        <f>+COUNTIFS(#REF!,COMERCIAL!$A59,#REF!,COMERCIAL!$D59,#REF!,COMERCIAL!$E59,#REF!,G$3)</f>
        <v>#REF!</v>
      </c>
      <c r="H59" s="4" t="e">
        <f>+COUNTIFS(#REF!,COMERCIAL!$A59,#REF!,COMERCIAL!$D59,#REF!,COMERCIAL!$E59,#REF!,H$3)</f>
        <v>#REF!</v>
      </c>
      <c r="I59" s="4" t="e">
        <f>+COUNTIFS(#REF!,COMERCIAL!$A59,#REF!,COMERCIAL!$D59,#REF!,COMERCIAL!$E59,#REF!,I$3)</f>
        <v>#REF!</v>
      </c>
      <c r="J59" s="11" t="e">
        <f>+COUNTIFS(#REF!,COMERCIAL!$A59,#REF!,COMERCIAL!$D59,#REF!,COMERCIAL!$E59,#REF!,I$3,#REF!,"ENVASOS")</f>
        <v>#REF!</v>
      </c>
      <c r="K59" s="11" t="e">
        <f>+COUNTIFS(#REF!,COMERCIAL!$A59,#REF!,COMERCIAL!$D59,#REF!,COMERCIAL!$E59,#REF!,I$3,#REF!,"CARTRO")</f>
        <v>#REF!</v>
      </c>
      <c r="L59" s="4" t="e">
        <f>+COUNTIFS(#REF!,COMERCIAL!$A59,#REF!,COMERCIAL!$D59,#REF!,COMERCIAL!$E59,#REF!,L$3)</f>
        <v>#REF!</v>
      </c>
      <c r="M59" s="4" t="e">
        <f>+SUMIFS(#REF!,#REF!,COMERCIAL!$A59,#REF!,COMERCIAL!$D59,#REF!,COMERCIAL!$E59,#REF!,M$3)</f>
        <v>#REF!</v>
      </c>
      <c r="N59" s="4" t="e">
        <f>+COUNTIFS(#REF!,COMERCIAL!$A59,#REF!,COMERCIAL!$D59,#REF!,COMERCIAL!$E59,#REF!,N$3)</f>
        <v>#REF!</v>
      </c>
      <c r="O59" s="4" t="e">
        <f>+SUMIFS(#REF!,#REF!,COMERCIAL!$A59,#REF!,COMERCIAL!$D59,#REF!,COMERCIAL!$E59,#REF!,O$3)</f>
        <v>#REF!</v>
      </c>
      <c r="P59" s="4" t="e">
        <f>+COUNTIFS(#REF!,COMERCIAL!$A59,#REF!,COMERCIAL!$D59,#REF!,COMERCIAL!$E59,#REF!,P$3)</f>
        <v>#REF!</v>
      </c>
      <c r="Q59" s="4" t="e">
        <f>+SUMIFS(#REF!,#REF!,COMERCIAL!$A59,#REF!,COMERCIAL!$D59,#REF!,COMERCIAL!$E59,#REF!,Q$3)</f>
        <v>#REF!</v>
      </c>
      <c r="R59" s="3">
        <f t="shared" si="0"/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20">
        <v>0</v>
      </c>
      <c r="AF59" s="20">
        <v>0</v>
      </c>
      <c r="AG59" s="20">
        <v>0</v>
      </c>
      <c r="AH59" s="20">
        <v>0</v>
      </c>
      <c r="AI59" s="20">
        <v>0</v>
      </c>
      <c r="AJ59" s="20">
        <v>0</v>
      </c>
      <c r="AK59" s="20">
        <v>0</v>
      </c>
      <c r="AL59" s="20">
        <v>0</v>
      </c>
      <c r="AM59" s="20">
        <v>0</v>
      </c>
      <c r="AN59" s="20">
        <v>0</v>
      </c>
      <c r="AO59" s="20">
        <v>0</v>
      </c>
    </row>
    <row r="60" spans="1:41" hidden="1" x14ac:dyDescent="0.25">
      <c r="A60" t="s">
        <v>123</v>
      </c>
      <c r="B60" s="11" t="s">
        <v>2090</v>
      </c>
      <c r="C60" s="11">
        <v>0</v>
      </c>
      <c r="D60" t="s">
        <v>4</v>
      </c>
      <c r="E60" t="s">
        <v>124</v>
      </c>
      <c r="F60" s="11">
        <v>57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8">
        <f t="shared" si="0"/>
        <v>4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2</v>
      </c>
      <c r="AE60" s="20">
        <v>0</v>
      </c>
      <c r="AF60" s="20">
        <v>0</v>
      </c>
      <c r="AG60" s="20">
        <v>2</v>
      </c>
      <c r="AH60" s="20">
        <v>0</v>
      </c>
      <c r="AI60" s="20">
        <v>0</v>
      </c>
      <c r="AJ60" s="20">
        <v>0</v>
      </c>
      <c r="AK60" s="20">
        <v>0</v>
      </c>
      <c r="AL60" s="20">
        <v>0</v>
      </c>
      <c r="AM60" s="20">
        <v>0</v>
      </c>
      <c r="AN60" s="20">
        <v>0</v>
      </c>
      <c r="AO60" s="20">
        <v>0</v>
      </c>
    </row>
    <row r="61" spans="1:41" x14ac:dyDescent="0.25">
      <c r="A61" t="s">
        <v>125</v>
      </c>
      <c r="B61" s="11" t="s">
        <v>2091</v>
      </c>
      <c r="C61" s="11">
        <v>6092125</v>
      </c>
      <c r="D61" t="s">
        <v>25</v>
      </c>
      <c r="E61" t="s">
        <v>56</v>
      </c>
      <c r="F61" s="11">
        <v>16</v>
      </c>
      <c r="J61" s="11"/>
      <c r="K61" s="11"/>
      <c r="R61" s="17">
        <f t="shared" si="0"/>
        <v>1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1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  <c r="AH61" s="20">
        <v>0</v>
      </c>
      <c r="AI61" s="20">
        <v>0</v>
      </c>
      <c r="AJ61" s="20">
        <v>0</v>
      </c>
      <c r="AK61" s="20">
        <v>0</v>
      </c>
      <c r="AL61" s="20">
        <v>0</v>
      </c>
      <c r="AM61" s="20">
        <v>0</v>
      </c>
      <c r="AN61" s="20">
        <v>0</v>
      </c>
      <c r="AO61" s="20">
        <v>0</v>
      </c>
    </row>
    <row r="62" spans="1:41" hidden="1" x14ac:dyDescent="0.25">
      <c r="A62" t="s">
        <v>126</v>
      </c>
      <c r="B62" s="11" t="s">
        <v>2092</v>
      </c>
      <c r="C62" s="11">
        <v>0</v>
      </c>
      <c r="D62" t="s">
        <v>4</v>
      </c>
      <c r="E62" t="s">
        <v>37</v>
      </c>
      <c r="F62" s="11">
        <v>22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8">
        <f t="shared" si="0"/>
        <v>0</v>
      </c>
      <c r="S62" s="20">
        <v>0</v>
      </c>
      <c r="T62" s="20">
        <v>0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20">
        <v>0</v>
      </c>
      <c r="AA62" s="20">
        <v>0</v>
      </c>
      <c r="AB62" s="20">
        <v>0</v>
      </c>
      <c r="AC62" s="20">
        <v>0</v>
      </c>
      <c r="AD62" s="20">
        <v>0</v>
      </c>
      <c r="AE62" s="20">
        <v>0</v>
      </c>
      <c r="AF62" s="20">
        <v>0</v>
      </c>
      <c r="AG62" s="20">
        <v>0</v>
      </c>
      <c r="AH62" s="20">
        <v>0</v>
      </c>
      <c r="AI62" s="20">
        <v>0</v>
      </c>
      <c r="AJ62" s="20">
        <v>0</v>
      </c>
      <c r="AK62" s="20">
        <v>0</v>
      </c>
      <c r="AL62" s="20">
        <v>0</v>
      </c>
      <c r="AM62" s="20">
        <v>0</v>
      </c>
      <c r="AN62" s="20">
        <v>0</v>
      </c>
      <c r="AO62" s="20">
        <v>0</v>
      </c>
    </row>
    <row r="63" spans="1:41" hidden="1" x14ac:dyDescent="0.25">
      <c r="A63" t="s">
        <v>127</v>
      </c>
      <c r="B63" s="11" t="s">
        <v>2093</v>
      </c>
      <c r="C63" s="11">
        <v>0</v>
      </c>
      <c r="D63" t="s">
        <v>4</v>
      </c>
      <c r="E63" t="s">
        <v>113</v>
      </c>
      <c r="F63" s="11">
        <v>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8">
        <f t="shared" si="0"/>
        <v>1</v>
      </c>
      <c r="S63" s="20">
        <v>0</v>
      </c>
      <c r="T63" s="20">
        <v>0</v>
      </c>
      <c r="U63" s="20">
        <v>0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20">
        <v>1</v>
      </c>
      <c r="AC63" s="20">
        <v>0</v>
      </c>
      <c r="AD63" s="20">
        <v>0</v>
      </c>
      <c r="AE63" s="20">
        <v>0</v>
      </c>
      <c r="AF63" s="20">
        <v>0</v>
      </c>
      <c r="AG63" s="20">
        <v>0</v>
      </c>
      <c r="AH63" s="20">
        <v>0</v>
      </c>
      <c r="AI63" s="20">
        <v>0</v>
      </c>
      <c r="AJ63" s="20">
        <v>0</v>
      </c>
      <c r="AK63" s="20">
        <v>0</v>
      </c>
      <c r="AL63" s="20">
        <v>0</v>
      </c>
      <c r="AM63" s="20">
        <v>0</v>
      </c>
      <c r="AN63" s="20">
        <v>0</v>
      </c>
      <c r="AO63" s="20">
        <v>0</v>
      </c>
    </row>
    <row r="64" spans="1:41" hidden="1" x14ac:dyDescent="0.25">
      <c r="A64" t="s">
        <v>129</v>
      </c>
      <c r="B64" s="11" t="s">
        <v>2094</v>
      </c>
      <c r="C64" s="11">
        <v>0</v>
      </c>
      <c r="D64" t="s">
        <v>4</v>
      </c>
      <c r="E64" t="s">
        <v>130</v>
      </c>
      <c r="F64" s="11">
        <v>4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2">
        <f t="shared" si="0"/>
        <v>1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20">
        <v>1</v>
      </c>
      <c r="AC64" s="20">
        <v>0</v>
      </c>
      <c r="AD64" s="20">
        <v>0</v>
      </c>
      <c r="AE64" s="20">
        <v>0</v>
      </c>
      <c r="AF64" s="20">
        <v>0</v>
      </c>
      <c r="AG64" s="20">
        <v>0</v>
      </c>
      <c r="AH64" s="20">
        <v>0</v>
      </c>
      <c r="AI64" s="20">
        <v>0</v>
      </c>
      <c r="AJ64" s="20">
        <v>0</v>
      </c>
      <c r="AK64" s="20">
        <v>0</v>
      </c>
      <c r="AL64" s="20">
        <v>0</v>
      </c>
      <c r="AM64" s="20">
        <v>0</v>
      </c>
      <c r="AN64" s="20">
        <v>0</v>
      </c>
      <c r="AO64" s="20">
        <v>0</v>
      </c>
    </row>
    <row r="65" spans="1:41" x14ac:dyDescent="0.25">
      <c r="A65" t="s">
        <v>131</v>
      </c>
      <c r="B65" s="11" t="s">
        <v>2095</v>
      </c>
      <c r="C65" s="11">
        <v>1240957</v>
      </c>
      <c r="D65" t="s">
        <v>25</v>
      </c>
      <c r="E65" t="s">
        <v>132</v>
      </c>
      <c r="F65" s="11">
        <v>31</v>
      </c>
      <c r="G65" s="4" t="e">
        <f>+COUNTIFS(#REF!,COMERCIAL!$A65,#REF!,COMERCIAL!$D65,#REF!,COMERCIAL!$E65,#REF!,G$3)</f>
        <v>#REF!</v>
      </c>
      <c r="H65" s="4" t="e">
        <f>+COUNTIFS(#REF!,COMERCIAL!$A65,#REF!,COMERCIAL!$D65,#REF!,COMERCIAL!$E65,#REF!,H$3)</f>
        <v>#REF!</v>
      </c>
      <c r="I65" s="4" t="e">
        <f>+COUNTIFS(#REF!,COMERCIAL!$A65,#REF!,COMERCIAL!$D65,#REF!,COMERCIAL!$E65,#REF!,I$3)</f>
        <v>#REF!</v>
      </c>
      <c r="J65" s="11" t="e">
        <f>+COUNTIFS(#REF!,COMERCIAL!$A65,#REF!,COMERCIAL!$D65,#REF!,COMERCIAL!$E65,#REF!,I$3,#REF!,"ENVASOS")</f>
        <v>#REF!</v>
      </c>
      <c r="K65" s="11" t="e">
        <f>+COUNTIFS(#REF!,COMERCIAL!$A65,#REF!,COMERCIAL!$D65,#REF!,COMERCIAL!$E65,#REF!,I$3,#REF!,"CARTRO")</f>
        <v>#REF!</v>
      </c>
      <c r="L65" s="4" t="e">
        <f>+COUNTIFS(#REF!,COMERCIAL!$A65,#REF!,COMERCIAL!$D65,#REF!,COMERCIAL!$E65,#REF!,L$3)</f>
        <v>#REF!</v>
      </c>
      <c r="M65" s="4" t="e">
        <f>+SUMIFS(#REF!,#REF!,COMERCIAL!$A65,#REF!,COMERCIAL!$D65,#REF!,COMERCIAL!$E65,#REF!,M$3)</f>
        <v>#REF!</v>
      </c>
      <c r="N65" s="4" t="e">
        <f>+COUNTIFS(#REF!,COMERCIAL!$A65,#REF!,COMERCIAL!$D65,#REF!,COMERCIAL!$E65,#REF!,N$3)</f>
        <v>#REF!</v>
      </c>
      <c r="O65" s="4" t="e">
        <f>+SUMIFS(#REF!,#REF!,COMERCIAL!$A65,#REF!,COMERCIAL!$D65,#REF!,COMERCIAL!$E65,#REF!,O$3)</f>
        <v>#REF!</v>
      </c>
      <c r="P65" s="4" t="e">
        <f>+COUNTIFS(#REF!,COMERCIAL!$A65,#REF!,COMERCIAL!$D65,#REF!,COMERCIAL!$E65,#REF!,P$3)</f>
        <v>#REF!</v>
      </c>
      <c r="Q65" s="4" t="e">
        <f>+SUMIFS(#REF!,#REF!,COMERCIAL!$A65,#REF!,COMERCIAL!$D65,#REF!,COMERCIAL!$E65,#REF!,Q$3)</f>
        <v>#REF!</v>
      </c>
      <c r="R65" s="3">
        <f t="shared" si="0"/>
        <v>0</v>
      </c>
      <c r="S65" s="20">
        <v>0</v>
      </c>
      <c r="T65" s="20">
        <v>0</v>
      </c>
      <c r="U65" s="20">
        <v>0</v>
      </c>
      <c r="V65" s="20">
        <v>0</v>
      </c>
      <c r="W65" s="20">
        <v>0</v>
      </c>
      <c r="X65" s="20">
        <v>0</v>
      </c>
      <c r="Y65" s="20">
        <v>0</v>
      </c>
      <c r="Z65" s="20">
        <v>0</v>
      </c>
      <c r="AA65" s="20">
        <v>0</v>
      </c>
      <c r="AB65" s="20">
        <v>0</v>
      </c>
      <c r="AC65" s="20">
        <v>0</v>
      </c>
      <c r="AD65" s="20">
        <v>0</v>
      </c>
      <c r="AE65" s="20">
        <v>0</v>
      </c>
      <c r="AF65" s="20">
        <v>0</v>
      </c>
      <c r="AG65" s="20">
        <v>0</v>
      </c>
      <c r="AH65" s="20">
        <v>0</v>
      </c>
      <c r="AI65" s="20">
        <v>0</v>
      </c>
      <c r="AJ65" s="20">
        <v>0</v>
      </c>
      <c r="AK65" s="20">
        <v>0</v>
      </c>
      <c r="AL65" s="20">
        <v>0</v>
      </c>
      <c r="AM65" s="20">
        <v>0</v>
      </c>
      <c r="AN65" s="20">
        <v>0</v>
      </c>
      <c r="AO65" s="20">
        <v>0</v>
      </c>
    </row>
    <row r="66" spans="1:41" x14ac:dyDescent="0.25">
      <c r="A66" t="s">
        <v>133</v>
      </c>
      <c r="B66" s="11" t="s">
        <v>2096</v>
      </c>
      <c r="C66" s="11">
        <v>1533415</v>
      </c>
      <c r="D66" t="s">
        <v>25</v>
      </c>
      <c r="E66" t="s">
        <v>134</v>
      </c>
      <c r="F66" s="11">
        <v>26</v>
      </c>
      <c r="G66" s="4" t="e">
        <f>+COUNTIFS(#REF!,COMERCIAL!$A66,#REF!,COMERCIAL!$D66,#REF!,COMERCIAL!$E66,#REF!,G$3)</f>
        <v>#REF!</v>
      </c>
      <c r="H66" s="4" t="e">
        <f>+COUNTIFS(#REF!,COMERCIAL!$A66,#REF!,COMERCIAL!$D66,#REF!,COMERCIAL!$E66,#REF!,H$3)</f>
        <v>#REF!</v>
      </c>
      <c r="I66" s="4" t="e">
        <f>+COUNTIFS(#REF!,COMERCIAL!$A66,#REF!,COMERCIAL!$D66,#REF!,COMERCIAL!$E66,#REF!,I$3)</f>
        <v>#REF!</v>
      </c>
      <c r="J66" s="11" t="e">
        <f>+COUNTIFS(#REF!,COMERCIAL!$A66,#REF!,COMERCIAL!$D66,#REF!,COMERCIAL!$E66,#REF!,I$3,#REF!,"ENVASOS")</f>
        <v>#REF!</v>
      </c>
      <c r="K66" s="11" t="e">
        <f>+COUNTIFS(#REF!,COMERCIAL!$A66,#REF!,COMERCIAL!$D66,#REF!,COMERCIAL!$E66,#REF!,I$3,#REF!,"CARTRO")</f>
        <v>#REF!</v>
      </c>
      <c r="L66" s="4" t="e">
        <f>+COUNTIFS(#REF!,COMERCIAL!$A66,#REF!,COMERCIAL!$D66,#REF!,COMERCIAL!$E66,#REF!,L$3)</f>
        <v>#REF!</v>
      </c>
      <c r="M66" s="4" t="e">
        <f>+SUMIFS(#REF!,#REF!,COMERCIAL!$A66,#REF!,COMERCIAL!$D66,#REF!,COMERCIAL!$E66,#REF!,M$3)</f>
        <v>#REF!</v>
      </c>
      <c r="N66" s="4" t="e">
        <f>+COUNTIFS(#REF!,COMERCIAL!$A66,#REF!,COMERCIAL!$D66,#REF!,COMERCIAL!$E66,#REF!,N$3)</f>
        <v>#REF!</v>
      </c>
      <c r="O66" s="4" t="e">
        <f>+SUMIFS(#REF!,#REF!,COMERCIAL!$A66,#REF!,COMERCIAL!$D66,#REF!,COMERCIAL!$E66,#REF!,O$3)</f>
        <v>#REF!</v>
      </c>
      <c r="P66" s="4" t="e">
        <f>+COUNTIFS(#REF!,COMERCIAL!$A66,#REF!,COMERCIAL!$D66,#REF!,COMERCIAL!$E66,#REF!,P$3)</f>
        <v>#REF!</v>
      </c>
      <c r="Q66" s="4" t="e">
        <f>+SUMIFS(#REF!,#REF!,COMERCIAL!$A66,#REF!,COMERCIAL!$D66,#REF!,COMERCIAL!$E66,#REF!,Q$3)</f>
        <v>#REF!</v>
      </c>
      <c r="R66" s="3">
        <f t="shared" si="0"/>
        <v>0</v>
      </c>
      <c r="S66" s="20">
        <v>0</v>
      </c>
      <c r="T66" s="20">
        <v>0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0</v>
      </c>
      <c r="AA66" s="20">
        <v>0</v>
      </c>
      <c r="AB66" s="20">
        <v>0</v>
      </c>
      <c r="AC66" s="20">
        <v>0</v>
      </c>
      <c r="AD66" s="20">
        <v>0</v>
      </c>
      <c r="AE66" s="20">
        <v>0</v>
      </c>
      <c r="AF66" s="20">
        <v>0</v>
      </c>
      <c r="AG66" s="20">
        <v>0</v>
      </c>
      <c r="AH66" s="20">
        <v>0</v>
      </c>
      <c r="AI66" s="20">
        <v>0</v>
      </c>
      <c r="AJ66" s="20">
        <v>0</v>
      </c>
      <c r="AK66" s="20">
        <v>0</v>
      </c>
      <c r="AL66" s="20">
        <v>0</v>
      </c>
      <c r="AM66" s="20">
        <v>0</v>
      </c>
      <c r="AN66" s="20">
        <v>0</v>
      </c>
      <c r="AO66" s="20">
        <v>0</v>
      </c>
    </row>
    <row r="67" spans="1:41" x14ac:dyDescent="0.25">
      <c r="A67" t="s">
        <v>135</v>
      </c>
      <c r="B67" s="11" t="s">
        <v>2097</v>
      </c>
      <c r="C67" s="11">
        <v>1240737</v>
      </c>
      <c r="D67" t="s">
        <v>25</v>
      </c>
      <c r="E67" t="s">
        <v>81</v>
      </c>
      <c r="F67" s="11">
        <v>16</v>
      </c>
      <c r="J67" s="11"/>
      <c r="K67" s="11"/>
      <c r="R67" s="3">
        <f t="shared" si="0"/>
        <v>1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1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  <c r="AG67" s="20">
        <v>0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v>0</v>
      </c>
    </row>
    <row r="68" spans="1:41" x14ac:dyDescent="0.25">
      <c r="A68" t="s">
        <v>136</v>
      </c>
      <c r="B68" s="11" t="s">
        <v>2098</v>
      </c>
      <c r="C68" s="11">
        <v>6071865</v>
      </c>
      <c r="D68" t="s">
        <v>25</v>
      </c>
      <c r="E68" t="s">
        <v>137</v>
      </c>
      <c r="F68" s="11">
        <v>11</v>
      </c>
      <c r="J68" s="11"/>
      <c r="K68" s="11"/>
      <c r="R68" s="3">
        <f t="shared" si="0"/>
        <v>0</v>
      </c>
      <c r="S68" s="20">
        <v>0</v>
      </c>
      <c r="T68" s="20">
        <v>0</v>
      </c>
      <c r="U68" s="20">
        <v>0</v>
      </c>
      <c r="V68" s="20">
        <v>0</v>
      </c>
      <c r="W68" s="20">
        <v>0</v>
      </c>
      <c r="X68" s="20">
        <v>0</v>
      </c>
      <c r="Y68" s="20">
        <v>0</v>
      </c>
      <c r="Z68" s="20">
        <v>0</v>
      </c>
      <c r="AA68" s="20">
        <v>0</v>
      </c>
      <c r="AB68" s="20">
        <v>0</v>
      </c>
      <c r="AC68" s="20">
        <v>0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0</v>
      </c>
      <c r="AJ68" s="20">
        <v>0</v>
      </c>
      <c r="AK68" s="20">
        <v>0</v>
      </c>
      <c r="AL68" s="20">
        <v>0</v>
      </c>
      <c r="AM68" s="20">
        <v>0</v>
      </c>
      <c r="AN68" s="20">
        <v>0</v>
      </c>
      <c r="AO68" s="20">
        <v>0</v>
      </c>
    </row>
    <row r="69" spans="1:41" x14ac:dyDescent="0.25">
      <c r="A69" t="s">
        <v>138</v>
      </c>
      <c r="B69" s="11" t="s">
        <v>2099</v>
      </c>
      <c r="C69" s="11">
        <v>1244005</v>
      </c>
      <c r="D69" t="s">
        <v>25</v>
      </c>
      <c r="E69" t="s">
        <v>67</v>
      </c>
      <c r="F69" s="11">
        <v>9</v>
      </c>
      <c r="G69" s="4" t="e">
        <f>+COUNTIFS(#REF!,COMERCIAL!$A69,#REF!,COMERCIAL!$D69,#REF!,COMERCIAL!$E69,#REF!,G$3)</f>
        <v>#REF!</v>
      </c>
      <c r="H69" s="4" t="e">
        <f>+COUNTIFS(#REF!,COMERCIAL!$A69,#REF!,COMERCIAL!$D69,#REF!,COMERCIAL!$E69,#REF!,H$3)</f>
        <v>#REF!</v>
      </c>
      <c r="I69" s="4" t="e">
        <f>+COUNTIFS(#REF!,COMERCIAL!$A69,#REF!,COMERCIAL!$D69,#REF!,COMERCIAL!$E69,#REF!,I$3)</f>
        <v>#REF!</v>
      </c>
      <c r="J69" s="11" t="e">
        <f>+COUNTIFS(#REF!,COMERCIAL!$A69,#REF!,COMERCIAL!$D69,#REF!,COMERCIAL!$E69,#REF!,I$3,#REF!,"ENVASOS")</f>
        <v>#REF!</v>
      </c>
      <c r="K69" s="11" t="e">
        <f>+COUNTIFS(#REF!,COMERCIAL!$A69,#REF!,COMERCIAL!$D69,#REF!,COMERCIAL!$E69,#REF!,I$3,#REF!,"CARTRO")</f>
        <v>#REF!</v>
      </c>
      <c r="L69" s="4" t="e">
        <f>+COUNTIFS(#REF!,COMERCIAL!$A69,#REF!,COMERCIAL!$D69,#REF!,COMERCIAL!$E69,#REF!,L$3)</f>
        <v>#REF!</v>
      </c>
      <c r="M69" s="4" t="e">
        <f>+SUMIFS(#REF!,#REF!,COMERCIAL!$A69,#REF!,COMERCIAL!$D69,#REF!,COMERCIAL!$E69,#REF!,M$3)</f>
        <v>#REF!</v>
      </c>
      <c r="N69" s="4" t="e">
        <f>+COUNTIFS(#REF!,COMERCIAL!$A69,#REF!,COMERCIAL!$D69,#REF!,COMERCIAL!$E69,#REF!,N$3)</f>
        <v>#REF!</v>
      </c>
      <c r="O69" s="4" t="e">
        <f>+SUMIFS(#REF!,#REF!,COMERCIAL!$A69,#REF!,COMERCIAL!$D69,#REF!,COMERCIAL!$E69,#REF!,O$3)</f>
        <v>#REF!</v>
      </c>
      <c r="P69" s="4" t="e">
        <f>+COUNTIFS(#REF!,COMERCIAL!$A69,#REF!,COMERCIAL!$D69,#REF!,COMERCIAL!$E69,#REF!,P$3)</f>
        <v>#REF!</v>
      </c>
      <c r="Q69" s="4" t="e">
        <f>+SUMIFS(#REF!,#REF!,COMERCIAL!$A69,#REF!,COMERCIAL!$D69,#REF!,COMERCIAL!$E69,#REF!,Q$3)</f>
        <v>#REF!</v>
      </c>
      <c r="R69" s="3">
        <f t="shared" ref="R69:R132" si="1">+SUM(S69:AP69)</f>
        <v>0</v>
      </c>
      <c r="S69" s="20">
        <v>0</v>
      </c>
      <c r="T69" s="20">
        <v>0</v>
      </c>
      <c r="U69" s="20">
        <v>0</v>
      </c>
      <c r="V69" s="20">
        <v>0</v>
      </c>
      <c r="W69" s="20">
        <v>0</v>
      </c>
      <c r="X69" s="20">
        <v>0</v>
      </c>
      <c r="Y69" s="20">
        <v>0</v>
      </c>
      <c r="Z69" s="20">
        <v>0</v>
      </c>
      <c r="AA69" s="20">
        <v>0</v>
      </c>
      <c r="AB69" s="20">
        <v>0</v>
      </c>
      <c r="AC69" s="20">
        <v>0</v>
      </c>
      <c r="AD69" s="20">
        <v>0</v>
      </c>
      <c r="AE69" s="20">
        <v>0</v>
      </c>
      <c r="AF69" s="20">
        <v>0</v>
      </c>
      <c r="AG69" s="20">
        <v>0</v>
      </c>
      <c r="AH69" s="20">
        <v>0</v>
      </c>
      <c r="AI69" s="20">
        <v>0</v>
      </c>
      <c r="AJ69" s="20">
        <v>0</v>
      </c>
      <c r="AK69" s="20">
        <v>0</v>
      </c>
      <c r="AL69" s="20">
        <v>0</v>
      </c>
      <c r="AM69" s="20">
        <v>0</v>
      </c>
      <c r="AN69" s="20">
        <v>0</v>
      </c>
      <c r="AO69" s="20">
        <v>0</v>
      </c>
    </row>
    <row r="70" spans="1:41" x14ac:dyDescent="0.25">
      <c r="A70" t="s">
        <v>139</v>
      </c>
      <c r="B70" s="11" t="s">
        <v>2100</v>
      </c>
      <c r="C70" s="11">
        <v>6072253</v>
      </c>
      <c r="D70" t="s">
        <v>25</v>
      </c>
      <c r="E70" t="s">
        <v>140</v>
      </c>
      <c r="F70" s="11">
        <v>22</v>
      </c>
      <c r="G70" s="4" t="e">
        <f>+COUNTIFS(#REF!,COMERCIAL!$A70,#REF!,COMERCIAL!$D70,#REF!,COMERCIAL!$E70,#REF!,G$3)</f>
        <v>#REF!</v>
      </c>
      <c r="H70" s="4" t="e">
        <f>+COUNTIFS(#REF!,COMERCIAL!$A70,#REF!,COMERCIAL!$D70,#REF!,COMERCIAL!$E70,#REF!,H$3)</f>
        <v>#REF!</v>
      </c>
      <c r="I70" s="4" t="e">
        <f>+COUNTIFS(#REF!,COMERCIAL!$A70,#REF!,COMERCIAL!$D70,#REF!,COMERCIAL!$E70,#REF!,I$3)</f>
        <v>#REF!</v>
      </c>
      <c r="J70" s="11" t="e">
        <f>+COUNTIFS(#REF!,COMERCIAL!$A70,#REF!,COMERCIAL!$D70,#REF!,COMERCIAL!$E70,#REF!,I$3,#REF!,"ENVASOS")</f>
        <v>#REF!</v>
      </c>
      <c r="K70" s="11" t="e">
        <f>+COUNTIFS(#REF!,COMERCIAL!$A70,#REF!,COMERCIAL!$D70,#REF!,COMERCIAL!$E70,#REF!,I$3,#REF!,"CARTRO")</f>
        <v>#REF!</v>
      </c>
      <c r="L70" s="4" t="e">
        <f>+COUNTIFS(#REF!,COMERCIAL!$A70,#REF!,COMERCIAL!$D70,#REF!,COMERCIAL!$E70,#REF!,L$3)</f>
        <v>#REF!</v>
      </c>
      <c r="M70" s="4" t="e">
        <f>+SUMIFS(#REF!,#REF!,COMERCIAL!$A70,#REF!,COMERCIAL!$D70,#REF!,COMERCIAL!$E70,#REF!,M$3)</f>
        <v>#REF!</v>
      </c>
      <c r="N70" s="4" t="e">
        <f>+COUNTIFS(#REF!,COMERCIAL!$A70,#REF!,COMERCIAL!$D70,#REF!,COMERCIAL!$E70,#REF!,N$3)</f>
        <v>#REF!</v>
      </c>
      <c r="O70" s="4" t="e">
        <f>+SUMIFS(#REF!,#REF!,COMERCIAL!$A70,#REF!,COMERCIAL!$D70,#REF!,COMERCIAL!$E70,#REF!,O$3)</f>
        <v>#REF!</v>
      </c>
      <c r="P70" s="4" t="e">
        <f>+COUNTIFS(#REF!,COMERCIAL!$A70,#REF!,COMERCIAL!$D70,#REF!,COMERCIAL!$E70,#REF!,P$3)</f>
        <v>#REF!</v>
      </c>
      <c r="Q70" s="4" t="e">
        <f>+SUMIFS(#REF!,#REF!,COMERCIAL!$A70,#REF!,COMERCIAL!$D70,#REF!,COMERCIAL!$E70,#REF!,Q$3)</f>
        <v>#REF!</v>
      </c>
      <c r="R70" s="3">
        <f t="shared" si="1"/>
        <v>0</v>
      </c>
      <c r="S70" s="20">
        <v>0</v>
      </c>
      <c r="T70" s="20">
        <v>0</v>
      </c>
      <c r="U70" s="20">
        <v>0</v>
      </c>
      <c r="V70" s="20">
        <v>0</v>
      </c>
      <c r="W70" s="20">
        <v>0</v>
      </c>
      <c r="X70" s="20">
        <v>0</v>
      </c>
      <c r="Y70" s="20">
        <v>0</v>
      </c>
      <c r="Z70" s="20">
        <v>0</v>
      </c>
      <c r="AA70" s="20">
        <v>0</v>
      </c>
      <c r="AB70" s="20">
        <v>0</v>
      </c>
      <c r="AC70" s="20">
        <v>0</v>
      </c>
      <c r="AD70" s="20">
        <v>0</v>
      </c>
      <c r="AE70" s="20">
        <v>0</v>
      </c>
      <c r="AF70" s="20">
        <v>0</v>
      </c>
      <c r="AG70" s="20">
        <v>0</v>
      </c>
      <c r="AH70" s="20">
        <v>0</v>
      </c>
      <c r="AI70" s="20">
        <v>0</v>
      </c>
      <c r="AJ70" s="20">
        <v>0</v>
      </c>
      <c r="AK70" s="20">
        <v>0</v>
      </c>
      <c r="AL70" s="20">
        <v>0</v>
      </c>
      <c r="AM70" s="20">
        <v>0</v>
      </c>
      <c r="AN70" s="20">
        <v>0</v>
      </c>
      <c r="AO70" s="20">
        <v>0</v>
      </c>
    </row>
    <row r="71" spans="1:41" x14ac:dyDescent="0.25">
      <c r="A71" t="s">
        <v>141</v>
      </c>
      <c r="B71" s="11" t="s">
        <v>2101</v>
      </c>
      <c r="C71" s="11">
        <v>6163399</v>
      </c>
      <c r="D71" t="s">
        <v>25</v>
      </c>
      <c r="E71" t="s">
        <v>142</v>
      </c>
      <c r="F71" s="15">
        <v>41579</v>
      </c>
      <c r="J71" s="11"/>
      <c r="K71" s="11"/>
      <c r="R71" s="3">
        <f t="shared" si="1"/>
        <v>3</v>
      </c>
      <c r="S71" s="20">
        <v>0</v>
      </c>
      <c r="T71" s="20">
        <v>0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1</v>
      </c>
      <c r="AB71" s="20">
        <v>0</v>
      </c>
      <c r="AC71" s="20">
        <v>2</v>
      </c>
      <c r="AD71" s="20">
        <v>0</v>
      </c>
      <c r="AE71" s="20">
        <v>0</v>
      </c>
      <c r="AF71" s="20">
        <v>0</v>
      </c>
      <c r="AG71" s="20">
        <v>0</v>
      </c>
      <c r="AH71" s="20">
        <v>0</v>
      </c>
      <c r="AI71" s="20">
        <v>0</v>
      </c>
      <c r="AJ71" s="20">
        <v>0</v>
      </c>
      <c r="AK71" s="20">
        <v>0</v>
      </c>
      <c r="AL71" s="20">
        <v>0</v>
      </c>
      <c r="AM71" s="20">
        <v>0</v>
      </c>
      <c r="AN71" s="20">
        <v>0</v>
      </c>
      <c r="AO71" s="20">
        <v>0</v>
      </c>
    </row>
    <row r="72" spans="1:41" x14ac:dyDescent="0.25">
      <c r="A72" t="s">
        <v>143</v>
      </c>
      <c r="B72" s="11" t="s">
        <v>2102</v>
      </c>
      <c r="C72" s="11">
        <v>6084820</v>
      </c>
      <c r="D72" t="s">
        <v>25</v>
      </c>
      <c r="E72" t="s">
        <v>144</v>
      </c>
      <c r="G72" s="4" t="e">
        <f>+COUNTIFS(#REF!,COMERCIAL!$A72,#REF!,COMERCIAL!$D72,#REF!,COMERCIAL!$E72,#REF!,G$3)</f>
        <v>#REF!</v>
      </c>
      <c r="H72" s="4" t="e">
        <f>+COUNTIFS(#REF!,COMERCIAL!$A72,#REF!,COMERCIAL!$D72,#REF!,COMERCIAL!$E72,#REF!,H$3)</f>
        <v>#REF!</v>
      </c>
      <c r="I72" s="4" t="e">
        <f>+COUNTIFS(#REF!,COMERCIAL!$A72,#REF!,COMERCIAL!$D72,#REF!,COMERCIAL!$E72,#REF!,I$3)</f>
        <v>#REF!</v>
      </c>
      <c r="J72" s="11" t="e">
        <f>+COUNTIFS(#REF!,COMERCIAL!$A72,#REF!,COMERCIAL!$D72,#REF!,COMERCIAL!$E72,#REF!,I$3,#REF!,"ENVASOS")</f>
        <v>#REF!</v>
      </c>
      <c r="K72" s="11" t="e">
        <f>+COUNTIFS(#REF!,COMERCIAL!$A72,#REF!,COMERCIAL!$D72,#REF!,COMERCIAL!$E72,#REF!,I$3,#REF!,"CARTRO")</f>
        <v>#REF!</v>
      </c>
      <c r="L72" s="4" t="e">
        <f>+COUNTIFS(#REF!,COMERCIAL!$A72,#REF!,COMERCIAL!$D72,#REF!,COMERCIAL!$E72,#REF!,L$3)</f>
        <v>#REF!</v>
      </c>
      <c r="M72" s="4" t="e">
        <f>+SUMIFS(#REF!,#REF!,COMERCIAL!$A72,#REF!,COMERCIAL!$D72,#REF!,COMERCIAL!$E72,#REF!,M$3)</f>
        <v>#REF!</v>
      </c>
      <c r="N72" s="4" t="e">
        <f>+COUNTIFS(#REF!,COMERCIAL!$A72,#REF!,COMERCIAL!$D72,#REF!,COMERCIAL!$E72,#REF!,N$3)</f>
        <v>#REF!</v>
      </c>
      <c r="O72" s="4" t="e">
        <f>+SUMIFS(#REF!,#REF!,COMERCIAL!$A72,#REF!,COMERCIAL!$D72,#REF!,COMERCIAL!$E72,#REF!,O$3)</f>
        <v>#REF!</v>
      </c>
      <c r="P72" s="4" t="e">
        <f>+COUNTIFS(#REF!,COMERCIAL!$A72,#REF!,COMERCIAL!$D72,#REF!,COMERCIAL!$E72,#REF!,P$3)</f>
        <v>#REF!</v>
      </c>
      <c r="Q72" s="4" t="e">
        <f>+SUMIFS(#REF!,#REF!,COMERCIAL!$A72,#REF!,COMERCIAL!$D72,#REF!,COMERCIAL!$E72,#REF!,Q$3)</f>
        <v>#REF!</v>
      </c>
      <c r="R72" s="3">
        <f t="shared" si="1"/>
        <v>0</v>
      </c>
      <c r="S72" s="20">
        <v>0</v>
      </c>
      <c r="T72" s="20">
        <v>0</v>
      </c>
      <c r="U72" s="20">
        <v>0</v>
      </c>
      <c r="V72" s="20">
        <v>0</v>
      </c>
      <c r="W72" s="20">
        <v>0</v>
      </c>
      <c r="X72" s="20">
        <v>0</v>
      </c>
      <c r="Y72" s="20">
        <v>0</v>
      </c>
      <c r="Z72" s="20">
        <v>0</v>
      </c>
      <c r="AA72" s="20">
        <v>0</v>
      </c>
      <c r="AB72" s="20">
        <v>0</v>
      </c>
      <c r="AC72" s="20">
        <v>0</v>
      </c>
      <c r="AD72" s="20">
        <v>0</v>
      </c>
      <c r="AE72" s="20">
        <v>0</v>
      </c>
      <c r="AF72" s="20">
        <v>0</v>
      </c>
      <c r="AG72" s="20">
        <v>0</v>
      </c>
      <c r="AH72" s="20">
        <v>0</v>
      </c>
      <c r="AI72" s="20">
        <v>0</v>
      </c>
      <c r="AJ72" s="20">
        <v>0</v>
      </c>
      <c r="AK72" s="20">
        <v>0</v>
      </c>
      <c r="AL72" s="20">
        <v>0</v>
      </c>
      <c r="AM72" s="20">
        <v>0</v>
      </c>
      <c r="AN72" s="20">
        <v>0</v>
      </c>
      <c r="AO72" s="20">
        <v>0</v>
      </c>
    </row>
    <row r="73" spans="1:41" x14ac:dyDescent="0.25">
      <c r="A73" t="s">
        <v>145</v>
      </c>
      <c r="B73" s="11" t="s">
        <v>2103</v>
      </c>
      <c r="C73" s="11">
        <v>4062840</v>
      </c>
      <c r="D73" t="s">
        <v>25</v>
      </c>
      <c r="E73" t="s">
        <v>117</v>
      </c>
      <c r="F73" s="11">
        <v>14</v>
      </c>
      <c r="G73" s="4" t="e">
        <f>+COUNTIFS(#REF!,COMERCIAL!$A73,#REF!,COMERCIAL!$D73,#REF!,COMERCIAL!$E73,#REF!,G$3)</f>
        <v>#REF!</v>
      </c>
      <c r="H73" s="4" t="e">
        <f>+COUNTIFS(#REF!,COMERCIAL!$A73,#REF!,COMERCIAL!$D73,#REF!,COMERCIAL!$E73,#REF!,H$3)</f>
        <v>#REF!</v>
      </c>
      <c r="I73" s="4" t="e">
        <f>+COUNTIFS(#REF!,COMERCIAL!$A73,#REF!,COMERCIAL!$D73,#REF!,COMERCIAL!$E73,#REF!,I$3)</f>
        <v>#REF!</v>
      </c>
      <c r="J73" s="11" t="e">
        <f>+COUNTIFS(#REF!,COMERCIAL!$A73,#REF!,COMERCIAL!$D73,#REF!,COMERCIAL!$E73,#REF!,I$3,#REF!,"ENVASOS")</f>
        <v>#REF!</v>
      </c>
      <c r="K73" s="11" t="e">
        <f>+COUNTIFS(#REF!,COMERCIAL!$A73,#REF!,COMERCIAL!$D73,#REF!,COMERCIAL!$E73,#REF!,I$3,#REF!,"CARTRO")</f>
        <v>#REF!</v>
      </c>
      <c r="L73" s="4" t="e">
        <f>+COUNTIFS(#REF!,COMERCIAL!$A73,#REF!,COMERCIAL!$D73,#REF!,COMERCIAL!$E73,#REF!,L$3)</f>
        <v>#REF!</v>
      </c>
      <c r="M73" s="4" t="e">
        <f>+SUMIFS(#REF!,#REF!,COMERCIAL!$A73,#REF!,COMERCIAL!$D73,#REF!,COMERCIAL!$E73,#REF!,M$3)</f>
        <v>#REF!</v>
      </c>
      <c r="N73" s="4" t="e">
        <f>+COUNTIFS(#REF!,COMERCIAL!$A73,#REF!,COMERCIAL!$D73,#REF!,COMERCIAL!$E73,#REF!,N$3)</f>
        <v>#REF!</v>
      </c>
      <c r="O73" s="4" t="e">
        <f>+SUMIFS(#REF!,#REF!,COMERCIAL!$A73,#REF!,COMERCIAL!$D73,#REF!,COMERCIAL!$E73,#REF!,O$3)</f>
        <v>#REF!</v>
      </c>
      <c r="P73" s="4" t="e">
        <f>+COUNTIFS(#REF!,COMERCIAL!$A73,#REF!,COMERCIAL!$D73,#REF!,COMERCIAL!$E73,#REF!,P$3)</f>
        <v>#REF!</v>
      </c>
      <c r="Q73" s="4" t="e">
        <f>+SUMIFS(#REF!,#REF!,COMERCIAL!$A73,#REF!,COMERCIAL!$D73,#REF!,COMERCIAL!$E73,#REF!,Q$3)</f>
        <v>#REF!</v>
      </c>
      <c r="R73" s="3">
        <f t="shared" si="1"/>
        <v>0</v>
      </c>
      <c r="S73" s="20">
        <v>0</v>
      </c>
      <c r="T73" s="20">
        <v>0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  <c r="Z73" s="20">
        <v>0</v>
      </c>
      <c r="AA73" s="20">
        <v>0</v>
      </c>
      <c r="AB73" s="20">
        <v>0</v>
      </c>
      <c r="AC73" s="20">
        <v>0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0</v>
      </c>
      <c r="AJ73" s="20">
        <v>0</v>
      </c>
      <c r="AK73" s="20">
        <v>0</v>
      </c>
      <c r="AL73" s="20">
        <v>0</v>
      </c>
      <c r="AM73" s="20">
        <v>0</v>
      </c>
      <c r="AN73" s="20">
        <v>0</v>
      </c>
      <c r="AO73" s="20">
        <v>0</v>
      </c>
    </row>
    <row r="74" spans="1:41" x14ac:dyDescent="0.25">
      <c r="A74" t="s">
        <v>146</v>
      </c>
      <c r="B74" s="11" t="s">
        <v>2104</v>
      </c>
      <c r="C74" s="11">
        <v>5980316</v>
      </c>
      <c r="D74" t="s">
        <v>25</v>
      </c>
      <c r="E74" t="s">
        <v>81</v>
      </c>
      <c r="F74" s="11">
        <v>32</v>
      </c>
      <c r="J74" s="11"/>
      <c r="K74" s="11"/>
      <c r="R74" s="3">
        <f t="shared" si="1"/>
        <v>2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1</v>
      </c>
      <c r="AB74" s="20">
        <v>0</v>
      </c>
      <c r="AC74" s="20">
        <v>0</v>
      </c>
      <c r="AD74" s="20">
        <v>0</v>
      </c>
      <c r="AE74" s="20">
        <v>0</v>
      </c>
      <c r="AF74" s="20">
        <v>1</v>
      </c>
      <c r="AG74" s="20">
        <v>0</v>
      </c>
      <c r="AH74" s="20">
        <v>0</v>
      </c>
      <c r="AI74" s="20">
        <v>0</v>
      </c>
      <c r="AJ74" s="20">
        <v>0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</row>
    <row r="75" spans="1:41" x14ac:dyDescent="0.25">
      <c r="A75" t="s">
        <v>148</v>
      </c>
      <c r="B75" s="11" t="s">
        <v>2105</v>
      </c>
      <c r="C75" s="11">
        <v>3398772</v>
      </c>
      <c r="D75" t="s">
        <v>25</v>
      </c>
      <c r="E75" t="s">
        <v>149</v>
      </c>
      <c r="F75" s="11">
        <v>32</v>
      </c>
      <c r="J75" s="11"/>
      <c r="K75" s="11"/>
      <c r="R75" s="3">
        <f t="shared" si="1"/>
        <v>6</v>
      </c>
      <c r="S75" s="20">
        <v>0</v>
      </c>
      <c r="T75" s="20">
        <v>0</v>
      </c>
      <c r="U75" s="20">
        <v>0</v>
      </c>
      <c r="V75" s="20">
        <v>0</v>
      </c>
      <c r="W75" s="20">
        <v>0</v>
      </c>
      <c r="X75" s="20">
        <v>1</v>
      </c>
      <c r="Y75" s="20">
        <v>0</v>
      </c>
      <c r="Z75" s="20">
        <v>0</v>
      </c>
      <c r="AA75" s="20">
        <v>1</v>
      </c>
      <c r="AB75" s="20">
        <v>0</v>
      </c>
      <c r="AC75" s="20">
        <v>2</v>
      </c>
      <c r="AD75" s="20">
        <v>0</v>
      </c>
      <c r="AE75" s="20">
        <v>0</v>
      </c>
      <c r="AF75" s="20">
        <v>0</v>
      </c>
      <c r="AG75" s="20">
        <v>0</v>
      </c>
      <c r="AH75" s="20">
        <v>1</v>
      </c>
      <c r="AI75" s="20">
        <v>1</v>
      </c>
      <c r="AJ75" s="20">
        <v>0</v>
      </c>
      <c r="AK75" s="20">
        <v>0</v>
      </c>
      <c r="AL75" s="20">
        <v>0</v>
      </c>
      <c r="AM75" s="20">
        <v>0</v>
      </c>
      <c r="AN75" s="20">
        <v>0</v>
      </c>
      <c r="AO75" s="20">
        <v>0</v>
      </c>
    </row>
    <row r="76" spans="1:41" x14ac:dyDescent="0.25">
      <c r="A76" t="s">
        <v>150</v>
      </c>
      <c r="B76" s="11" t="s">
        <v>2106</v>
      </c>
      <c r="C76" s="11">
        <v>3813607</v>
      </c>
      <c r="D76" t="s">
        <v>25</v>
      </c>
      <c r="E76" t="s">
        <v>151</v>
      </c>
      <c r="F76" s="11">
        <v>37</v>
      </c>
      <c r="J76" s="11"/>
      <c r="K76" s="11"/>
      <c r="R76" s="3">
        <f t="shared" si="1"/>
        <v>2</v>
      </c>
      <c r="S76" s="20">
        <v>0</v>
      </c>
      <c r="T76" s="20">
        <v>0</v>
      </c>
      <c r="U76" s="20">
        <v>0</v>
      </c>
      <c r="V76" s="20">
        <v>0</v>
      </c>
      <c r="W76" s="20">
        <v>0</v>
      </c>
      <c r="X76" s="20">
        <v>0</v>
      </c>
      <c r="Y76" s="20">
        <v>0</v>
      </c>
      <c r="Z76" s="20">
        <v>0</v>
      </c>
      <c r="AA76" s="20">
        <v>1</v>
      </c>
      <c r="AB76" s="20">
        <v>0</v>
      </c>
      <c r="AC76" s="20">
        <v>1</v>
      </c>
      <c r="AD76" s="20">
        <v>0</v>
      </c>
      <c r="AE76" s="20">
        <v>0</v>
      </c>
      <c r="AF76" s="20">
        <v>0</v>
      </c>
      <c r="AG76" s="20">
        <v>0</v>
      </c>
      <c r="AH76" s="20">
        <v>0</v>
      </c>
      <c r="AI76" s="20">
        <v>0</v>
      </c>
      <c r="AJ76" s="20">
        <v>0</v>
      </c>
      <c r="AK76" s="20">
        <v>0</v>
      </c>
      <c r="AL76" s="20">
        <v>0</v>
      </c>
      <c r="AM76" s="20">
        <v>0</v>
      </c>
      <c r="AN76" s="20">
        <v>0</v>
      </c>
      <c r="AO76" s="20">
        <v>0</v>
      </c>
    </row>
    <row r="77" spans="1:41" x14ac:dyDescent="0.25">
      <c r="A77" t="s">
        <v>152</v>
      </c>
      <c r="B77" s="11" t="s">
        <v>2107</v>
      </c>
      <c r="C77" s="11">
        <v>4481985</v>
      </c>
      <c r="D77" t="s">
        <v>25</v>
      </c>
      <c r="E77" t="s">
        <v>153</v>
      </c>
      <c r="F77" s="11">
        <v>22</v>
      </c>
      <c r="J77" s="11"/>
      <c r="K77" s="11"/>
      <c r="R77" s="3">
        <f t="shared" si="1"/>
        <v>0</v>
      </c>
      <c r="S77" s="20">
        <v>0</v>
      </c>
      <c r="T77" s="20">
        <v>0</v>
      </c>
      <c r="U77" s="20">
        <v>0</v>
      </c>
      <c r="V77" s="20">
        <v>0</v>
      </c>
      <c r="W77" s="20">
        <v>0</v>
      </c>
      <c r="X77" s="20">
        <v>0</v>
      </c>
      <c r="Y77" s="20">
        <v>0</v>
      </c>
      <c r="Z77" s="20">
        <v>0</v>
      </c>
      <c r="AA77" s="20">
        <v>0</v>
      </c>
      <c r="AB77" s="20">
        <v>0</v>
      </c>
      <c r="AC77" s="20">
        <v>0</v>
      </c>
      <c r="AD77" s="20">
        <v>0</v>
      </c>
      <c r="AE77" s="20">
        <v>0</v>
      </c>
      <c r="AF77" s="20">
        <v>0</v>
      </c>
      <c r="AG77" s="20">
        <v>0</v>
      </c>
      <c r="AH77" s="20">
        <v>0</v>
      </c>
      <c r="AI77" s="20">
        <v>0</v>
      </c>
      <c r="AJ77" s="20">
        <v>0</v>
      </c>
      <c r="AK77" s="20">
        <v>0</v>
      </c>
      <c r="AL77" s="20">
        <v>0</v>
      </c>
      <c r="AM77" s="20">
        <v>0</v>
      </c>
      <c r="AN77" s="20">
        <v>0</v>
      </c>
      <c r="AO77" s="20">
        <v>0</v>
      </c>
    </row>
    <row r="78" spans="1:41" x14ac:dyDescent="0.25">
      <c r="A78" t="s">
        <v>154</v>
      </c>
      <c r="B78" s="11" t="s">
        <v>2107</v>
      </c>
      <c r="C78" s="11">
        <v>1242783</v>
      </c>
      <c r="D78" t="s">
        <v>25</v>
      </c>
      <c r="E78" t="s">
        <v>155</v>
      </c>
      <c r="F78" s="11">
        <v>7</v>
      </c>
      <c r="J78" s="11"/>
      <c r="K78" s="11"/>
      <c r="R78" s="3">
        <f t="shared" si="1"/>
        <v>1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0</v>
      </c>
      <c r="Z78" s="20">
        <v>0</v>
      </c>
      <c r="AA78" s="20">
        <v>1</v>
      </c>
      <c r="AB78" s="20">
        <v>0</v>
      </c>
      <c r="AC78" s="20">
        <v>0</v>
      </c>
      <c r="AD78" s="20">
        <v>0</v>
      </c>
      <c r="AE78" s="20">
        <v>0</v>
      </c>
      <c r="AF78" s="20">
        <v>0</v>
      </c>
      <c r="AG78" s="20">
        <v>0</v>
      </c>
      <c r="AH78" s="20">
        <v>0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</row>
    <row r="79" spans="1:41" x14ac:dyDescent="0.25">
      <c r="A79" t="s">
        <v>156</v>
      </c>
      <c r="B79" s="11" t="s">
        <v>2107</v>
      </c>
      <c r="C79" s="11">
        <v>3613796</v>
      </c>
      <c r="D79" t="s">
        <v>25</v>
      </c>
      <c r="E79" t="s">
        <v>157</v>
      </c>
      <c r="F79" s="11">
        <v>20</v>
      </c>
      <c r="G79" s="4" t="e">
        <f>+COUNTIFS(#REF!,COMERCIAL!$A79,#REF!,COMERCIAL!$D79,#REF!,COMERCIAL!$E79,#REF!,G$3)</f>
        <v>#REF!</v>
      </c>
      <c r="H79" s="4" t="e">
        <f>+COUNTIFS(#REF!,COMERCIAL!$A79,#REF!,COMERCIAL!$D79,#REF!,COMERCIAL!$E79,#REF!,H$3)</f>
        <v>#REF!</v>
      </c>
      <c r="I79" s="4" t="e">
        <f>+COUNTIFS(#REF!,COMERCIAL!$A79,#REF!,COMERCIAL!$D79,#REF!,COMERCIAL!$E79,#REF!,I$3)</f>
        <v>#REF!</v>
      </c>
      <c r="J79" s="11" t="e">
        <f>+COUNTIFS(#REF!,COMERCIAL!$A79,#REF!,COMERCIAL!$D79,#REF!,COMERCIAL!$E79,#REF!,I$3,#REF!,"ENVASOS")</f>
        <v>#REF!</v>
      </c>
      <c r="K79" s="11" t="e">
        <f>+COUNTIFS(#REF!,COMERCIAL!$A79,#REF!,COMERCIAL!$D79,#REF!,COMERCIAL!$E79,#REF!,I$3,#REF!,"CARTRO")</f>
        <v>#REF!</v>
      </c>
      <c r="L79" s="4" t="e">
        <f>+COUNTIFS(#REF!,COMERCIAL!$A79,#REF!,COMERCIAL!$D79,#REF!,COMERCIAL!$E79,#REF!,L$3)</f>
        <v>#REF!</v>
      </c>
      <c r="M79" s="4" t="e">
        <f>+SUMIFS(#REF!,#REF!,COMERCIAL!$A79,#REF!,COMERCIAL!$D79,#REF!,COMERCIAL!$E79,#REF!,M$3)</f>
        <v>#REF!</v>
      </c>
      <c r="N79" s="4" t="e">
        <f>+COUNTIFS(#REF!,COMERCIAL!$A79,#REF!,COMERCIAL!$D79,#REF!,COMERCIAL!$E79,#REF!,N$3)</f>
        <v>#REF!</v>
      </c>
      <c r="O79" s="4" t="e">
        <f>+SUMIFS(#REF!,#REF!,COMERCIAL!$A79,#REF!,COMERCIAL!$D79,#REF!,COMERCIAL!$E79,#REF!,O$3)</f>
        <v>#REF!</v>
      </c>
      <c r="P79" s="4" t="e">
        <f>+COUNTIFS(#REF!,COMERCIAL!$A79,#REF!,COMERCIAL!$D79,#REF!,COMERCIAL!$E79,#REF!,P$3)</f>
        <v>#REF!</v>
      </c>
      <c r="Q79" s="4" t="e">
        <f>+SUMIFS(#REF!,#REF!,COMERCIAL!$A79,#REF!,COMERCIAL!$D79,#REF!,COMERCIAL!$E79,#REF!,Q$3)</f>
        <v>#REF!</v>
      </c>
      <c r="R79" s="3">
        <f t="shared" si="1"/>
        <v>0</v>
      </c>
      <c r="S79" s="20">
        <v>0</v>
      </c>
      <c r="T79" s="20">
        <v>0</v>
      </c>
      <c r="U79" s="20">
        <v>0</v>
      </c>
      <c r="V79" s="20">
        <v>0</v>
      </c>
      <c r="W79" s="20">
        <v>0</v>
      </c>
      <c r="X79" s="20">
        <v>0</v>
      </c>
      <c r="Y79" s="20">
        <v>0</v>
      </c>
      <c r="Z79" s="20">
        <v>0</v>
      </c>
      <c r="AA79" s="20">
        <v>0</v>
      </c>
      <c r="AB79" s="20">
        <v>0</v>
      </c>
      <c r="AC79" s="20">
        <v>0</v>
      </c>
      <c r="AD79" s="20">
        <v>0</v>
      </c>
      <c r="AE79" s="20">
        <v>0</v>
      </c>
      <c r="AF79" s="20">
        <v>0</v>
      </c>
      <c r="AG79" s="20">
        <v>0</v>
      </c>
      <c r="AH79" s="20">
        <v>0</v>
      </c>
      <c r="AI79" s="20">
        <v>0</v>
      </c>
      <c r="AJ79" s="20">
        <v>0</v>
      </c>
      <c r="AK79" s="20">
        <v>0</v>
      </c>
      <c r="AL79" s="20">
        <v>0</v>
      </c>
      <c r="AM79" s="20">
        <v>0</v>
      </c>
      <c r="AN79" s="20">
        <v>0</v>
      </c>
      <c r="AO79" s="20">
        <v>0</v>
      </c>
    </row>
    <row r="80" spans="1:41" x14ac:dyDescent="0.25">
      <c r="A80" t="s">
        <v>158</v>
      </c>
      <c r="B80" s="11" t="s">
        <v>2108</v>
      </c>
      <c r="C80" s="11">
        <v>2716366</v>
      </c>
      <c r="D80" t="s">
        <v>25</v>
      </c>
      <c r="E80" t="s">
        <v>30</v>
      </c>
      <c r="F80" s="11">
        <v>87</v>
      </c>
      <c r="J80" s="11"/>
      <c r="K80" s="11"/>
      <c r="R80" s="3">
        <f t="shared" si="1"/>
        <v>1</v>
      </c>
      <c r="S80" s="20">
        <v>0</v>
      </c>
      <c r="T80" s="20">
        <v>0</v>
      </c>
      <c r="U80" s="20">
        <v>0</v>
      </c>
      <c r="V80" s="20">
        <v>0</v>
      </c>
      <c r="W80" s="20">
        <v>0</v>
      </c>
      <c r="X80" s="20">
        <v>0</v>
      </c>
      <c r="Y80" s="20">
        <v>0</v>
      </c>
      <c r="Z80" s="20">
        <v>0</v>
      </c>
      <c r="AA80" s="20">
        <v>1</v>
      </c>
      <c r="AB80" s="20">
        <v>0</v>
      </c>
      <c r="AC80" s="20">
        <v>0</v>
      </c>
      <c r="AD80" s="20">
        <v>0</v>
      </c>
      <c r="AE80" s="20">
        <v>0</v>
      </c>
      <c r="AF80" s="20">
        <v>0</v>
      </c>
      <c r="AG80" s="20">
        <v>0</v>
      </c>
      <c r="AH80" s="20">
        <v>0</v>
      </c>
      <c r="AI80" s="20">
        <v>0</v>
      </c>
      <c r="AJ80" s="20">
        <v>0</v>
      </c>
      <c r="AK80" s="20">
        <v>0</v>
      </c>
      <c r="AL80" s="20">
        <v>0</v>
      </c>
      <c r="AM80" s="20">
        <v>0</v>
      </c>
      <c r="AN80" s="20">
        <v>0</v>
      </c>
      <c r="AO80" s="20">
        <v>0</v>
      </c>
    </row>
    <row r="81" spans="1:41" x14ac:dyDescent="0.25">
      <c r="A81" t="s">
        <v>159</v>
      </c>
      <c r="B81" s="11" t="s">
        <v>2109</v>
      </c>
      <c r="C81" s="11">
        <v>1240645</v>
      </c>
      <c r="D81" t="s">
        <v>25</v>
      </c>
      <c r="E81" t="s">
        <v>155</v>
      </c>
      <c r="F81" s="11">
        <v>24</v>
      </c>
      <c r="G81" s="4" t="e">
        <f>+COUNTIFS(#REF!,COMERCIAL!$A81,#REF!,COMERCIAL!$D81,#REF!,COMERCIAL!$E81,#REF!,G$3)</f>
        <v>#REF!</v>
      </c>
      <c r="H81" s="4" t="e">
        <f>+COUNTIFS(#REF!,COMERCIAL!$A81,#REF!,COMERCIAL!$D81,#REF!,COMERCIAL!$E81,#REF!,H$3)</f>
        <v>#REF!</v>
      </c>
      <c r="I81" s="4" t="e">
        <f>+COUNTIFS(#REF!,COMERCIAL!$A81,#REF!,COMERCIAL!$D81,#REF!,COMERCIAL!$E81,#REF!,I$3)</f>
        <v>#REF!</v>
      </c>
      <c r="J81" s="11" t="e">
        <f>+COUNTIFS(#REF!,COMERCIAL!$A81,#REF!,COMERCIAL!$D81,#REF!,COMERCIAL!$E81,#REF!,I$3,#REF!,"ENVASOS")</f>
        <v>#REF!</v>
      </c>
      <c r="K81" s="11" t="e">
        <f>+COUNTIFS(#REF!,COMERCIAL!$A81,#REF!,COMERCIAL!$D81,#REF!,COMERCIAL!$E81,#REF!,I$3,#REF!,"CARTRO")</f>
        <v>#REF!</v>
      </c>
      <c r="L81" s="4" t="e">
        <f>+COUNTIFS(#REF!,COMERCIAL!$A81,#REF!,COMERCIAL!$D81,#REF!,COMERCIAL!$E81,#REF!,L$3)</f>
        <v>#REF!</v>
      </c>
      <c r="M81" s="4" t="e">
        <f>+SUMIFS(#REF!,#REF!,COMERCIAL!$A81,#REF!,COMERCIAL!$D81,#REF!,COMERCIAL!$E81,#REF!,M$3)</f>
        <v>#REF!</v>
      </c>
      <c r="N81" s="4" t="e">
        <f>+COUNTIFS(#REF!,COMERCIAL!$A81,#REF!,COMERCIAL!$D81,#REF!,COMERCIAL!$E81,#REF!,N$3)</f>
        <v>#REF!</v>
      </c>
      <c r="O81" s="4" t="e">
        <f>+SUMIFS(#REF!,#REF!,COMERCIAL!$A81,#REF!,COMERCIAL!$D81,#REF!,COMERCIAL!$E81,#REF!,O$3)</f>
        <v>#REF!</v>
      </c>
      <c r="P81" s="4" t="e">
        <f>+COUNTIFS(#REF!,COMERCIAL!$A81,#REF!,COMERCIAL!$D81,#REF!,COMERCIAL!$E81,#REF!,P$3)</f>
        <v>#REF!</v>
      </c>
      <c r="Q81" s="4" t="e">
        <f>+SUMIFS(#REF!,#REF!,COMERCIAL!$A81,#REF!,COMERCIAL!$D81,#REF!,COMERCIAL!$E81,#REF!,Q$3)</f>
        <v>#REF!</v>
      </c>
      <c r="R81" s="3">
        <f t="shared" si="1"/>
        <v>0</v>
      </c>
      <c r="S81" s="20">
        <v>0</v>
      </c>
      <c r="T81" s="20">
        <v>0</v>
      </c>
      <c r="U81" s="20">
        <v>0</v>
      </c>
      <c r="V81" s="20">
        <v>0</v>
      </c>
      <c r="W81" s="20">
        <v>0</v>
      </c>
      <c r="X81" s="20">
        <v>0</v>
      </c>
      <c r="Y81" s="20">
        <v>0</v>
      </c>
      <c r="Z81" s="20">
        <v>0</v>
      </c>
      <c r="AA81" s="20">
        <v>0</v>
      </c>
      <c r="AB81" s="20">
        <v>0</v>
      </c>
      <c r="AC81" s="20">
        <v>0</v>
      </c>
      <c r="AD81" s="20">
        <v>0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0</v>
      </c>
      <c r="AK81" s="20">
        <v>0</v>
      </c>
      <c r="AL81" s="20">
        <v>0</v>
      </c>
      <c r="AM81" s="20">
        <v>0</v>
      </c>
      <c r="AN81" s="20">
        <v>0</v>
      </c>
      <c r="AO81" s="20">
        <v>0</v>
      </c>
    </row>
    <row r="82" spans="1:41" x14ac:dyDescent="0.25">
      <c r="A82" t="s">
        <v>160</v>
      </c>
      <c r="B82" s="11" t="s">
        <v>2109</v>
      </c>
      <c r="C82" s="11">
        <v>3613810</v>
      </c>
      <c r="D82" t="s">
        <v>25</v>
      </c>
      <c r="E82" t="s">
        <v>155</v>
      </c>
      <c r="F82" s="11">
        <v>22</v>
      </c>
      <c r="G82" s="4" t="e">
        <f>+COUNTIFS(#REF!,COMERCIAL!$A82,#REF!,COMERCIAL!$D82,#REF!,COMERCIAL!$E82,#REF!,G$3)</f>
        <v>#REF!</v>
      </c>
      <c r="H82" s="4" t="e">
        <f>+COUNTIFS(#REF!,COMERCIAL!$A82,#REF!,COMERCIAL!$D82,#REF!,COMERCIAL!$E82,#REF!,H$3)</f>
        <v>#REF!</v>
      </c>
      <c r="I82" s="4" t="e">
        <f>+COUNTIFS(#REF!,COMERCIAL!$A82,#REF!,COMERCIAL!$D82,#REF!,COMERCIAL!$E82,#REF!,I$3)</f>
        <v>#REF!</v>
      </c>
      <c r="J82" s="11" t="e">
        <f>+COUNTIFS(#REF!,COMERCIAL!$A82,#REF!,COMERCIAL!$D82,#REF!,COMERCIAL!$E82,#REF!,I$3,#REF!,"ENVASOS")</f>
        <v>#REF!</v>
      </c>
      <c r="K82" s="11" t="e">
        <f>+COUNTIFS(#REF!,COMERCIAL!$A82,#REF!,COMERCIAL!$D82,#REF!,COMERCIAL!$E82,#REF!,I$3,#REF!,"CARTRO")</f>
        <v>#REF!</v>
      </c>
      <c r="L82" s="4" t="e">
        <f>+COUNTIFS(#REF!,COMERCIAL!$A82,#REF!,COMERCIAL!$D82,#REF!,COMERCIAL!$E82,#REF!,L$3)</f>
        <v>#REF!</v>
      </c>
      <c r="M82" s="4" t="e">
        <f>+SUMIFS(#REF!,#REF!,COMERCIAL!$A82,#REF!,COMERCIAL!$D82,#REF!,COMERCIAL!$E82,#REF!,M$3)</f>
        <v>#REF!</v>
      </c>
      <c r="N82" s="4" t="e">
        <f>+COUNTIFS(#REF!,COMERCIAL!$A82,#REF!,COMERCIAL!$D82,#REF!,COMERCIAL!$E82,#REF!,N$3)</f>
        <v>#REF!</v>
      </c>
      <c r="O82" s="4" t="e">
        <f>+SUMIFS(#REF!,#REF!,COMERCIAL!$A82,#REF!,COMERCIAL!$D82,#REF!,COMERCIAL!$E82,#REF!,O$3)</f>
        <v>#REF!</v>
      </c>
      <c r="P82" s="4" t="e">
        <f>+COUNTIFS(#REF!,COMERCIAL!$A82,#REF!,COMERCIAL!$D82,#REF!,COMERCIAL!$E82,#REF!,P$3)</f>
        <v>#REF!</v>
      </c>
      <c r="Q82" s="4" t="e">
        <f>+SUMIFS(#REF!,#REF!,COMERCIAL!$A82,#REF!,COMERCIAL!$D82,#REF!,COMERCIAL!$E82,#REF!,Q$3)</f>
        <v>#REF!</v>
      </c>
      <c r="R82" s="3">
        <f t="shared" si="1"/>
        <v>0</v>
      </c>
      <c r="S82" s="20">
        <v>0</v>
      </c>
      <c r="T82" s="20">
        <v>0</v>
      </c>
      <c r="U82" s="20">
        <v>0</v>
      </c>
      <c r="V82" s="20">
        <v>0</v>
      </c>
      <c r="W82" s="20">
        <v>0</v>
      </c>
      <c r="X82" s="20">
        <v>0</v>
      </c>
      <c r="Y82" s="20">
        <v>0</v>
      </c>
      <c r="Z82" s="20">
        <v>0</v>
      </c>
      <c r="AA82" s="20">
        <v>0</v>
      </c>
      <c r="AB82" s="20">
        <v>0</v>
      </c>
      <c r="AC82" s="20">
        <v>0</v>
      </c>
      <c r="AD82" s="20">
        <v>0</v>
      </c>
      <c r="AE82" s="20">
        <v>0</v>
      </c>
      <c r="AF82" s="20">
        <v>0</v>
      </c>
      <c r="AG82" s="20">
        <v>0</v>
      </c>
      <c r="AH82" s="20">
        <v>0</v>
      </c>
      <c r="AI82" s="20">
        <v>0</v>
      </c>
      <c r="AJ82" s="20">
        <v>0</v>
      </c>
      <c r="AK82" s="20">
        <v>0</v>
      </c>
      <c r="AL82" s="20">
        <v>0</v>
      </c>
      <c r="AM82" s="20">
        <v>0</v>
      </c>
      <c r="AN82" s="20">
        <v>0</v>
      </c>
      <c r="AO82" s="20">
        <v>0</v>
      </c>
    </row>
    <row r="83" spans="1:41" x14ac:dyDescent="0.25">
      <c r="A83" t="s">
        <v>161</v>
      </c>
      <c r="B83" s="11" t="s">
        <v>2109</v>
      </c>
      <c r="C83" s="11">
        <v>4824013</v>
      </c>
      <c r="D83" t="s">
        <v>25</v>
      </c>
      <c r="E83" t="s">
        <v>155</v>
      </c>
      <c r="F83" s="11">
        <v>10</v>
      </c>
      <c r="G83" s="4" t="e">
        <f>+COUNTIFS(#REF!,COMERCIAL!$A83,#REF!,COMERCIAL!$D83,#REF!,COMERCIAL!$E83,#REF!,G$3)</f>
        <v>#REF!</v>
      </c>
      <c r="H83" s="4" t="e">
        <f>+COUNTIFS(#REF!,COMERCIAL!$A83,#REF!,COMERCIAL!$D83,#REF!,COMERCIAL!$E83,#REF!,H$3)</f>
        <v>#REF!</v>
      </c>
      <c r="I83" s="4" t="e">
        <f>+COUNTIFS(#REF!,COMERCIAL!$A83,#REF!,COMERCIAL!$D83,#REF!,COMERCIAL!$E83,#REF!,I$3)</f>
        <v>#REF!</v>
      </c>
      <c r="J83" s="11" t="e">
        <f>+COUNTIFS(#REF!,COMERCIAL!$A83,#REF!,COMERCIAL!$D83,#REF!,COMERCIAL!$E83,#REF!,I$3,#REF!,"ENVASOS")</f>
        <v>#REF!</v>
      </c>
      <c r="K83" s="11" t="e">
        <f>+COUNTIFS(#REF!,COMERCIAL!$A83,#REF!,COMERCIAL!$D83,#REF!,COMERCIAL!$E83,#REF!,I$3,#REF!,"CARTRO")</f>
        <v>#REF!</v>
      </c>
      <c r="L83" s="4" t="e">
        <f>+COUNTIFS(#REF!,COMERCIAL!$A83,#REF!,COMERCIAL!$D83,#REF!,COMERCIAL!$E83,#REF!,L$3)</f>
        <v>#REF!</v>
      </c>
      <c r="M83" s="4" t="e">
        <f>+SUMIFS(#REF!,#REF!,COMERCIAL!$A83,#REF!,COMERCIAL!$D83,#REF!,COMERCIAL!$E83,#REF!,M$3)</f>
        <v>#REF!</v>
      </c>
      <c r="N83" s="4" t="e">
        <f>+COUNTIFS(#REF!,COMERCIAL!$A83,#REF!,COMERCIAL!$D83,#REF!,COMERCIAL!$E83,#REF!,N$3)</f>
        <v>#REF!</v>
      </c>
      <c r="O83" s="4" t="e">
        <f>+SUMIFS(#REF!,#REF!,COMERCIAL!$A83,#REF!,COMERCIAL!$D83,#REF!,COMERCIAL!$E83,#REF!,O$3)</f>
        <v>#REF!</v>
      </c>
      <c r="P83" s="4" t="e">
        <f>+COUNTIFS(#REF!,COMERCIAL!$A83,#REF!,COMERCIAL!$D83,#REF!,COMERCIAL!$E83,#REF!,P$3)</f>
        <v>#REF!</v>
      </c>
      <c r="Q83" s="4" t="e">
        <f>+SUMIFS(#REF!,#REF!,COMERCIAL!$A83,#REF!,COMERCIAL!$D83,#REF!,COMERCIAL!$E83,#REF!,Q$3)</f>
        <v>#REF!</v>
      </c>
      <c r="R83" s="3">
        <f t="shared" si="1"/>
        <v>0</v>
      </c>
      <c r="S83" s="20">
        <v>0</v>
      </c>
      <c r="T83" s="20">
        <v>0</v>
      </c>
      <c r="U83" s="20">
        <v>0</v>
      </c>
      <c r="V83" s="20">
        <v>0</v>
      </c>
      <c r="W83" s="20">
        <v>0</v>
      </c>
      <c r="X83" s="20">
        <v>0</v>
      </c>
      <c r="Y83" s="20">
        <v>0</v>
      </c>
      <c r="Z83" s="20">
        <v>0</v>
      </c>
      <c r="AA83" s="20">
        <v>0</v>
      </c>
      <c r="AB83" s="20">
        <v>0</v>
      </c>
      <c r="AC83" s="20">
        <v>0</v>
      </c>
      <c r="AD83" s="20">
        <v>0</v>
      </c>
      <c r="AE83" s="20">
        <v>0</v>
      </c>
      <c r="AF83" s="20">
        <v>0</v>
      </c>
      <c r="AG83" s="20">
        <v>0</v>
      </c>
      <c r="AH83" s="20">
        <v>0</v>
      </c>
      <c r="AI83" s="20">
        <v>0</v>
      </c>
      <c r="AJ83" s="20">
        <v>0</v>
      </c>
      <c r="AK83" s="20">
        <v>0</v>
      </c>
      <c r="AL83" s="20">
        <v>0</v>
      </c>
      <c r="AM83" s="20">
        <v>0</v>
      </c>
      <c r="AN83" s="20">
        <v>0</v>
      </c>
      <c r="AO83" s="20">
        <v>0</v>
      </c>
    </row>
    <row r="84" spans="1:41" x14ac:dyDescent="0.25">
      <c r="A84" t="s">
        <v>162</v>
      </c>
      <c r="B84" s="11" t="s">
        <v>2109</v>
      </c>
      <c r="C84" s="11">
        <v>3504000</v>
      </c>
      <c r="D84" t="s">
        <v>25</v>
      </c>
      <c r="E84" t="s">
        <v>163</v>
      </c>
      <c r="F84" s="11" t="s">
        <v>164</v>
      </c>
      <c r="J84" s="11"/>
      <c r="K84" s="11"/>
      <c r="R84" s="3">
        <f t="shared" si="1"/>
        <v>2</v>
      </c>
      <c r="S84" s="20">
        <v>0</v>
      </c>
      <c r="T84" s="20">
        <v>0</v>
      </c>
      <c r="U84" s="20">
        <v>0</v>
      </c>
      <c r="V84" s="20">
        <v>0</v>
      </c>
      <c r="W84" s="20">
        <v>0</v>
      </c>
      <c r="X84" s="20">
        <v>0</v>
      </c>
      <c r="Y84" s="20">
        <v>0</v>
      </c>
      <c r="Z84" s="20">
        <v>0</v>
      </c>
      <c r="AA84" s="20">
        <v>1</v>
      </c>
      <c r="AB84" s="20">
        <v>0</v>
      </c>
      <c r="AC84" s="20">
        <v>1</v>
      </c>
      <c r="AD84" s="20">
        <v>0</v>
      </c>
      <c r="AE84" s="20">
        <v>0</v>
      </c>
      <c r="AF84" s="20">
        <v>0</v>
      </c>
      <c r="AG84" s="20">
        <v>0</v>
      </c>
      <c r="AH84" s="20">
        <v>0</v>
      </c>
      <c r="AI84" s="20">
        <v>0</v>
      </c>
      <c r="AJ84" s="20">
        <v>0</v>
      </c>
      <c r="AK84" s="20">
        <v>0</v>
      </c>
      <c r="AL84" s="20">
        <v>0</v>
      </c>
      <c r="AM84" s="20">
        <v>0</v>
      </c>
      <c r="AN84" s="20">
        <v>0</v>
      </c>
      <c r="AO84" s="20">
        <v>0</v>
      </c>
    </row>
    <row r="85" spans="1:41" x14ac:dyDescent="0.25">
      <c r="A85" t="s">
        <v>165</v>
      </c>
      <c r="B85" s="11" t="s">
        <v>2110</v>
      </c>
      <c r="C85" s="11">
        <v>1242753</v>
      </c>
      <c r="D85" t="s">
        <v>25</v>
      </c>
      <c r="E85" t="s">
        <v>163</v>
      </c>
      <c r="F85" s="11">
        <v>52</v>
      </c>
      <c r="J85" s="11"/>
      <c r="K85" s="11"/>
      <c r="R85" s="3">
        <f t="shared" si="1"/>
        <v>2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1</v>
      </c>
      <c r="AB85" s="20">
        <v>0</v>
      </c>
      <c r="AC85" s="20">
        <v>1</v>
      </c>
      <c r="AD85" s="20">
        <v>0</v>
      </c>
      <c r="AE85" s="20">
        <v>0</v>
      </c>
      <c r="AF85" s="20">
        <v>0</v>
      </c>
      <c r="AG85" s="20">
        <v>0</v>
      </c>
      <c r="AH85" s="20">
        <v>0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</row>
    <row r="86" spans="1:41" hidden="1" x14ac:dyDescent="0.25">
      <c r="A86" t="s">
        <v>166</v>
      </c>
      <c r="B86" s="11" t="s">
        <v>2111</v>
      </c>
      <c r="C86" s="11">
        <v>0</v>
      </c>
      <c r="D86" t="s">
        <v>4</v>
      </c>
      <c r="E86" t="s">
        <v>113</v>
      </c>
      <c r="F86" s="11">
        <v>29</v>
      </c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2">
        <f t="shared" si="1"/>
        <v>1</v>
      </c>
      <c r="S86" s="20">
        <v>0</v>
      </c>
      <c r="T86" s="20">
        <v>0</v>
      </c>
      <c r="U86" s="20">
        <v>0</v>
      </c>
      <c r="V86" s="20">
        <v>0</v>
      </c>
      <c r="W86" s="20">
        <v>0</v>
      </c>
      <c r="X86" s="20">
        <v>0</v>
      </c>
      <c r="Y86" s="20">
        <v>0</v>
      </c>
      <c r="Z86" s="20">
        <v>0</v>
      </c>
      <c r="AA86" s="20">
        <v>0</v>
      </c>
      <c r="AB86" s="20">
        <v>0</v>
      </c>
      <c r="AC86" s="20">
        <v>0</v>
      </c>
      <c r="AD86" s="20">
        <v>1</v>
      </c>
      <c r="AE86" s="20">
        <v>0</v>
      </c>
      <c r="AF86" s="20">
        <v>0</v>
      </c>
      <c r="AG86" s="20">
        <v>0</v>
      </c>
      <c r="AH86" s="20">
        <v>0</v>
      </c>
      <c r="AI86" s="20">
        <v>0</v>
      </c>
      <c r="AJ86" s="20">
        <v>0</v>
      </c>
      <c r="AK86" s="20">
        <v>0</v>
      </c>
      <c r="AL86" s="20">
        <v>0</v>
      </c>
      <c r="AM86" s="20">
        <v>0</v>
      </c>
      <c r="AN86" s="20">
        <v>0</v>
      </c>
      <c r="AO86" s="20">
        <v>0</v>
      </c>
    </row>
    <row r="87" spans="1:41" hidden="1" x14ac:dyDescent="0.25">
      <c r="A87" t="s">
        <v>167</v>
      </c>
      <c r="B87" s="11" t="s">
        <v>2112</v>
      </c>
      <c r="C87" s="11">
        <v>2837360</v>
      </c>
      <c r="D87" t="s">
        <v>49</v>
      </c>
      <c r="E87" t="s">
        <v>137</v>
      </c>
      <c r="F87" s="11">
        <v>4</v>
      </c>
      <c r="J87" s="11"/>
      <c r="K87" s="11"/>
      <c r="R87" s="3">
        <f t="shared" si="1"/>
        <v>1</v>
      </c>
      <c r="S87" s="20">
        <v>0</v>
      </c>
      <c r="T87" s="20">
        <v>0</v>
      </c>
      <c r="U87" s="20">
        <v>0</v>
      </c>
      <c r="V87" s="20">
        <v>0</v>
      </c>
      <c r="W87" s="20">
        <v>0</v>
      </c>
      <c r="X87" s="20">
        <v>0</v>
      </c>
      <c r="Y87" s="20">
        <v>0</v>
      </c>
      <c r="Z87" s="20">
        <v>0</v>
      </c>
      <c r="AA87" s="20">
        <v>0</v>
      </c>
      <c r="AB87" s="20">
        <v>0</v>
      </c>
      <c r="AC87" s="20">
        <v>0</v>
      </c>
      <c r="AD87" s="20">
        <v>0</v>
      </c>
      <c r="AE87" s="20">
        <v>0</v>
      </c>
      <c r="AF87" s="20">
        <v>0</v>
      </c>
      <c r="AG87" s="20">
        <v>1</v>
      </c>
      <c r="AH87" s="20">
        <v>0</v>
      </c>
      <c r="AI87" s="20">
        <v>0</v>
      </c>
      <c r="AJ87" s="20">
        <v>0</v>
      </c>
      <c r="AK87" s="20">
        <v>0</v>
      </c>
      <c r="AL87" s="20">
        <v>0</v>
      </c>
      <c r="AM87" s="20">
        <v>0</v>
      </c>
      <c r="AN87" s="20">
        <v>0</v>
      </c>
      <c r="AO87" s="20">
        <v>0</v>
      </c>
    </row>
    <row r="88" spans="1:41" hidden="1" x14ac:dyDescent="0.25">
      <c r="A88" t="s">
        <v>168</v>
      </c>
      <c r="B88" s="11" t="s">
        <v>2113</v>
      </c>
      <c r="C88" s="11">
        <v>5898531</v>
      </c>
      <c r="D88" t="s">
        <v>49</v>
      </c>
      <c r="E88" t="s">
        <v>137</v>
      </c>
      <c r="F88" s="11">
        <v>22</v>
      </c>
      <c r="J88" s="11"/>
      <c r="K88" s="11"/>
      <c r="R88" s="3">
        <f t="shared" si="1"/>
        <v>0</v>
      </c>
      <c r="S88" s="20">
        <v>0</v>
      </c>
      <c r="T88" s="20">
        <v>0</v>
      </c>
      <c r="U88" s="20">
        <v>0</v>
      </c>
      <c r="V88" s="20">
        <v>0</v>
      </c>
      <c r="W88" s="20">
        <v>0</v>
      </c>
      <c r="X88" s="20">
        <v>0</v>
      </c>
      <c r="Y88" s="20">
        <v>0</v>
      </c>
      <c r="Z88" s="20">
        <v>0</v>
      </c>
      <c r="AA88" s="20">
        <v>0</v>
      </c>
      <c r="AB88" s="20">
        <v>0</v>
      </c>
      <c r="AC88" s="20">
        <v>0</v>
      </c>
      <c r="AD88" s="20">
        <v>0</v>
      </c>
      <c r="AE88" s="20">
        <v>0</v>
      </c>
      <c r="AF88" s="20">
        <v>0</v>
      </c>
      <c r="AG88" s="20">
        <v>0</v>
      </c>
      <c r="AH88" s="20">
        <v>0</v>
      </c>
      <c r="AI88" s="20">
        <v>0</v>
      </c>
      <c r="AJ88" s="20">
        <v>0</v>
      </c>
      <c r="AK88" s="20">
        <v>0</v>
      </c>
      <c r="AL88" s="20">
        <v>0</v>
      </c>
      <c r="AM88" s="20">
        <v>0</v>
      </c>
      <c r="AN88" s="20">
        <v>0</v>
      </c>
      <c r="AO88" s="20">
        <v>0</v>
      </c>
    </row>
    <row r="89" spans="1:41" hidden="1" x14ac:dyDescent="0.25">
      <c r="A89" t="s">
        <v>170</v>
      </c>
      <c r="B89" s="11" t="s">
        <v>2114</v>
      </c>
      <c r="C89" s="11" t="s">
        <v>169</v>
      </c>
      <c r="D89" t="s">
        <v>49</v>
      </c>
      <c r="E89" t="s">
        <v>100</v>
      </c>
      <c r="F89" s="11" t="s">
        <v>171</v>
      </c>
      <c r="J89" s="11"/>
      <c r="K89" s="11"/>
      <c r="R89" s="3">
        <f t="shared" si="1"/>
        <v>1</v>
      </c>
      <c r="S89" s="20">
        <v>0</v>
      </c>
      <c r="T89" s="20">
        <v>0</v>
      </c>
      <c r="U89" s="20">
        <v>0</v>
      </c>
      <c r="V89" s="20">
        <v>0</v>
      </c>
      <c r="W89" s="20">
        <v>0</v>
      </c>
      <c r="X89" s="20">
        <v>0</v>
      </c>
      <c r="Y89" s="20">
        <v>0</v>
      </c>
      <c r="Z89" s="20">
        <v>0</v>
      </c>
      <c r="AA89" s="20">
        <v>0</v>
      </c>
      <c r="AB89" s="20">
        <v>0</v>
      </c>
      <c r="AC89" s="20">
        <v>0</v>
      </c>
      <c r="AD89" s="20">
        <v>0</v>
      </c>
      <c r="AE89" s="20">
        <v>0</v>
      </c>
      <c r="AF89" s="20">
        <v>0</v>
      </c>
      <c r="AG89" s="20">
        <v>1</v>
      </c>
      <c r="AH89" s="20">
        <v>0</v>
      </c>
      <c r="AI89" s="20">
        <v>0</v>
      </c>
      <c r="AJ89" s="20">
        <v>0</v>
      </c>
      <c r="AK89" s="20">
        <v>0</v>
      </c>
      <c r="AL89" s="20">
        <v>0</v>
      </c>
      <c r="AM89" s="20">
        <v>0</v>
      </c>
      <c r="AN89" s="20">
        <v>0</v>
      </c>
      <c r="AO89" s="20">
        <v>0</v>
      </c>
    </row>
    <row r="90" spans="1:41" x14ac:dyDescent="0.25">
      <c r="A90" t="s">
        <v>172</v>
      </c>
      <c r="B90" s="11" t="s">
        <v>2114</v>
      </c>
      <c r="C90" s="11">
        <v>6070899</v>
      </c>
      <c r="D90" t="s">
        <v>25</v>
      </c>
      <c r="E90" t="s">
        <v>173</v>
      </c>
      <c r="F90" s="11">
        <v>4</v>
      </c>
      <c r="J90" s="11"/>
      <c r="K90" s="11"/>
      <c r="R90" s="3">
        <f t="shared" si="1"/>
        <v>2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  <c r="AA90" s="20">
        <v>1</v>
      </c>
      <c r="AB90" s="20">
        <v>0</v>
      </c>
      <c r="AC90" s="20">
        <v>1</v>
      </c>
      <c r="AD90" s="20">
        <v>0</v>
      </c>
      <c r="AE90" s="20">
        <v>0</v>
      </c>
      <c r="AF90" s="20">
        <v>0</v>
      </c>
      <c r="AG90" s="20">
        <v>0</v>
      </c>
      <c r="AH90" s="20">
        <v>0</v>
      </c>
      <c r="AI90" s="20">
        <v>0</v>
      </c>
      <c r="AJ90" s="20">
        <v>0</v>
      </c>
      <c r="AK90" s="20">
        <v>0</v>
      </c>
      <c r="AL90" s="20">
        <v>0</v>
      </c>
      <c r="AM90" s="20">
        <v>0</v>
      </c>
      <c r="AN90" s="20">
        <v>0</v>
      </c>
      <c r="AO90" s="20">
        <v>0</v>
      </c>
    </row>
    <row r="91" spans="1:41" x14ac:dyDescent="0.25">
      <c r="A91" t="s">
        <v>174</v>
      </c>
      <c r="B91" s="11" t="s">
        <v>2114</v>
      </c>
      <c r="C91" s="11">
        <v>6085771</v>
      </c>
      <c r="D91" t="s">
        <v>25</v>
      </c>
      <c r="E91" t="s">
        <v>175</v>
      </c>
      <c r="F91" s="11">
        <v>13</v>
      </c>
      <c r="J91" s="11"/>
      <c r="K91" s="11"/>
      <c r="R91" s="3">
        <f t="shared" si="1"/>
        <v>4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20">
        <v>0</v>
      </c>
      <c r="AA91" s="20">
        <v>1</v>
      </c>
      <c r="AB91" s="20">
        <v>0</v>
      </c>
      <c r="AC91" s="20">
        <v>2</v>
      </c>
      <c r="AD91" s="20">
        <v>0</v>
      </c>
      <c r="AE91" s="20">
        <v>0</v>
      </c>
      <c r="AF91" s="20">
        <v>1</v>
      </c>
      <c r="AG91" s="20">
        <v>0</v>
      </c>
      <c r="AH91" s="20">
        <v>0</v>
      </c>
      <c r="AI91" s="20">
        <v>0</v>
      </c>
      <c r="AJ91" s="20">
        <v>0</v>
      </c>
      <c r="AK91" s="20">
        <v>0</v>
      </c>
      <c r="AL91" s="20">
        <v>0</v>
      </c>
      <c r="AM91" s="20">
        <v>0</v>
      </c>
      <c r="AN91" s="20">
        <v>0</v>
      </c>
      <c r="AO91" s="20">
        <v>0</v>
      </c>
    </row>
    <row r="92" spans="1:41" x14ac:dyDescent="0.25">
      <c r="A92" t="s">
        <v>176</v>
      </c>
      <c r="B92" s="11" t="s">
        <v>2115</v>
      </c>
      <c r="C92" s="11">
        <v>1243535</v>
      </c>
      <c r="D92" t="s">
        <v>25</v>
      </c>
      <c r="E92" t="s">
        <v>177</v>
      </c>
      <c r="F92" s="11">
        <v>47</v>
      </c>
      <c r="G92" s="4" t="e">
        <f>+COUNTIFS(#REF!,COMERCIAL!$A92,#REF!,COMERCIAL!$D92,#REF!,COMERCIAL!$E92,#REF!,G$3)</f>
        <v>#REF!</v>
      </c>
      <c r="H92" s="4" t="e">
        <f>+COUNTIFS(#REF!,COMERCIAL!$A92,#REF!,COMERCIAL!$D92,#REF!,COMERCIAL!$E92,#REF!,H$3)</f>
        <v>#REF!</v>
      </c>
      <c r="I92" s="4" t="e">
        <f>+COUNTIFS(#REF!,COMERCIAL!$A92,#REF!,COMERCIAL!$D92,#REF!,COMERCIAL!$E92,#REF!,I$3)</f>
        <v>#REF!</v>
      </c>
      <c r="J92" s="11" t="e">
        <f>+COUNTIFS(#REF!,COMERCIAL!$A92,#REF!,COMERCIAL!$D92,#REF!,COMERCIAL!$E92,#REF!,I$3,#REF!,"ENVASOS")</f>
        <v>#REF!</v>
      </c>
      <c r="K92" s="11" t="e">
        <f>+COUNTIFS(#REF!,COMERCIAL!$A92,#REF!,COMERCIAL!$D92,#REF!,COMERCIAL!$E92,#REF!,I$3,#REF!,"CARTRO")</f>
        <v>#REF!</v>
      </c>
      <c r="L92" s="4" t="e">
        <f>+COUNTIFS(#REF!,COMERCIAL!$A92,#REF!,COMERCIAL!$D92,#REF!,COMERCIAL!$E92,#REF!,L$3)</f>
        <v>#REF!</v>
      </c>
      <c r="M92" s="4" t="e">
        <f>+SUMIFS(#REF!,#REF!,COMERCIAL!$A92,#REF!,COMERCIAL!$D92,#REF!,COMERCIAL!$E92,#REF!,M$3)</f>
        <v>#REF!</v>
      </c>
      <c r="N92" s="4" t="e">
        <f>+COUNTIFS(#REF!,COMERCIAL!$A92,#REF!,COMERCIAL!$D92,#REF!,COMERCIAL!$E92,#REF!,N$3)</f>
        <v>#REF!</v>
      </c>
      <c r="O92" s="4" t="e">
        <f>+SUMIFS(#REF!,#REF!,COMERCIAL!$A92,#REF!,COMERCIAL!$D92,#REF!,COMERCIAL!$E92,#REF!,O$3)</f>
        <v>#REF!</v>
      </c>
      <c r="P92" s="4" t="e">
        <f>+COUNTIFS(#REF!,COMERCIAL!$A92,#REF!,COMERCIAL!$D92,#REF!,COMERCIAL!$E92,#REF!,P$3)</f>
        <v>#REF!</v>
      </c>
      <c r="Q92" s="4" t="e">
        <f>+SUMIFS(#REF!,#REF!,COMERCIAL!$A92,#REF!,COMERCIAL!$D92,#REF!,COMERCIAL!$E92,#REF!,Q$3)</f>
        <v>#REF!</v>
      </c>
      <c r="R92" s="3">
        <f t="shared" si="1"/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  <c r="AA92" s="20">
        <v>0</v>
      </c>
      <c r="AB92" s="20">
        <v>0</v>
      </c>
      <c r="AC92" s="20">
        <v>0</v>
      </c>
      <c r="AD92" s="20">
        <v>0</v>
      </c>
      <c r="AE92" s="20">
        <v>0</v>
      </c>
      <c r="AF92" s="20">
        <v>0</v>
      </c>
      <c r="AG92" s="20">
        <v>0</v>
      </c>
      <c r="AH92" s="20">
        <v>0</v>
      </c>
      <c r="AI92" s="20">
        <v>0</v>
      </c>
      <c r="AJ92" s="20">
        <v>0</v>
      </c>
      <c r="AK92" s="20">
        <v>0</v>
      </c>
      <c r="AL92" s="20">
        <v>0</v>
      </c>
      <c r="AM92" s="20">
        <v>0</v>
      </c>
      <c r="AN92" s="20">
        <v>0</v>
      </c>
      <c r="AO92" s="20">
        <v>0</v>
      </c>
    </row>
    <row r="93" spans="1:41" x14ac:dyDescent="0.25">
      <c r="A93" t="s">
        <v>178</v>
      </c>
      <c r="B93" s="11" t="s">
        <v>2116</v>
      </c>
      <c r="C93" s="11">
        <v>4766188</v>
      </c>
      <c r="D93" t="s">
        <v>25</v>
      </c>
      <c r="E93" t="s">
        <v>67</v>
      </c>
      <c r="F93" s="11">
        <v>34</v>
      </c>
      <c r="G93" s="4" t="e">
        <f>+COUNTIFS(#REF!,COMERCIAL!$A93,#REF!,COMERCIAL!$D93,#REF!,COMERCIAL!$E93,#REF!,G$3)</f>
        <v>#REF!</v>
      </c>
      <c r="H93" s="4" t="e">
        <f>+COUNTIFS(#REF!,COMERCIAL!$A93,#REF!,COMERCIAL!$D93,#REF!,COMERCIAL!$E93,#REF!,H$3)</f>
        <v>#REF!</v>
      </c>
      <c r="I93" s="4" t="e">
        <f>+COUNTIFS(#REF!,COMERCIAL!$A93,#REF!,COMERCIAL!$D93,#REF!,COMERCIAL!$E93,#REF!,I$3)</f>
        <v>#REF!</v>
      </c>
      <c r="J93" s="11" t="e">
        <f>+COUNTIFS(#REF!,COMERCIAL!$A93,#REF!,COMERCIAL!$D93,#REF!,COMERCIAL!$E93,#REF!,I$3,#REF!,"ENVASOS")</f>
        <v>#REF!</v>
      </c>
      <c r="K93" s="11" t="e">
        <f>+COUNTIFS(#REF!,COMERCIAL!$A93,#REF!,COMERCIAL!$D93,#REF!,COMERCIAL!$E93,#REF!,I$3,#REF!,"CARTRO")</f>
        <v>#REF!</v>
      </c>
      <c r="L93" s="4" t="e">
        <f>+COUNTIFS(#REF!,COMERCIAL!$A93,#REF!,COMERCIAL!$D93,#REF!,COMERCIAL!$E93,#REF!,L$3)</f>
        <v>#REF!</v>
      </c>
      <c r="M93" s="4" t="e">
        <f>+SUMIFS(#REF!,#REF!,COMERCIAL!$A93,#REF!,COMERCIAL!$D93,#REF!,COMERCIAL!$E93,#REF!,M$3)</f>
        <v>#REF!</v>
      </c>
      <c r="N93" s="4" t="e">
        <f>+COUNTIFS(#REF!,COMERCIAL!$A93,#REF!,COMERCIAL!$D93,#REF!,COMERCIAL!$E93,#REF!,N$3)</f>
        <v>#REF!</v>
      </c>
      <c r="O93" s="4" t="e">
        <f>+SUMIFS(#REF!,#REF!,COMERCIAL!$A93,#REF!,COMERCIAL!$D93,#REF!,COMERCIAL!$E93,#REF!,O$3)</f>
        <v>#REF!</v>
      </c>
      <c r="P93" s="4" t="e">
        <f>+COUNTIFS(#REF!,COMERCIAL!$A93,#REF!,COMERCIAL!$D93,#REF!,COMERCIAL!$E93,#REF!,P$3)</f>
        <v>#REF!</v>
      </c>
      <c r="Q93" s="4" t="e">
        <f>+SUMIFS(#REF!,#REF!,COMERCIAL!$A93,#REF!,COMERCIAL!$D93,#REF!,COMERCIAL!$E93,#REF!,Q$3)</f>
        <v>#REF!</v>
      </c>
      <c r="R93" s="3">
        <f t="shared" si="1"/>
        <v>0</v>
      </c>
      <c r="S93" s="20">
        <v>0</v>
      </c>
      <c r="T93" s="20">
        <v>0</v>
      </c>
      <c r="U93" s="20">
        <v>0</v>
      </c>
      <c r="V93" s="20">
        <v>0</v>
      </c>
      <c r="W93" s="20">
        <v>0</v>
      </c>
      <c r="X93" s="20">
        <v>0</v>
      </c>
      <c r="Y93" s="20">
        <v>0</v>
      </c>
      <c r="Z93" s="20">
        <v>0</v>
      </c>
      <c r="AA93" s="20">
        <v>0</v>
      </c>
      <c r="AB93" s="20">
        <v>0</v>
      </c>
      <c r="AC93" s="20">
        <v>0</v>
      </c>
      <c r="AD93" s="20">
        <v>0</v>
      </c>
      <c r="AE93" s="20">
        <v>0</v>
      </c>
      <c r="AF93" s="20">
        <v>0</v>
      </c>
      <c r="AG93" s="20">
        <v>0</v>
      </c>
      <c r="AH93" s="20">
        <v>0</v>
      </c>
      <c r="AI93" s="20">
        <v>0</v>
      </c>
      <c r="AJ93" s="20">
        <v>0</v>
      </c>
      <c r="AK93" s="20">
        <v>0</v>
      </c>
      <c r="AL93" s="20">
        <v>0</v>
      </c>
      <c r="AM93" s="20">
        <v>0</v>
      </c>
      <c r="AN93" s="20">
        <v>0</v>
      </c>
      <c r="AO93" s="20">
        <v>0</v>
      </c>
    </row>
    <row r="94" spans="1:41" x14ac:dyDescent="0.25">
      <c r="A94" t="s">
        <v>179</v>
      </c>
      <c r="B94" s="11" t="s">
        <v>2117</v>
      </c>
      <c r="C94" s="11">
        <v>6067541</v>
      </c>
      <c r="D94" t="s">
        <v>25</v>
      </c>
      <c r="E94" t="s">
        <v>73</v>
      </c>
      <c r="F94" s="11">
        <v>33</v>
      </c>
      <c r="G94" s="4" t="e">
        <f>+COUNTIFS(#REF!,COMERCIAL!$A94,#REF!,COMERCIAL!$D94,#REF!,COMERCIAL!$E94,#REF!,G$3)</f>
        <v>#REF!</v>
      </c>
      <c r="H94" s="4" t="e">
        <f>+COUNTIFS(#REF!,COMERCIAL!$A94,#REF!,COMERCIAL!$D94,#REF!,COMERCIAL!$E94,#REF!,H$3)</f>
        <v>#REF!</v>
      </c>
      <c r="I94" s="4" t="e">
        <f>+COUNTIFS(#REF!,COMERCIAL!$A94,#REF!,COMERCIAL!$D94,#REF!,COMERCIAL!$E94,#REF!,I$3)</f>
        <v>#REF!</v>
      </c>
      <c r="J94" s="11" t="e">
        <f>+COUNTIFS(#REF!,COMERCIAL!$A94,#REF!,COMERCIAL!$D94,#REF!,COMERCIAL!$E94,#REF!,I$3,#REF!,"ENVASOS")</f>
        <v>#REF!</v>
      </c>
      <c r="K94" s="11" t="e">
        <f>+COUNTIFS(#REF!,COMERCIAL!$A94,#REF!,COMERCIAL!$D94,#REF!,COMERCIAL!$E94,#REF!,I$3,#REF!,"CARTRO")</f>
        <v>#REF!</v>
      </c>
      <c r="L94" s="4" t="e">
        <f>+COUNTIFS(#REF!,COMERCIAL!$A94,#REF!,COMERCIAL!$D94,#REF!,COMERCIAL!$E94,#REF!,L$3)</f>
        <v>#REF!</v>
      </c>
      <c r="M94" s="4" t="e">
        <f>+SUMIFS(#REF!,#REF!,COMERCIAL!$A94,#REF!,COMERCIAL!$D94,#REF!,COMERCIAL!$E94,#REF!,M$3)</f>
        <v>#REF!</v>
      </c>
      <c r="N94" s="4" t="e">
        <f>+COUNTIFS(#REF!,COMERCIAL!$A94,#REF!,COMERCIAL!$D94,#REF!,COMERCIAL!$E94,#REF!,N$3)</f>
        <v>#REF!</v>
      </c>
      <c r="O94" s="4" t="e">
        <f>+SUMIFS(#REF!,#REF!,COMERCIAL!$A94,#REF!,COMERCIAL!$D94,#REF!,COMERCIAL!$E94,#REF!,O$3)</f>
        <v>#REF!</v>
      </c>
      <c r="P94" s="4" t="e">
        <f>+COUNTIFS(#REF!,COMERCIAL!$A94,#REF!,COMERCIAL!$D94,#REF!,COMERCIAL!$E94,#REF!,P$3)</f>
        <v>#REF!</v>
      </c>
      <c r="Q94" s="4" t="e">
        <f>+SUMIFS(#REF!,#REF!,COMERCIAL!$A94,#REF!,COMERCIAL!$D94,#REF!,COMERCIAL!$E94,#REF!,Q$3)</f>
        <v>#REF!</v>
      </c>
      <c r="R94" s="3">
        <f t="shared" si="1"/>
        <v>0</v>
      </c>
      <c r="S94" s="20">
        <v>0</v>
      </c>
      <c r="T94" s="20">
        <v>0</v>
      </c>
      <c r="U94" s="20">
        <v>0</v>
      </c>
      <c r="V94" s="20">
        <v>0</v>
      </c>
      <c r="W94" s="20">
        <v>0</v>
      </c>
      <c r="X94" s="20">
        <v>0</v>
      </c>
      <c r="Y94" s="20">
        <v>0</v>
      </c>
      <c r="Z94" s="20">
        <v>0</v>
      </c>
      <c r="AA94" s="20">
        <v>0</v>
      </c>
      <c r="AB94" s="20">
        <v>0</v>
      </c>
      <c r="AC94" s="20">
        <v>0</v>
      </c>
      <c r="AD94" s="20">
        <v>0</v>
      </c>
      <c r="AE94" s="20">
        <v>0</v>
      </c>
      <c r="AF94" s="20">
        <v>0</v>
      </c>
      <c r="AG94" s="20">
        <v>0</v>
      </c>
      <c r="AH94" s="20">
        <v>0</v>
      </c>
      <c r="AI94" s="20">
        <v>0</v>
      </c>
      <c r="AJ94" s="20">
        <v>0</v>
      </c>
      <c r="AK94" s="20">
        <v>0</v>
      </c>
      <c r="AL94" s="20">
        <v>0</v>
      </c>
      <c r="AM94" s="20">
        <v>0</v>
      </c>
      <c r="AN94" s="20">
        <v>0</v>
      </c>
      <c r="AO94" s="20">
        <v>0</v>
      </c>
    </row>
    <row r="95" spans="1:41" x14ac:dyDescent="0.25">
      <c r="A95" t="s">
        <v>180</v>
      </c>
      <c r="B95" s="11" t="s">
        <v>2117</v>
      </c>
      <c r="C95" s="11">
        <v>5276741</v>
      </c>
      <c r="D95" t="s">
        <v>25</v>
      </c>
      <c r="E95" t="s">
        <v>73</v>
      </c>
      <c r="F95" s="11">
        <v>10</v>
      </c>
      <c r="G95" s="4" t="e">
        <f>+COUNTIFS(#REF!,COMERCIAL!$A95,#REF!,COMERCIAL!$D95,#REF!,COMERCIAL!$E95,#REF!,G$3)</f>
        <v>#REF!</v>
      </c>
      <c r="H95" s="4" t="e">
        <f>+COUNTIFS(#REF!,COMERCIAL!$A95,#REF!,COMERCIAL!$D95,#REF!,COMERCIAL!$E95,#REF!,H$3)</f>
        <v>#REF!</v>
      </c>
      <c r="I95" s="4" t="e">
        <f>+COUNTIFS(#REF!,COMERCIAL!$A95,#REF!,COMERCIAL!$D95,#REF!,COMERCIAL!$E95,#REF!,I$3)</f>
        <v>#REF!</v>
      </c>
      <c r="J95" s="11" t="e">
        <f>+COUNTIFS(#REF!,COMERCIAL!$A95,#REF!,COMERCIAL!$D95,#REF!,COMERCIAL!$E95,#REF!,I$3,#REF!,"ENVASOS")</f>
        <v>#REF!</v>
      </c>
      <c r="K95" s="11" t="e">
        <f>+COUNTIFS(#REF!,COMERCIAL!$A95,#REF!,COMERCIAL!$D95,#REF!,COMERCIAL!$E95,#REF!,I$3,#REF!,"CARTRO")</f>
        <v>#REF!</v>
      </c>
      <c r="L95" s="4" t="e">
        <f>+COUNTIFS(#REF!,COMERCIAL!$A95,#REF!,COMERCIAL!$D95,#REF!,COMERCIAL!$E95,#REF!,L$3)</f>
        <v>#REF!</v>
      </c>
      <c r="M95" s="4" t="e">
        <f>+SUMIFS(#REF!,#REF!,COMERCIAL!$A95,#REF!,COMERCIAL!$D95,#REF!,COMERCIAL!$E95,#REF!,M$3)</f>
        <v>#REF!</v>
      </c>
      <c r="N95" s="4" t="e">
        <f>+COUNTIFS(#REF!,COMERCIAL!$A95,#REF!,COMERCIAL!$D95,#REF!,COMERCIAL!$E95,#REF!,N$3)</f>
        <v>#REF!</v>
      </c>
      <c r="O95" s="4" t="e">
        <f>+SUMIFS(#REF!,#REF!,COMERCIAL!$A95,#REF!,COMERCIAL!$D95,#REF!,COMERCIAL!$E95,#REF!,O$3)</f>
        <v>#REF!</v>
      </c>
      <c r="P95" s="4" t="e">
        <f>+COUNTIFS(#REF!,COMERCIAL!$A95,#REF!,COMERCIAL!$D95,#REF!,COMERCIAL!$E95,#REF!,P$3)</f>
        <v>#REF!</v>
      </c>
      <c r="Q95" s="4" t="e">
        <f>+SUMIFS(#REF!,#REF!,COMERCIAL!$A95,#REF!,COMERCIAL!$D95,#REF!,COMERCIAL!$E95,#REF!,Q$3)</f>
        <v>#REF!</v>
      </c>
      <c r="R95" s="3">
        <f t="shared" si="1"/>
        <v>0</v>
      </c>
      <c r="S95" s="20">
        <v>0</v>
      </c>
      <c r="T95" s="20">
        <v>0</v>
      </c>
      <c r="U95" s="20">
        <v>0</v>
      </c>
      <c r="V95" s="20">
        <v>0</v>
      </c>
      <c r="W95" s="20">
        <v>0</v>
      </c>
      <c r="X95" s="20">
        <v>0</v>
      </c>
      <c r="Y95" s="20">
        <v>0</v>
      </c>
      <c r="Z95" s="20">
        <v>0</v>
      </c>
      <c r="AA95" s="20">
        <v>0</v>
      </c>
      <c r="AB95" s="20">
        <v>0</v>
      </c>
      <c r="AC95" s="20">
        <v>0</v>
      </c>
      <c r="AD95" s="20">
        <v>0</v>
      </c>
      <c r="AE95" s="20">
        <v>0</v>
      </c>
      <c r="AF95" s="20">
        <v>0</v>
      </c>
      <c r="AG95" s="20">
        <v>0</v>
      </c>
      <c r="AH95" s="20">
        <v>0</v>
      </c>
      <c r="AI95" s="20">
        <v>0</v>
      </c>
      <c r="AJ95" s="20">
        <v>0</v>
      </c>
      <c r="AK95" s="20">
        <v>0</v>
      </c>
      <c r="AL95" s="20">
        <v>0</v>
      </c>
      <c r="AM95" s="20">
        <v>0</v>
      </c>
      <c r="AN95" s="20">
        <v>0</v>
      </c>
      <c r="AO95" s="20">
        <v>0</v>
      </c>
    </row>
    <row r="96" spans="1:41" x14ac:dyDescent="0.25">
      <c r="A96" t="s">
        <v>181</v>
      </c>
      <c r="B96" s="11" t="s">
        <v>2117</v>
      </c>
      <c r="C96" s="11">
        <v>4741216</v>
      </c>
      <c r="D96" t="s">
        <v>25</v>
      </c>
      <c r="E96" t="s">
        <v>182</v>
      </c>
      <c r="F96" s="11">
        <v>34</v>
      </c>
      <c r="G96" s="4" t="e">
        <f>+COUNTIFS(#REF!,COMERCIAL!$A96,#REF!,COMERCIAL!$D96,#REF!,COMERCIAL!$E96,#REF!,G$3)</f>
        <v>#REF!</v>
      </c>
      <c r="H96" s="4" t="e">
        <f>+COUNTIFS(#REF!,COMERCIAL!$A96,#REF!,COMERCIAL!$D96,#REF!,COMERCIAL!$E96,#REF!,H$3)</f>
        <v>#REF!</v>
      </c>
      <c r="I96" s="4" t="e">
        <f>+COUNTIFS(#REF!,COMERCIAL!$A96,#REF!,COMERCIAL!$D96,#REF!,COMERCIAL!$E96,#REF!,I$3)</f>
        <v>#REF!</v>
      </c>
      <c r="J96" s="11" t="e">
        <f>+COUNTIFS(#REF!,COMERCIAL!$A96,#REF!,COMERCIAL!$D96,#REF!,COMERCIAL!$E96,#REF!,I$3,#REF!,"ENVASOS")</f>
        <v>#REF!</v>
      </c>
      <c r="K96" s="11" t="e">
        <f>+COUNTIFS(#REF!,COMERCIAL!$A96,#REF!,COMERCIAL!$D96,#REF!,COMERCIAL!$E96,#REF!,I$3,#REF!,"CARTRO")</f>
        <v>#REF!</v>
      </c>
      <c r="L96" s="4" t="e">
        <f>+COUNTIFS(#REF!,COMERCIAL!$A96,#REF!,COMERCIAL!$D96,#REF!,COMERCIAL!$E96,#REF!,L$3)</f>
        <v>#REF!</v>
      </c>
      <c r="M96" s="4" t="e">
        <f>+SUMIFS(#REF!,#REF!,COMERCIAL!$A96,#REF!,COMERCIAL!$D96,#REF!,COMERCIAL!$E96,#REF!,M$3)</f>
        <v>#REF!</v>
      </c>
      <c r="N96" s="4" t="e">
        <f>+COUNTIFS(#REF!,COMERCIAL!$A96,#REF!,COMERCIAL!$D96,#REF!,COMERCIAL!$E96,#REF!,N$3)</f>
        <v>#REF!</v>
      </c>
      <c r="O96" s="4" t="e">
        <f>+SUMIFS(#REF!,#REF!,COMERCIAL!$A96,#REF!,COMERCIAL!$D96,#REF!,COMERCIAL!$E96,#REF!,O$3)</f>
        <v>#REF!</v>
      </c>
      <c r="P96" s="4" t="e">
        <f>+COUNTIFS(#REF!,COMERCIAL!$A96,#REF!,COMERCIAL!$D96,#REF!,COMERCIAL!$E96,#REF!,P$3)</f>
        <v>#REF!</v>
      </c>
      <c r="Q96" s="4" t="e">
        <f>+SUMIFS(#REF!,#REF!,COMERCIAL!$A96,#REF!,COMERCIAL!$D96,#REF!,COMERCIAL!$E96,#REF!,Q$3)</f>
        <v>#REF!</v>
      </c>
      <c r="R96" s="3">
        <f t="shared" si="1"/>
        <v>0</v>
      </c>
      <c r="S96" s="20">
        <v>0</v>
      </c>
      <c r="T96" s="20">
        <v>0</v>
      </c>
      <c r="U96" s="20">
        <v>0</v>
      </c>
      <c r="V96" s="20">
        <v>0</v>
      </c>
      <c r="W96" s="20">
        <v>0</v>
      </c>
      <c r="X96" s="20">
        <v>0</v>
      </c>
      <c r="Y96" s="20">
        <v>0</v>
      </c>
      <c r="Z96" s="20">
        <v>0</v>
      </c>
      <c r="AA96" s="20">
        <v>0</v>
      </c>
      <c r="AB96" s="20">
        <v>0</v>
      </c>
      <c r="AC96" s="20">
        <v>0</v>
      </c>
      <c r="AD96" s="20">
        <v>0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0</v>
      </c>
      <c r="AK96" s="20">
        <v>0</v>
      </c>
      <c r="AL96" s="20">
        <v>0</v>
      </c>
      <c r="AM96" s="20">
        <v>0</v>
      </c>
      <c r="AN96" s="20">
        <v>0</v>
      </c>
      <c r="AO96" s="20">
        <v>0</v>
      </c>
    </row>
    <row r="97" spans="1:41" x14ac:dyDescent="0.25">
      <c r="A97" t="s">
        <v>183</v>
      </c>
      <c r="B97" s="11" t="s">
        <v>2118</v>
      </c>
      <c r="C97" s="11">
        <v>1241945</v>
      </c>
      <c r="D97" t="s">
        <v>25</v>
      </c>
      <c r="E97" t="s">
        <v>157</v>
      </c>
      <c r="F97" s="11">
        <v>22</v>
      </c>
      <c r="G97" s="4" t="e">
        <f>+COUNTIFS(#REF!,COMERCIAL!$A97,#REF!,COMERCIAL!$D97,#REF!,COMERCIAL!$E97,#REF!,G$3)</f>
        <v>#REF!</v>
      </c>
      <c r="H97" s="4" t="e">
        <f>+COUNTIFS(#REF!,COMERCIAL!$A97,#REF!,COMERCIAL!$D97,#REF!,COMERCIAL!$E97,#REF!,H$3)</f>
        <v>#REF!</v>
      </c>
      <c r="I97" s="4" t="e">
        <f>+COUNTIFS(#REF!,COMERCIAL!$A97,#REF!,COMERCIAL!$D97,#REF!,COMERCIAL!$E97,#REF!,I$3)</f>
        <v>#REF!</v>
      </c>
      <c r="J97" s="11" t="e">
        <f>+COUNTIFS(#REF!,COMERCIAL!$A97,#REF!,COMERCIAL!$D97,#REF!,COMERCIAL!$E97,#REF!,I$3,#REF!,"ENVASOS")</f>
        <v>#REF!</v>
      </c>
      <c r="K97" s="11" t="e">
        <f>+COUNTIFS(#REF!,COMERCIAL!$A97,#REF!,COMERCIAL!$D97,#REF!,COMERCIAL!$E97,#REF!,I$3,#REF!,"CARTRO")</f>
        <v>#REF!</v>
      </c>
      <c r="L97" s="4" t="e">
        <f>+COUNTIFS(#REF!,COMERCIAL!$A97,#REF!,COMERCIAL!$D97,#REF!,COMERCIAL!$E97,#REF!,L$3)</f>
        <v>#REF!</v>
      </c>
      <c r="M97" s="4" t="e">
        <f>+SUMIFS(#REF!,#REF!,COMERCIAL!$A97,#REF!,COMERCIAL!$D97,#REF!,COMERCIAL!$E97,#REF!,M$3)</f>
        <v>#REF!</v>
      </c>
      <c r="N97" s="4" t="e">
        <f>+COUNTIFS(#REF!,COMERCIAL!$A97,#REF!,COMERCIAL!$D97,#REF!,COMERCIAL!$E97,#REF!,N$3)</f>
        <v>#REF!</v>
      </c>
      <c r="O97" s="4" t="e">
        <f>+SUMIFS(#REF!,#REF!,COMERCIAL!$A97,#REF!,COMERCIAL!$D97,#REF!,COMERCIAL!$E97,#REF!,O$3)</f>
        <v>#REF!</v>
      </c>
      <c r="P97" s="4" t="e">
        <f>+COUNTIFS(#REF!,COMERCIAL!$A97,#REF!,COMERCIAL!$D97,#REF!,COMERCIAL!$E97,#REF!,P$3)</f>
        <v>#REF!</v>
      </c>
      <c r="Q97" s="4" t="e">
        <f>+SUMIFS(#REF!,#REF!,COMERCIAL!$A97,#REF!,COMERCIAL!$D97,#REF!,COMERCIAL!$E97,#REF!,Q$3)</f>
        <v>#REF!</v>
      </c>
      <c r="R97" s="3">
        <f t="shared" si="1"/>
        <v>0</v>
      </c>
      <c r="S97" s="20">
        <v>0</v>
      </c>
      <c r="T97" s="20">
        <v>0</v>
      </c>
      <c r="U97" s="20">
        <v>0</v>
      </c>
      <c r="V97" s="20">
        <v>0</v>
      </c>
      <c r="W97" s="20">
        <v>0</v>
      </c>
      <c r="X97" s="20">
        <v>0</v>
      </c>
      <c r="Y97" s="20">
        <v>0</v>
      </c>
      <c r="Z97" s="20">
        <v>0</v>
      </c>
      <c r="AA97" s="20">
        <v>0</v>
      </c>
      <c r="AB97" s="20">
        <v>0</v>
      </c>
      <c r="AC97" s="20">
        <v>0</v>
      </c>
      <c r="AD97" s="20">
        <v>0</v>
      </c>
      <c r="AE97" s="20">
        <v>0</v>
      </c>
      <c r="AF97" s="20">
        <v>0</v>
      </c>
      <c r="AG97" s="20">
        <v>0</v>
      </c>
      <c r="AH97" s="20">
        <v>0</v>
      </c>
      <c r="AI97" s="20">
        <v>0</v>
      </c>
      <c r="AJ97" s="20">
        <v>0</v>
      </c>
      <c r="AK97" s="20">
        <v>0</v>
      </c>
      <c r="AL97" s="20">
        <v>0</v>
      </c>
      <c r="AM97" s="20">
        <v>0</v>
      </c>
      <c r="AN97" s="20">
        <v>0</v>
      </c>
      <c r="AO97" s="20">
        <v>0</v>
      </c>
    </row>
    <row r="98" spans="1:41" x14ac:dyDescent="0.25">
      <c r="A98" t="s">
        <v>184</v>
      </c>
      <c r="B98" s="11" t="s">
        <v>2119</v>
      </c>
      <c r="C98" s="11">
        <v>1241301</v>
      </c>
      <c r="D98" t="s">
        <v>25</v>
      </c>
      <c r="E98" t="s">
        <v>73</v>
      </c>
      <c r="F98" s="11">
        <v>12</v>
      </c>
      <c r="G98" s="4" t="e">
        <f>+COUNTIFS(#REF!,COMERCIAL!$A98,#REF!,COMERCIAL!$D98,#REF!,COMERCIAL!$E98,#REF!,G$3)</f>
        <v>#REF!</v>
      </c>
      <c r="H98" s="4" t="e">
        <f>+COUNTIFS(#REF!,COMERCIAL!$A98,#REF!,COMERCIAL!$D98,#REF!,COMERCIAL!$E98,#REF!,H$3)</f>
        <v>#REF!</v>
      </c>
      <c r="I98" s="4" t="e">
        <f>+COUNTIFS(#REF!,COMERCIAL!$A98,#REF!,COMERCIAL!$D98,#REF!,COMERCIAL!$E98,#REF!,I$3)</f>
        <v>#REF!</v>
      </c>
      <c r="J98" s="11" t="e">
        <f>+COUNTIFS(#REF!,COMERCIAL!$A98,#REF!,COMERCIAL!$D98,#REF!,COMERCIAL!$E98,#REF!,I$3,#REF!,"ENVASOS")</f>
        <v>#REF!</v>
      </c>
      <c r="K98" s="11" t="e">
        <f>+COUNTIFS(#REF!,COMERCIAL!$A98,#REF!,COMERCIAL!$D98,#REF!,COMERCIAL!$E98,#REF!,I$3,#REF!,"CARTRO")</f>
        <v>#REF!</v>
      </c>
      <c r="L98" s="4" t="e">
        <f>+COUNTIFS(#REF!,COMERCIAL!$A98,#REF!,COMERCIAL!$D98,#REF!,COMERCIAL!$E98,#REF!,L$3)</f>
        <v>#REF!</v>
      </c>
      <c r="M98" s="4" t="e">
        <f>+SUMIFS(#REF!,#REF!,COMERCIAL!$A98,#REF!,COMERCIAL!$D98,#REF!,COMERCIAL!$E98,#REF!,M$3)</f>
        <v>#REF!</v>
      </c>
      <c r="N98" s="4" t="e">
        <f>+COUNTIFS(#REF!,COMERCIAL!$A98,#REF!,COMERCIAL!$D98,#REF!,COMERCIAL!$E98,#REF!,N$3)</f>
        <v>#REF!</v>
      </c>
      <c r="O98" s="4" t="e">
        <f>+SUMIFS(#REF!,#REF!,COMERCIAL!$A98,#REF!,COMERCIAL!$D98,#REF!,COMERCIAL!$E98,#REF!,O$3)</f>
        <v>#REF!</v>
      </c>
      <c r="P98" s="4" t="e">
        <f>+COUNTIFS(#REF!,COMERCIAL!$A98,#REF!,COMERCIAL!$D98,#REF!,COMERCIAL!$E98,#REF!,P$3)</f>
        <v>#REF!</v>
      </c>
      <c r="Q98" s="4" t="e">
        <f>+SUMIFS(#REF!,#REF!,COMERCIAL!$A98,#REF!,COMERCIAL!$D98,#REF!,COMERCIAL!$E98,#REF!,Q$3)</f>
        <v>#REF!</v>
      </c>
      <c r="R98" s="3">
        <f t="shared" si="1"/>
        <v>0</v>
      </c>
      <c r="S98" s="20">
        <v>0</v>
      </c>
      <c r="T98" s="20">
        <v>0</v>
      </c>
      <c r="U98" s="20">
        <v>0</v>
      </c>
      <c r="V98" s="20">
        <v>0</v>
      </c>
      <c r="W98" s="20">
        <v>0</v>
      </c>
      <c r="X98" s="20">
        <v>0</v>
      </c>
      <c r="Y98" s="20">
        <v>0</v>
      </c>
      <c r="Z98" s="20">
        <v>0</v>
      </c>
      <c r="AA98" s="20">
        <v>0</v>
      </c>
      <c r="AB98" s="20">
        <v>0</v>
      </c>
      <c r="AC98" s="20">
        <v>0</v>
      </c>
      <c r="AD98" s="20">
        <v>0</v>
      </c>
      <c r="AE98" s="20">
        <v>0</v>
      </c>
      <c r="AF98" s="20">
        <v>0</v>
      </c>
      <c r="AG98" s="20">
        <v>0</v>
      </c>
      <c r="AH98" s="20">
        <v>0</v>
      </c>
      <c r="AI98" s="20">
        <v>0</v>
      </c>
      <c r="AJ98" s="20">
        <v>0</v>
      </c>
      <c r="AK98" s="20">
        <v>0</v>
      </c>
      <c r="AL98" s="20">
        <v>0</v>
      </c>
      <c r="AM98" s="20">
        <v>0</v>
      </c>
      <c r="AN98" s="20">
        <v>0</v>
      </c>
      <c r="AO98" s="20">
        <v>0</v>
      </c>
    </row>
    <row r="99" spans="1:41" x14ac:dyDescent="0.25">
      <c r="A99" t="s">
        <v>185</v>
      </c>
      <c r="B99" s="11" t="s">
        <v>2120</v>
      </c>
      <c r="C99" s="11">
        <v>4167049</v>
      </c>
      <c r="D99" t="s">
        <v>25</v>
      </c>
      <c r="E99" t="s">
        <v>73</v>
      </c>
      <c r="F99" s="11">
        <v>29</v>
      </c>
      <c r="G99" s="4" t="e">
        <f>+COUNTIFS(#REF!,COMERCIAL!$A99,#REF!,COMERCIAL!$D99,#REF!,COMERCIAL!$E99,#REF!,G$3)</f>
        <v>#REF!</v>
      </c>
      <c r="H99" s="4" t="e">
        <f>+COUNTIFS(#REF!,COMERCIAL!$A99,#REF!,COMERCIAL!$D99,#REF!,COMERCIAL!$E99,#REF!,H$3)</f>
        <v>#REF!</v>
      </c>
      <c r="I99" s="4" t="e">
        <f>+COUNTIFS(#REF!,COMERCIAL!$A99,#REF!,COMERCIAL!$D99,#REF!,COMERCIAL!$E99,#REF!,I$3)</f>
        <v>#REF!</v>
      </c>
      <c r="J99" s="11" t="e">
        <f>+COUNTIFS(#REF!,COMERCIAL!$A99,#REF!,COMERCIAL!$D99,#REF!,COMERCIAL!$E99,#REF!,I$3,#REF!,"ENVASOS")</f>
        <v>#REF!</v>
      </c>
      <c r="K99" s="11" t="e">
        <f>+COUNTIFS(#REF!,COMERCIAL!$A99,#REF!,COMERCIAL!$D99,#REF!,COMERCIAL!$E99,#REF!,I$3,#REF!,"CARTRO")</f>
        <v>#REF!</v>
      </c>
      <c r="L99" s="4" t="e">
        <f>+COUNTIFS(#REF!,COMERCIAL!$A99,#REF!,COMERCIAL!$D99,#REF!,COMERCIAL!$E99,#REF!,L$3)</f>
        <v>#REF!</v>
      </c>
      <c r="M99" s="4" t="e">
        <f>+SUMIFS(#REF!,#REF!,COMERCIAL!$A99,#REF!,COMERCIAL!$D99,#REF!,COMERCIAL!$E99,#REF!,M$3)</f>
        <v>#REF!</v>
      </c>
      <c r="N99" s="4" t="e">
        <f>+COUNTIFS(#REF!,COMERCIAL!$A99,#REF!,COMERCIAL!$D99,#REF!,COMERCIAL!$E99,#REF!,N$3)</f>
        <v>#REF!</v>
      </c>
      <c r="O99" s="4" t="e">
        <f>+SUMIFS(#REF!,#REF!,COMERCIAL!$A99,#REF!,COMERCIAL!$D99,#REF!,COMERCIAL!$E99,#REF!,O$3)</f>
        <v>#REF!</v>
      </c>
      <c r="P99" s="4" t="e">
        <f>+COUNTIFS(#REF!,COMERCIAL!$A99,#REF!,COMERCIAL!$D99,#REF!,COMERCIAL!$E99,#REF!,P$3)</f>
        <v>#REF!</v>
      </c>
      <c r="Q99" s="4" t="e">
        <f>+SUMIFS(#REF!,#REF!,COMERCIAL!$A99,#REF!,COMERCIAL!$D99,#REF!,COMERCIAL!$E99,#REF!,Q$3)</f>
        <v>#REF!</v>
      </c>
      <c r="R99" s="3">
        <f t="shared" si="1"/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20">
        <v>0</v>
      </c>
      <c r="AC99" s="20">
        <v>0</v>
      </c>
      <c r="AD99" s="20">
        <v>0</v>
      </c>
      <c r="AE99" s="20">
        <v>0</v>
      </c>
      <c r="AF99" s="20">
        <v>0</v>
      </c>
      <c r="AG99" s="20">
        <v>0</v>
      </c>
      <c r="AH99" s="20">
        <v>0</v>
      </c>
      <c r="AI99" s="20">
        <v>0</v>
      </c>
      <c r="AJ99" s="20">
        <v>0</v>
      </c>
      <c r="AK99" s="20">
        <v>0</v>
      </c>
      <c r="AL99" s="20">
        <v>0</v>
      </c>
      <c r="AM99" s="20">
        <v>0</v>
      </c>
      <c r="AN99" s="20">
        <v>0</v>
      </c>
      <c r="AO99" s="20">
        <v>0</v>
      </c>
    </row>
    <row r="100" spans="1:41" x14ac:dyDescent="0.25">
      <c r="A100" t="s">
        <v>186</v>
      </c>
      <c r="B100" s="11" t="s">
        <v>2120</v>
      </c>
      <c r="C100" s="11">
        <v>5954787</v>
      </c>
      <c r="D100" t="s">
        <v>25</v>
      </c>
      <c r="E100" t="s">
        <v>73</v>
      </c>
      <c r="F100" s="11">
        <v>27</v>
      </c>
      <c r="G100" s="4" t="e">
        <f>+COUNTIFS(#REF!,COMERCIAL!$A100,#REF!,COMERCIAL!$D100,#REF!,COMERCIAL!$E100,#REF!,G$3)</f>
        <v>#REF!</v>
      </c>
      <c r="H100" s="4" t="e">
        <f>+COUNTIFS(#REF!,COMERCIAL!$A100,#REF!,COMERCIAL!$D100,#REF!,COMERCIAL!$E100,#REF!,H$3)</f>
        <v>#REF!</v>
      </c>
      <c r="I100" s="4" t="e">
        <f>+COUNTIFS(#REF!,COMERCIAL!$A100,#REF!,COMERCIAL!$D100,#REF!,COMERCIAL!$E100,#REF!,I$3)</f>
        <v>#REF!</v>
      </c>
      <c r="J100" s="11" t="e">
        <f>+COUNTIFS(#REF!,COMERCIAL!$A100,#REF!,COMERCIAL!$D100,#REF!,COMERCIAL!$E100,#REF!,I$3,#REF!,"ENVASOS")</f>
        <v>#REF!</v>
      </c>
      <c r="K100" s="11" t="e">
        <f>+COUNTIFS(#REF!,COMERCIAL!$A100,#REF!,COMERCIAL!$D100,#REF!,COMERCIAL!$E100,#REF!,I$3,#REF!,"CARTRO")</f>
        <v>#REF!</v>
      </c>
      <c r="L100" s="4" t="e">
        <f>+COUNTIFS(#REF!,COMERCIAL!$A100,#REF!,COMERCIAL!$D100,#REF!,COMERCIAL!$E100,#REF!,L$3)</f>
        <v>#REF!</v>
      </c>
      <c r="M100" s="4" t="e">
        <f>+SUMIFS(#REF!,#REF!,COMERCIAL!$A100,#REF!,COMERCIAL!$D100,#REF!,COMERCIAL!$E100,#REF!,M$3)</f>
        <v>#REF!</v>
      </c>
      <c r="N100" s="4" t="e">
        <f>+COUNTIFS(#REF!,COMERCIAL!$A100,#REF!,COMERCIAL!$D100,#REF!,COMERCIAL!$E100,#REF!,N$3)</f>
        <v>#REF!</v>
      </c>
      <c r="O100" s="4" t="e">
        <f>+SUMIFS(#REF!,#REF!,COMERCIAL!$A100,#REF!,COMERCIAL!$D100,#REF!,COMERCIAL!$E100,#REF!,O$3)</f>
        <v>#REF!</v>
      </c>
      <c r="P100" s="4" t="e">
        <f>+COUNTIFS(#REF!,COMERCIAL!$A100,#REF!,COMERCIAL!$D100,#REF!,COMERCIAL!$E100,#REF!,P$3)</f>
        <v>#REF!</v>
      </c>
      <c r="Q100" s="4" t="e">
        <f>+SUMIFS(#REF!,#REF!,COMERCIAL!$A100,#REF!,COMERCIAL!$D100,#REF!,COMERCIAL!$E100,#REF!,Q$3)</f>
        <v>#REF!</v>
      </c>
      <c r="R100" s="3">
        <f t="shared" si="1"/>
        <v>0</v>
      </c>
      <c r="S100" s="20">
        <v>0</v>
      </c>
      <c r="T100" s="20">
        <v>0</v>
      </c>
      <c r="U100" s="20">
        <v>0</v>
      </c>
      <c r="V100" s="20">
        <v>0</v>
      </c>
      <c r="W100" s="20">
        <v>0</v>
      </c>
      <c r="X100" s="20">
        <v>0</v>
      </c>
      <c r="Y100" s="20">
        <v>0</v>
      </c>
      <c r="Z100" s="20">
        <v>0</v>
      </c>
      <c r="AA100" s="20">
        <v>0</v>
      </c>
      <c r="AB100" s="20">
        <v>0</v>
      </c>
      <c r="AC100" s="20">
        <v>0</v>
      </c>
      <c r="AD100" s="20">
        <v>0</v>
      </c>
      <c r="AE100" s="20">
        <v>0</v>
      </c>
      <c r="AF100" s="20">
        <v>0</v>
      </c>
      <c r="AG100" s="20">
        <v>0</v>
      </c>
      <c r="AH100" s="20">
        <v>0</v>
      </c>
      <c r="AI100" s="20">
        <v>0</v>
      </c>
      <c r="AJ100" s="20">
        <v>0</v>
      </c>
      <c r="AK100" s="20">
        <v>0</v>
      </c>
      <c r="AL100" s="20">
        <v>0</v>
      </c>
      <c r="AM100" s="20">
        <v>0</v>
      </c>
      <c r="AN100" s="20">
        <v>0</v>
      </c>
      <c r="AO100" s="20">
        <v>0</v>
      </c>
    </row>
    <row r="101" spans="1:41" x14ac:dyDescent="0.25">
      <c r="A101" t="s">
        <v>187</v>
      </c>
      <c r="B101" s="11" t="s">
        <v>2120</v>
      </c>
      <c r="C101" s="11">
        <v>1241223</v>
      </c>
      <c r="D101" t="s">
        <v>25</v>
      </c>
      <c r="E101" t="s">
        <v>157</v>
      </c>
      <c r="F101" s="11">
        <v>7</v>
      </c>
      <c r="G101" s="4" t="e">
        <f>+COUNTIFS(#REF!,COMERCIAL!$A101,#REF!,COMERCIAL!$D101,#REF!,COMERCIAL!$E101,#REF!,G$3)</f>
        <v>#REF!</v>
      </c>
      <c r="H101" s="4" t="e">
        <f>+COUNTIFS(#REF!,COMERCIAL!$A101,#REF!,COMERCIAL!$D101,#REF!,COMERCIAL!$E101,#REF!,H$3)</f>
        <v>#REF!</v>
      </c>
      <c r="I101" s="4" t="e">
        <f>+COUNTIFS(#REF!,COMERCIAL!$A101,#REF!,COMERCIAL!$D101,#REF!,COMERCIAL!$E101,#REF!,I$3)</f>
        <v>#REF!</v>
      </c>
      <c r="J101" s="11" t="e">
        <f>+COUNTIFS(#REF!,COMERCIAL!$A101,#REF!,COMERCIAL!$D101,#REF!,COMERCIAL!$E101,#REF!,I$3,#REF!,"ENVASOS")</f>
        <v>#REF!</v>
      </c>
      <c r="K101" s="11" t="e">
        <f>+COUNTIFS(#REF!,COMERCIAL!$A101,#REF!,COMERCIAL!$D101,#REF!,COMERCIAL!$E101,#REF!,I$3,#REF!,"CARTRO")</f>
        <v>#REF!</v>
      </c>
      <c r="L101" s="4" t="e">
        <f>+COUNTIFS(#REF!,COMERCIAL!$A101,#REF!,COMERCIAL!$D101,#REF!,COMERCIAL!$E101,#REF!,L$3)</f>
        <v>#REF!</v>
      </c>
      <c r="M101" s="4" t="e">
        <f>+SUMIFS(#REF!,#REF!,COMERCIAL!$A101,#REF!,COMERCIAL!$D101,#REF!,COMERCIAL!$E101,#REF!,M$3)</f>
        <v>#REF!</v>
      </c>
      <c r="N101" s="4" t="e">
        <f>+COUNTIFS(#REF!,COMERCIAL!$A101,#REF!,COMERCIAL!$D101,#REF!,COMERCIAL!$E101,#REF!,N$3)</f>
        <v>#REF!</v>
      </c>
      <c r="O101" s="4" t="e">
        <f>+SUMIFS(#REF!,#REF!,COMERCIAL!$A101,#REF!,COMERCIAL!$D101,#REF!,COMERCIAL!$E101,#REF!,O$3)</f>
        <v>#REF!</v>
      </c>
      <c r="P101" s="4" t="e">
        <f>+COUNTIFS(#REF!,COMERCIAL!$A101,#REF!,COMERCIAL!$D101,#REF!,COMERCIAL!$E101,#REF!,P$3)</f>
        <v>#REF!</v>
      </c>
      <c r="Q101" s="4" t="e">
        <f>+SUMIFS(#REF!,#REF!,COMERCIAL!$A101,#REF!,COMERCIAL!$D101,#REF!,COMERCIAL!$E101,#REF!,Q$3)</f>
        <v>#REF!</v>
      </c>
      <c r="R101" s="3">
        <f t="shared" si="1"/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20">
        <v>0</v>
      </c>
      <c r="AH101" s="20">
        <v>0</v>
      </c>
      <c r="AI101" s="20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</row>
    <row r="102" spans="1:41" x14ac:dyDescent="0.25">
      <c r="A102" t="s">
        <v>188</v>
      </c>
      <c r="B102" s="11" t="s">
        <v>2121</v>
      </c>
      <c r="C102" s="11">
        <v>3043846</v>
      </c>
      <c r="D102" t="s">
        <v>25</v>
      </c>
      <c r="E102" t="s">
        <v>189</v>
      </c>
      <c r="F102" s="11">
        <v>13</v>
      </c>
      <c r="G102" s="4" t="e">
        <f>+COUNTIFS(#REF!,COMERCIAL!$A102,#REF!,COMERCIAL!$D102,#REF!,COMERCIAL!$E102,#REF!,G$3)</f>
        <v>#REF!</v>
      </c>
      <c r="H102" s="4" t="e">
        <f>+COUNTIFS(#REF!,COMERCIAL!$A102,#REF!,COMERCIAL!$D102,#REF!,COMERCIAL!$E102,#REF!,H$3)</f>
        <v>#REF!</v>
      </c>
      <c r="I102" s="4" t="e">
        <f>+COUNTIFS(#REF!,COMERCIAL!$A102,#REF!,COMERCIAL!$D102,#REF!,COMERCIAL!$E102,#REF!,I$3)</f>
        <v>#REF!</v>
      </c>
      <c r="J102" s="11" t="e">
        <f>+COUNTIFS(#REF!,COMERCIAL!$A102,#REF!,COMERCIAL!$D102,#REF!,COMERCIAL!$E102,#REF!,I$3,#REF!,"ENVASOS")</f>
        <v>#REF!</v>
      </c>
      <c r="K102" s="11" t="e">
        <f>+COUNTIFS(#REF!,COMERCIAL!$A102,#REF!,COMERCIAL!$D102,#REF!,COMERCIAL!$E102,#REF!,I$3,#REF!,"CARTRO")</f>
        <v>#REF!</v>
      </c>
      <c r="L102" s="4" t="e">
        <f>+COUNTIFS(#REF!,COMERCIAL!$A102,#REF!,COMERCIAL!$D102,#REF!,COMERCIAL!$E102,#REF!,L$3)</f>
        <v>#REF!</v>
      </c>
      <c r="M102" s="4" t="e">
        <f>+SUMIFS(#REF!,#REF!,COMERCIAL!$A102,#REF!,COMERCIAL!$D102,#REF!,COMERCIAL!$E102,#REF!,M$3)</f>
        <v>#REF!</v>
      </c>
      <c r="N102" s="4" t="e">
        <f>+COUNTIFS(#REF!,COMERCIAL!$A102,#REF!,COMERCIAL!$D102,#REF!,COMERCIAL!$E102,#REF!,N$3)</f>
        <v>#REF!</v>
      </c>
      <c r="O102" s="4" t="e">
        <f>+SUMIFS(#REF!,#REF!,COMERCIAL!$A102,#REF!,COMERCIAL!$D102,#REF!,COMERCIAL!$E102,#REF!,O$3)</f>
        <v>#REF!</v>
      </c>
      <c r="P102" s="4" t="e">
        <f>+COUNTIFS(#REF!,COMERCIAL!$A102,#REF!,COMERCIAL!$D102,#REF!,COMERCIAL!$E102,#REF!,P$3)</f>
        <v>#REF!</v>
      </c>
      <c r="Q102" s="4" t="e">
        <f>+SUMIFS(#REF!,#REF!,COMERCIAL!$A102,#REF!,COMERCIAL!$D102,#REF!,COMERCIAL!$E102,#REF!,Q$3)</f>
        <v>#REF!</v>
      </c>
      <c r="R102" s="3">
        <f t="shared" si="1"/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20">
        <v>0</v>
      </c>
      <c r="AH102" s="20">
        <v>0</v>
      </c>
      <c r="AI102" s="20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</row>
    <row r="103" spans="1:41" x14ac:dyDescent="0.25">
      <c r="A103" t="s">
        <v>190</v>
      </c>
      <c r="B103" s="11" t="s">
        <v>2121</v>
      </c>
      <c r="C103" s="11">
        <v>4979685</v>
      </c>
      <c r="D103" t="s">
        <v>25</v>
      </c>
      <c r="E103" t="s">
        <v>191</v>
      </c>
      <c r="F103" s="11">
        <v>8</v>
      </c>
      <c r="G103" s="4" t="e">
        <f>+COUNTIFS(#REF!,COMERCIAL!$A103,#REF!,COMERCIAL!$D103,#REF!,COMERCIAL!$E103,#REF!,G$3)</f>
        <v>#REF!</v>
      </c>
      <c r="H103" s="4" t="e">
        <f>+COUNTIFS(#REF!,COMERCIAL!$A103,#REF!,COMERCIAL!$D103,#REF!,COMERCIAL!$E103,#REF!,H$3)</f>
        <v>#REF!</v>
      </c>
      <c r="I103" s="4" t="e">
        <f>+COUNTIFS(#REF!,COMERCIAL!$A103,#REF!,COMERCIAL!$D103,#REF!,COMERCIAL!$E103,#REF!,I$3)</f>
        <v>#REF!</v>
      </c>
      <c r="J103" s="11" t="e">
        <f>+COUNTIFS(#REF!,COMERCIAL!$A103,#REF!,COMERCIAL!$D103,#REF!,COMERCIAL!$E103,#REF!,I$3,#REF!,"ENVASOS")</f>
        <v>#REF!</v>
      </c>
      <c r="K103" s="11" t="e">
        <f>+COUNTIFS(#REF!,COMERCIAL!$A103,#REF!,COMERCIAL!$D103,#REF!,COMERCIAL!$E103,#REF!,I$3,#REF!,"CARTRO")</f>
        <v>#REF!</v>
      </c>
      <c r="L103" s="4" t="e">
        <f>+COUNTIFS(#REF!,COMERCIAL!$A103,#REF!,COMERCIAL!$D103,#REF!,COMERCIAL!$E103,#REF!,L$3)</f>
        <v>#REF!</v>
      </c>
      <c r="M103" s="4" t="e">
        <f>+SUMIFS(#REF!,#REF!,COMERCIAL!$A103,#REF!,COMERCIAL!$D103,#REF!,COMERCIAL!$E103,#REF!,M$3)</f>
        <v>#REF!</v>
      </c>
      <c r="N103" s="4" t="e">
        <f>+COUNTIFS(#REF!,COMERCIAL!$A103,#REF!,COMERCIAL!$D103,#REF!,COMERCIAL!$E103,#REF!,N$3)</f>
        <v>#REF!</v>
      </c>
      <c r="O103" s="4" t="e">
        <f>+SUMIFS(#REF!,#REF!,COMERCIAL!$A103,#REF!,COMERCIAL!$D103,#REF!,COMERCIAL!$E103,#REF!,O$3)</f>
        <v>#REF!</v>
      </c>
      <c r="P103" s="4" t="e">
        <f>+COUNTIFS(#REF!,COMERCIAL!$A103,#REF!,COMERCIAL!$D103,#REF!,COMERCIAL!$E103,#REF!,P$3)</f>
        <v>#REF!</v>
      </c>
      <c r="Q103" s="4" t="e">
        <f>+SUMIFS(#REF!,#REF!,COMERCIAL!$A103,#REF!,COMERCIAL!$D103,#REF!,COMERCIAL!$E103,#REF!,Q$3)</f>
        <v>#REF!</v>
      </c>
      <c r="R103" s="3">
        <f t="shared" si="1"/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20">
        <v>0</v>
      </c>
      <c r="AH103" s="20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</row>
    <row r="104" spans="1:41" x14ac:dyDescent="0.25">
      <c r="A104" t="s">
        <v>192</v>
      </c>
      <c r="B104" s="11" t="s">
        <v>2121</v>
      </c>
      <c r="C104" s="11">
        <v>6100651</v>
      </c>
      <c r="D104" t="s">
        <v>25</v>
      </c>
      <c r="E104" t="s">
        <v>132</v>
      </c>
      <c r="F104" s="11">
        <v>30</v>
      </c>
      <c r="G104" s="4" t="e">
        <f>+COUNTIFS(#REF!,COMERCIAL!$A104,#REF!,COMERCIAL!$D104,#REF!,COMERCIAL!$E104,#REF!,G$3)</f>
        <v>#REF!</v>
      </c>
      <c r="H104" s="4" t="e">
        <f>+COUNTIFS(#REF!,COMERCIAL!$A104,#REF!,COMERCIAL!$D104,#REF!,COMERCIAL!$E104,#REF!,H$3)</f>
        <v>#REF!</v>
      </c>
      <c r="I104" s="4" t="e">
        <f>+COUNTIFS(#REF!,COMERCIAL!$A104,#REF!,COMERCIAL!$D104,#REF!,COMERCIAL!$E104,#REF!,I$3)</f>
        <v>#REF!</v>
      </c>
      <c r="J104" s="11" t="e">
        <f>+COUNTIFS(#REF!,COMERCIAL!$A104,#REF!,COMERCIAL!$D104,#REF!,COMERCIAL!$E104,#REF!,I$3,#REF!,"ENVASOS")</f>
        <v>#REF!</v>
      </c>
      <c r="K104" s="11" t="e">
        <f>+COUNTIFS(#REF!,COMERCIAL!$A104,#REF!,COMERCIAL!$D104,#REF!,COMERCIAL!$E104,#REF!,I$3,#REF!,"CARTRO")</f>
        <v>#REF!</v>
      </c>
      <c r="L104" s="4" t="e">
        <f>+COUNTIFS(#REF!,COMERCIAL!$A104,#REF!,COMERCIAL!$D104,#REF!,COMERCIAL!$E104,#REF!,L$3)</f>
        <v>#REF!</v>
      </c>
      <c r="M104" s="4" t="e">
        <f>+SUMIFS(#REF!,#REF!,COMERCIAL!$A104,#REF!,COMERCIAL!$D104,#REF!,COMERCIAL!$E104,#REF!,M$3)</f>
        <v>#REF!</v>
      </c>
      <c r="N104" s="4" t="e">
        <f>+COUNTIFS(#REF!,COMERCIAL!$A104,#REF!,COMERCIAL!$D104,#REF!,COMERCIAL!$E104,#REF!,N$3)</f>
        <v>#REF!</v>
      </c>
      <c r="O104" s="4" t="e">
        <f>+SUMIFS(#REF!,#REF!,COMERCIAL!$A104,#REF!,COMERCIAL!$D104,#REF!,COMERCIAL!$E104,#REF!,O$3)</f>
        <v>#REF!</v>
      </c>
      <c r="P104" s="4" t="e">
        <f>+COUNTIFS(#REF!,COMERCIAL!$A104,#REF!,COMERCIAL!$D104,#REF!,COMERCIAL!$E104,#REF!,P$3)</f>
        <v>#REF!</v>
      </c>
      <c r="Q104" s="4" t="e">
        <f>+SUMIFS(#REF!,#REF!,COMERCIAL!$A104,#REF!,COMERCIAL!$D104,#REF!,COMERCIAL!$E104,#REF!,Q$3)</f>
        <v>#REF!</v>
      </c>
      <c r="R104" s="3">
        <f t="shared" si="1"/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20">
        <v>0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</row>
    <row r="105" spans="1:41" x14ac:dyDescent="0.25">
      <c r="A105" t="s">
        <v>193</v>
      </c>
      <c r="B105" s="11" t="s">
        <v>2122</v>
      </c>
      <c r="C105" s="11">
        <v>3331422</v>
      </c>
      <c r="D105" t="s">
        <v>25</v>
      </c>
      <c r="E105" t="s">
        <v>67</v>
      </c>
      <c r="F105" s="11">
        <v>16</v>
      </c>
      <c r="G105" s="4" t="e">
        <f>+COUNTIFS(#REF!,COMERCIAL!$A105,#REF!,COMERCIAL!$D105,#REF!,COMERCIAL!$E105,#REF!,G$3)</f>
        <v>#REF!</v>
      </c>
      <c r="H105" s="4" t="e">
        <f>+COUNTIFS(#REF!,COMERCIAL!$A105,#REF!,COMERCIAL!$D105,#REF!,COMERCIAL!$E105,#REF!,H$3)</f>
        <v>#REF!</v>
      </c>
      <c r="I105" s="4" t="e">
        <f>+COUNTIFS(#REF!,COMERCIAL!$A105,#REF!,COMERCIAL!$D105,#REF!,COMERCIAL!$E105,#REF!,I$3)</f>
        <v>#REF!</v>
      </c>
      <c r="J105" s="11" t="e">
        <f>+COUNTIFS(#REF!,COMERCIAL!$A105,#REF!,COMERCIAL!$D105,#REF!,COMERCIAL!$E105,#REF!,I$3,#REF!,"ENVASOS")</f>
        <v>#REF!</v>
      </c>
      <c r="K105" s="11" t="e">
        <f>+COUNTIFS(#REF!,COMERCIAL!$A105,#REF!,COMERCIAL!$D105,#REF!,COMERCIAL!$E105,#REF!,I$3,#REF!,"CARTRO")</f>
        <v>#REF!</v>
      </c>
      <c r="L105" s="4" t="e">
        <f>+COUNTIFS(#REF!,COMERCIAL!$A105,#REF!,COMERCIAL!$D105,#REF!,COMERCIAL!$E105,#REF!,L$3)</f>
        <v>#REF!</v>
      </c>
      <c r="M105" s="4" t="e">
        <f>+SUMIFS(#REF!,#REF!,COMERCIAL!$A105,#REF!,COMERCIAL!$D105,#REF!,COMERCIAL!$E105,#REF!,M$3)</f>
        <v>#REF!</v>
      </c>
      <c r="N105" s="4" t="e">
        <f>+COUNTIFS(#REF!,COMERCIAL!$A105,#REF!,COMERCIAL!$D105,#REF!,COMERCIAL!$E105,#REF!,N$3)</f>
        <v>#REF!</v>
      </c>
      <c r="O105" s="4" t="e">
        <f>+SUMIFS(#REF!,#REF!,COMERCIAL!$A105,#REF!,COMERCIAL!$D105,#REF!,COMERCIAL!$E105,#REF!,O$3)</f>
        <v>#REF!</v>
      </c>
      <c r="P105" s="4" t="e">
        <f>+COUNTIFS(#REF!,COMERCIAL!$A105,#REF!,COMERCIAL!$D105,#REF!,COMERCIAL!$E105,#REF!,P$3)</f>
        <v>#REF!</v>
      </c>
      <c r="Q105" s="4" t="e">
        <f>+SUMIFS(#REF!,#REF!,COMERCIAL!$A105,#REF!,COMERCIAL!$D105,#REF!,COMERCIAL!$E105,#REF!,Q$3)</f>
        <v>#REF!</v>
      </c>
      <c r="R105" s="3">
        <f t="shared" si="1"/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20">
        <v>0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</row>
    <row r="106" spans="1:41" x14ac:dyDescent="0.25">
      <c r="A106" t="s">
        <v>194</v>
      </c>
      <c r="B106" s="11" t="s">
        <v>2122</v>
      </c>
      <c r="C106" s="11">
        <v>4158706</v>
      </c>
      <c r="D106" t="s">
        <v>25</v>
      </c>
      <c r="E106" t="s">
        <v>67</v>
      </c>
      <c r="F106" s="11">
        <v>6</v>
      </c>
      <c r="G106" s="4" t="e">
        <f>+COUNTIFS(#REF!,COMERCIAL!$A106,#REF!,COMERCIAL!$D106,#REF!,COMERCIAL!$E106,#REF!,G$3)</f>
        <v>#REF!</v>
      </c>
      <c r="H106" s="4" t="e">
        <f>+COUNTIFS(#REF!,COMERCIAL!$A106,#REF!,COMERCIAL!$D106,#REF!,COMERCIAL!$E106,#REF!,H$3)</f>
        <v>#REF!</v>
      </c>
      <c r="I106" s="4" t="e">
        <f>+COUNTIFS(#REF!,COMERCIAL!$A106,#REF!,COMERCIAL!$D106,#REF!,COMERCIAL!$E106,#REF!,I$3)</f>
        <v>#REF!</v>
      </c>
      <c r="J106" s="11" t="e">
        <f>+COUNTIFS(#REF!,COMERCIAL!$A106,#REF!,COMERCIAL!$D106,#REF!,COMERCIAL!$E106,#REF!,I$3,#REF!,"ENVASOS")</f>
        <v>#REF!</v>
      </c>
      <c r="K106" s="11" t="e">
        <f>+COUNTIFS(#REF!,COMERCIAL!$A106,#REF!,COMERCIAL!$D106,#REF!,COMERCIAL!$E106,#REF!,I$3,#REF!,"CARTRO")</f>
        <v>#REF!</v>
      </c>
      <c r="L106" s="4" t="e">
        <f>+COUNTIFS(#REF!,COMERCIAL!$A106,#REF!,COMERCIAL!$D106,#REF!,COMERCIAL!$E106,#REF!,L$3)</f>
        <v>#REF!</v>
      </c>
      <c r="M106" s="4" t="e">
        <f>+SUMIFS(#REF!,#REF!,COMERCIAL!$A106,#REF!,COMERCIAL!$D106,#REF!,COMERCIAL!$E106,#REF!,M$3)</f>
        <v>#REF!</v>
      </c>
      <c r="N106" s="4" t="e">
        <f>+COUNTIFS(#REF!,COMERCIAL!$A106,#REF!,COMERCIAL!$D106,#REF!,COMERCIAL!$E106,#REF!,N$3)</f>
        <v>#REF!</v>
      </c>
      <c r="O106" s="4" t="e">
        <f>+SUMIFS(#REF!,#REF!,COMERCIAL!$A106,#REF!,COMERCIAL!$D106,#REF!,COMERCIAL!$E106,#REF!,O$3)</f>
        <v>#REF!</v>
      </c>
      <c r="P106" s="4" t="e">
        <f>+COUNTIFS(#REF!,COMERCIAL!$A106,#REF!,COMERCIAL!$D106,#REF!,COMERCIAL!$E106,#REF!,P$3)</f>
        <v>#REF!</v>
      </c>
      <c r="Q106" s="4" t="e">
        <f>+SUMIFS(#REF!,#REF!,COMERCIAL!$A106,#REF!,COMERCIAL!$D106,#REF!,COMERCIAL!$E106,#REF!,Q$3)</f>
        <v>#REF!</v>
      </c>
      <c r="R106" s="3">
        <f t="shared" si="1"/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20">
        <v>0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</row>
    <row r="107" spans="1:41" x14ac:dyDescent="0.25">
      <c r="A107" t="s">
        <v>195</v>
      </c>
      <c r="B107" s="11" t="s">
        <v>2124</v>
      </c>
      <c r="C107" s="11">
        <v>1240337</v>
      </c>
      <c r="D107" t="s">
        <v>25</v>
      </c>
      <c r="E107" t="s">
        <v>67</v>
      </c>
      <c r="F107" s="11">
        <v>22</v>
      </c>
      <c r="G107" s="4" t="e">
        <f>+COUNTIFS(#REF!,COMERCIAL!$A107,#REF!,COMERCIAL!$D107,#REF!,COMERCIAL!$E107,#REF!,G$3)</f>
        <v>#REF!</v>
      </c>
      <c r="H107" s="4" t="e">
        <f>+COUNTIFS(#REF!,COMERCIAL!$A107,#REF!,COMERCIAL!$D107,#REF!,COMERCIAL!$E107,#REF!,H$3)</f>
        <v>#REF!</v>
      </c>
      <c r="I107" s="4" t="e">
        <f>+COUNTIFS(#REF!,COMERCIAL!$A107,#REF!,COMERCIAL!$D107,#REF!,COMERCIAL!$E107,#REF!,I$3)</f>
        <v>#REF!</v>
      </c>
      <c r="J107" s="11" t="e">
        <f>+COUNTIFS(#REF!,COMERCIAL!$A107,#REF!,COMERCIAL!$D107,#REF!,COMERCIAL!$E107,#REF!,I$3,#REF!,"ENVASOS")</f>
        <v>#REF!</v>
      </c>
      <c r="K107" s="11" t="e">
        <f>+COUNTIFS(#REF!,COMERCIAL!$A107,#REF!,COMERCIAL!$D107,#REF!,COMERCIAL!$E107,#REF!,I$3,#REF!,"CARTRO")</f>
        <v>#REF!</v>
      </c>
      <c r="L107" s="4" t="e">
        <f>+COUNTIFS(#REF!,COMERCIAL!$A107,#REF!,COMERCIAL!$D107,#REF!,COMERCIAL!$E107,#REF!,L$3)</f>
        <v>#REF!</v>
      </c>
      <c r="M107" s="4" t="e">
        <f>+SUMIFS(#REF!,#REF!,COMERCIAL!$A107,#REF!,COMERCIAL!$D107,#REF!,COMERCIAL!$E107,#REF!,M$3)</f>
        <v>#REF!</v>
      </c>
      <c r="N107" s="4" t="e">
        <f>+COUNTIFS(#REF!,COMERCIAL!$A107,#REF!,COMERCIAL!$D107,#REF!,COMERCIAL!$E107,#REF!,N$3)</f>
        <v>#REF!</v>
      </c>
      <c r="O107" s="4" t="e">
        <f>+SUMIFS(#REF!,#REF!,COMERCIAL!$A107,#REF!,COMERCIAL!$D107,#REF!,COMERCIAL!$E107,#REF!,O$3)</f>
        <v>#REF!</v>
      </c>
      <c r="P107" s="4" t="e">
        <f>+COUNTIFS(#REF!,COMERCIAL!$A107,#REF!,COMERCIAL!$D107,#REF!,COMERCIAL!$E107,#REF!,P$3)</f>
        <v>#REF!</v>
      </c>
      <c r="Q107" s="4" t="e">
        <f>+SUMIFS(#REF!,#REF!,COMERCIAL!$A107,#REF!,COMERCIAL!$D107,#REF!,COMERCIAL!$E107,#REF!,Q$3)</f>
        <v>#REF!</v>
      </c>
      <c r="R107" s="3">
        <f t="shared" si="1"/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20">
        <v>0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</row>
    <row r="108" spans="1:41" x14ac:dyDescent="0.25">
      <c r="A108" t="s">
        <v>196</v>
      </c>
      <c r="B108" s="11" t="s">
        <v>2125</v>
      </c>
      <c r="C108" s="11">
        <v>4428698</v>
      </c>
      <c r="D108" t="s">
        <v>25</v>
      </c>
      <c r="E108" t="s">
        <v>56</v>
      </c>
      <c r="F108" s="11">
        <v>22</v>
      </c>
      <c r="G108" s="4" t="e">
        <f>+COUNTIFS(#REF!,COMERCIAL!$A108,#REF!,COMERCIAL!$D108,#REF!,COMERCIAL!$E108,#REF!,G$3)</f>
        <v>#REF!</v>
      </c>
      <c r="H108" s="4" t="e">
        <f>+COUNTIFS(#REF!,COMERCIAL!$A108,#REF!,COMERCIAL!$D108,#REF!,COMERCIAL!$E108,#REF!,H$3)</f>
        <v>#REF!</v>
      </c>
      <c r="I108" s="4" t="e">
        <f>+COUNTIFS(#REF!,COMERCIAL!$A108,#REF!,COMERCIAL!$D108,#REF!,COMERCIAL!$E108,#REF!,I$3)</f>
        <v>#REF!</v>
      </c>
      <c r="J108" s="11" t="e">
        <f>+COUNTIFS(#REF!,COMERCIAL!$A108,#REF!,COMERCIAL!$D108,#REF!,COMERCIAL!$E108,#REF!,I$3,#REF!,"ENVASOS")</f>
        <v>#REF!</v>
      </c>
      <c r="K108" s="11" t="e">
        <f>+COUNTIFS(#REF!,COMERCIAL!$A108,#REF!,COMERCIAL!$D108,#REF!,COMERCIAL!$E108,#REF!,I$3,#REF!,"CARTRO")</f>
        <v>#REF!</v>
      </c>
      <c r="L108" s="4" t="e">
        <f>+COUNTIFS(#REF!,COMERCIAL!$A108,#REF!,COMERCIAL!$D108,#REF!,COMERCIAL!$E108,#REF!,L$3)</f>
        <v>#REF!</v>
      </c>
      <c r="M108" s="4" t="e">
        <f>+SUMIFS(#REF!,#REF!,COMERCIAL!$A108,#REF!,COMERCIAL!$D108,#REF!,COMERCIAL!$E108,#REF!,M$3)</f>
        <v>#REF!</v>
      </c>
      <c r="N108" s="4" t="e">
        <f>+COUNTIFS(#REF!,COMERCIAL!$A108,#REF!,COMERCIAL!$D108,#REF!,COMERCIAL!$E108,#REF!,N$3)</f>
        <v>#REF!</v>
      </c>
      <c r="O108" s="4" t="e">
        <f>+SUMIFS(#REF!,#REF!,COMERCIAL!$A108,#REF!,COMERCIAL!$D108,#REF!,COMERCIAL!$E108,#REF!,O$3)</f>
        <v>#REF!</v>
      </c>
      <c r="P108" s="4" t="e">
        <f>+COUNTIFS(#REF!,COMERCIAL!$A108,#REF!,COMERCIAL!$D108,#REF!,COMERCIAL!$E108,#REF!,P$3)</f>
        <v>#REF!</v>
      </c>
      <c r="Q108" s="4" t="e">
        <f>+SUMIFS(#REF!,#REF!,COMERCIAL!$A108,#REF!,COMERCIAL!$D108,#REF!,COMERCIAL!$E108,#REF!,Q$3)</f>
        <v>#REF!</v>
      </c>
      <c r="R108" s="3">
        <f t="shared" si="1"/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20">
        <v>0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</row>
    <row r="109" spans="1:41" hidden="1" x14ac:dyDescent="0.25">
      <c r="A109" t="s">
        <v>197</v>
      </c>
      <c r="B109" s="11" t="s">
        <v>2125</v>
      </c>
      <c r="C109" s="11">
        <v>6067550</v>
      </c>
      <c r="D109" t="s">
        <v>49</v>
      </c>
      <c r="E109" t="s">
        <v>92</v>
      </c>
      <c r="F109" s="11">
        <v>11</v>
      </c>
      <c r="J109" s="11"/>
      <c r="K109" s="11"/>
      <c r="R109" s="3">
        <f t="shared" si="1"/>
        <v>1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20">
        <v>1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</row>
    <row r="110" spans="1:41" x14ac:dyDescent="0.25">
      <c r="A110" t="s">
        <v>198</v>
      </c>
      <c r="B110" s="11" t="s">
        <v>2126</v>
      </c>
      <c r="C110" s="11">
        <v>1419749</v>
      </c>
      <c r="D110" t="s">
        <v>25</v>
      </c>
      <c r="E110" t="s">
        <v>155</v>
      </c>
      <c r="F110" s="11">
        <v>6</v>
      </c>
      <c r="J110" s="11"/>
      <c r="K110" s="11"/>
      <c r="R110" s="3">
        <f t="shared" si="1"/>
        <v>1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1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20">
        <v>0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</row>
    <row r="111" spans="1:41" hidden="1" x14ac:dyDescent="0.25">
      <c r="A111" t="s">
        <v>199</v>
      </c>
      <c r="B111" s="11" t="s">
        <v>2126</v>
      </c>
      <c r="C111" s="11">
        <v>4880942</v>
      </c>
      <c r="D111" t="s">
        <v>49</v>
      </c>
      <c r="E111" t="s">
        <v>92</v>
      </c>
      <c r="F111" s="11">
        <v>19</v>
      </c>
      <c r="J111" s="11"/>
      <c r="K111" s="11"/>
      <c r="R111" s="3">
        <f t="shared" si="1"/>
        <v>1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20">
        <v>1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</row>
    <row r="112" spans="1:41" x14ac:dyDescent="0.25">
      <c r="A112" t="s">
        <v>200</v>
      </c>
      <c r="B112" s="11" t="s">
        <v>2127</v>
      </c>
      <c r="C112" s="11">
        <v>3422763</v>
      </c>
      <c r="D112" t="s">
        <v>25</v>
      </c>
      <c r="E112" t="s">
        <v>140</v>
      </c>
      <c r="F112" s="11">
        <v>39</v>
      </c>
      <c r="G112" s="4" t="e">
        <f>+COUNTIFS(#REF!,COMERCIAL!$A112,#REF!,COMERCIAL!$D112,#REF!,COMERCIAL!$E112,#REF!,G$3)</f>
        <v>#REF!</v>
      </c>
      <c r="H112" s="4" t="e">
        <f>+COUNTIFS(#REF!,COMERCIAL!$A112,#REF!,COMERCIAL!$D112,#REF!,COMERCIAL!$E112,#REF!,H$3)</f>
        <v>#REF!</v>
      </c>
      <c r="I112" s="4" t="e">
        <f>+COUNTIFS(#REF!,COMERCIAL!$A112,#REF!,COMERCIAL!$D112,#REF!,COMERCIAL!$E112,#REF!,I$3)</f>
        <v>#REF!</v>
      </c>
      <c r="J112" s="11" t="e">
        <f>+COUNTIFS(#REF!,COMERCIAL!$A112,#REF!,COMERCIAL!$D112,#REF!,COMERCIAL!$E112,#REF!,I$3,#REF!,"ENVASOS")</f>
        <v>#REF!</v>
      </c>
      <c r="K112" s="11" t="e">
        <f>+COUNTIFS(#REF!,COMERCIAL!$A112,#REF!,COMERCIAL!$D112,#REF!,COMERCIAL!$E112,#REF!,I$3,#REF!,"CARTRO")</f>
        <v>#REF!</v>
      </c>
      <c r="L112" s="4" t="e">
        <f>+COUNTIFS(#REF!,COMERCIAL!$A112,#REF!,COMERCIAL!$D112,#REF!,COMERCIAL!$E112,#REF!,L$3)</f>
        <v>#REF!</v>
      </c>
      <c r="M112" s="4" t="e">
        <f>+SUMIFS(#REF!,#REF!,COMERCIAL!$A112,#REF!,COMERCIAL!$D112,#REF!,COMERCIAL!$E112,#REF!,M$3)</f>
        <v>#REF!</v>
      </c>
      <c r="N112" s="4" t="e">
        <f>+COUNTIFS(#REF!,COMERCIAL!$A112,#REF!,COMERCIAL!$D112,#REF!,COMERCIAL!$E112,#REF!,N$3)</f>
        <v>#REF!</v>
      </c>
      <c r="O112" s="4" t="e">
        <f>+SUMIFS(#REF!,#REF!,COMERCIAL!$A112,#REF!,COMERCIAL!$D112,#REF!,COMERCIAL!$E112,#REF!,O$3)</f>
        <v>#REF!</v>
      </c>
      <c r="P112" s="4" t="e">
        <f>+COUNTIFS(#REF!,COMERCIAL!$A112,#REF!,COMERCIAL!$D112,#REF!,COMERCIAL!$E112,#REF!,P$3)</f>
        <v>#REF!</v>
      </c>
      <c r="Q112" s="4" t="e">
        <f>+SUMIFS(#REF!,#REF!,COMERCIAL!$A112,#REF!,COMERCIAL!$D112,#REF!,COMERCIAL!$E112,#REF!,Q$3)</f>
        <v>#REF!</v>
      </c>
      <c r="R112" s="3">
        <f t="shared" si="1"/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20">
        <v>0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</row>
    <row r="113" spans="1:41" x14ac:dyDescent="0.25">
      <c r="A113" t="s">
        <v>201</v>
      </c>
      <c r="B113" s="11" t="s">
        <v>2128</v>
      </c>
      <c r="C113" s="11">
        <v>1240005</v>
      </c>
      <c r="D113" t="s">
        <v>25</v>
      </c>
      <c r="E113" t="s">
        <v>113</v>
      </c>
      <c r="F113" s="11">
        <v>90</v>
      </c>
      <c r="G113" s="4" t="e">
        <f>+COUNTIFS(#REF!,COMERCIAL!$A113,#REF!,COMERCIAL!$D113,#REF!,COMERCIAL!$E113,#REF!,G$3)</f>
        <v>#REF!</v>
      </c>
      <c r="H113" s="4" t="e">
        <f>+COUNTIFS(#REF!,COMERCIAL!$A113,#REF!,COMERCIAL!$D113,#REF!,COMERCIAL!$E113,#REF!,H$3)</f>
        <v>#REF!</v>
      </c>
      <c r="I113" s="4" t="e">
        <f>+COUNTIFS(#REF!,COMERCIAL!$A113,#REF!,COMERCIAL!$D113,#REF!,COMERCIAL!$E113,#REF!,I$3)</f>
        <v>#REF!</v>
      </c>
      <c r="J113" s="11" t="e">
        <f>+COUNTIFS(#REF!,COMERCIAL!$A113,#REF!,COMERCIAL!$D113,#REF!,COMERCIAL!$E113,#REF!,I$3,#REF!,"ENVASOS")</f>
        <v>#REF!</v>
      </c>
      <c r="K113" s="11" t="e">
        <f>+COUNTIFS(#REF!,COMERCIAL!$A113,#REF!,COMERCIAL!$D113,#REF!,COMERCIAL!$E113,#REF!,I$3,#REF!,"CARTRO")</f>
        <v>#REF!</v>
      </c>
      <c r="L113" s="4" t="e">
        <f>+COUNTIFS(#REF!,COMERCIAL!$A113,#REF!,COMERCIAL!$D113,#REF!,COMERCIAL!$E113,#REF!,L$3)</f>
        <v>#REF!</v>
      </c>
      <c r="M113" s="4" t="e">
        <f>+SUMIFS(#REF!,#REF!,COMERCIAL!$A113,#REF!,COMERCIAL!$D113,#REF!,COMERCIAL!$E113,#REF!,M$3)</f>
        <v>#REF!</v>
      </c>
      <c r="N113" s="4" t="e">
        <f>+COUNTIFS(#REF!,COMERCIAL!$A113,#REF!,COMERCIAL!$D113,#REF!,COMERCIAL!$E113,#REF!,N$3)</f>
        <v>#REF!</v>
      </c>
      <c r="O113" s="4" t="e">
        <f>+SUMIFS(#REF!,#REF!,COMERCIAL!$A113,#REF!,COMERCIAL!$D113,#REF!,COMERCIAL!$E113,#REF!,O$3)</f>
        <v>#REF!</v>
      </c>
      <c r="P113" s="4" t="e">
        <f>+COUNTIFS(#REF!,COMERCIAL!$A113,#REF!,COMERCIAL!$D113,#REF!,COMERCIAL!$E113,#REF!,P$3)</f>
        <v>#REF!</v>
      </c>
      <c r="Q113" s="4" t="e">
        <f>+SUMIFS(#REF!,#REF!,COMERCIAL!$A113,#REF!,COMERCIAL!$D113,#REF!,COMERCIAL!$E113,#REF!,Q$3)</f>
        <v>#REF!</v>
      </c>
      <c r="R113" s="3">
        <f t="shared" si="1"/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20">
        <v>0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</row>
    <row r="114" spans="1:41" hidden="1" x14ac:dyDescent="0.25">
      <c r="A114" t="s">
        <v>202</v>
      </c>
      <c r="B114" s="11" t="s">
        <v>2129</v>
      </c>
      <c r="C114" s="11">
        <v>1244157</v>
      </c>
      <c r="D114" t="s">
        <v>49</v>
      </c>
      <c r="E114" t="s">
        <v>92</v>
      </c>
      <c r="F114" s="11">
        <v>8</v>
      </c>
      <c r="J114" s="11"/>
      <c r="K114" s="11"/>
      <c r="R114" s="3">
        <f t="shared" si="1"/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20">
        <v>0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</row>
    <row r="115" spans="1:41" x14ac:dyDescent="0.25">
      <c r="A115" t="s">
        <v>203</v>
      </c>
      <c r="B115" s="11" t="s">
        <v>2130</v>
      </c>
      <c r="C115" s="11">
        <v>1240311</v>
      </c>
      <c r="D115" t="s">
        <v>25</v>
      </c>
      <c r="E115" t="s">
        <v>81</v>
      </c>
      <c r="F115" s="11">
        <v>22</v>
      </c>
      <c r="J115" s="11"/>
      <c r="K115" s="11"/>
      <c r="R115" s="3">
        <f t="shared" si="1"/>
        <v>1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1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20">
        <v>0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</row>
    <row r="116" spans="1:41" x14ac:dyDescent="0.25">
      <c r="A116" t="s">
        <v>204</v>
      </c>
      <c r="B116" s="11" t="s">
        <v>2130</v>
      </c>
      <c r="C116" s="11">
        <v>1240323</v>
      </c>
      <c r="D116" t="s">
        <v>25</v>
      </c>
      <c r="E116" t="s">
        <v>83</v>
      </c>
      <c r="F116" s="11">
        <v>13</v>
      </c>
      <c r="G116" s="4" t="e">
        <f>+COUNTIFS(#REF!,COMERCIAL!$A116,#REF!,COMERCIAL!$D116,#REF!,COMERCIAL!$E116,#REF!,G$3)</f>
        <v>#REF!</v>
      </c>
      <c r="H116" s="4" t="e">
        <f>+COUNTIFS(#REF!,COMERCIAL!$A116,#REF!,COMERCIAL!$D116,#REF!,COMERCIAL!$E116,#REF!,H$3)</f>
        <v>#REF!</v>
      </c>
      <c r="I116" s="4" t="e">
        <f>+COUNTIFS(#REF!,COMERCIAL!$A116,#REF!,COMERCIAL!$D116,#REF!,COMERCIAL!$E116,#REF!,I$3)</f>
        <v>#REF!</v>
      </c>
      <c r="J116" s="11" t="e">
        <f>+COUNTIFS(#REF!,COMERCIAL!$A116,#REF!,COMERCIAL!$D116,#REF!,COMERCIAL!$E116,#REF!,I$3,#REF!,"ENVASOS")</f>
        <v>#REF!</v>
      </c>
      <c r="K116" s="11" t="e">
        <f>+COUNTIFS(#REF!,COMERCIAL!$A116,#REF!,COMERCIAL!$D116,#REF!,COMERCIAL!$E116,#REF!,I$3,#REF!,"CARTRO")</f>
        <v>#REF!</v>
      </c>
      <c r="L116" s="4" t="e">
        <f>+COUNTIFS(#REF!,COMERCIAL!$A116,#REF!,COMERCIAL!$D116,#REF!,COMERCIAL!$E116,#REF!,L$3)</f>
        <v>#REF!</v>
      </c>
      <c r="M116" s="4" t="e">
        <f>+SUMIFS(#REF!,#REF!,COMERCIAL!$A116,#REF!,COMERCIAL!$D116,#REF!,COMERCIAL!$E116,#REF!,M$3)</f>
        <v>#REF!</v>
      </c>
      <c r="N116" s="4" t="e">
        <f>+COUNTIFS(#REF!,COMERCIAL!$A116,#REF!,COMERCIAL!$D116,#REF!,COMERCIAL!$E116,#REF!,N$3)</f>
        <v>#REF!</v>
      </c>
      <c r="O116" s="4" t="e">
        <f>+SUMIFS(#REF!,#REF!,COMERCIAL!$A116,#REF!,COMERCIAL!$D116,#REF!,COMERCIAL!$E116,#REF!,O$3)</f>
        <v>#REF!</v>
      </c>
      <c r="P116" s="4" t="e">
        <f>+COUNTIFS(#REF!,COMERCIAL!$A116,#REF!,COMERCIAL!$D116,#REF!,COMERCIAL!$E116,#REF!,P$3)</f>
        <v>#REF!</v>
      </c>
      <c r="Q116" s="4" t="e">
        <f>+SUMIFS(#REF!,#REF!,COMERCIAL!$A116,#REF!,COMERCIAL!$D116,#REF!,COMERCIAL!$E116,#REF!,Q$3)</f>
        <v>#REF!</v>
      </c>
      <c r="R116" s="3">
        <f t="shared" si="1"/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20">
        <v>0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</row>
    <row r="117" spans="1:41" x14ac:dyDescent="0.25">
      <c r="A117" t="s">
        <v>205</v>
      </c>
      <c r="B117" s="11" t="s">
        <v>2130</v>
      </c>
      <c r="C117" s="11">
        <v>1244037</v>
      </c>
      <c r="D117" t="s">
        <v>25</v>
      </c>
      <c r="E117" t="s">
        <v>206</v>
      </c>
      <c r="F117" s="11">
        <v>72</v>
      </c>
      <c r="G117" s="4" t="e">
        <f>+COUNTIFS(#REF!,COMERCIAL!$A117,#REF!,COMERCIAL!$D117,#REF!,COMERCIAL!$E117,#REF!,G$3)</f>
        <v>#REF!</v>
      </c>
      <c r="H117" s="4" t="e">
        <f>+COUNTIFS(#REF!,COMERCIAL!$A117,#REF!,COMERCIAL!$D117,#REF!,COMERCIAL!$E117,#REF!,H$3)</f>
        <v>#REF!</v>
      </c>
      <c r="I117" s="4" t="e">
        <f>+COUNTIFS(#REF!,COMERCIAL!$A117,#REF!,COMERCIAL!$D117,#REF!,COMERCIAL!$E117,#REF!,I$3)</f>
        <v>#REF!</v>
      </c>
      <c r="J117" s="11" t="e">
        <f>+COUNTIFS(#REF!,COMERCIAL!$A117,#REF!,COMERCIAL!$D117,#REF!,COMERCIAL!$E117,#REF!,I$3,#REF!,"ENVASOS")</f>
        <v>#REF!</v>
      </c>
      <c r="K117" s="11" t="e">
        <f>+COUNTIFS(#REF!,COMERCIAL!$A117,#REF!,COMERCIAL!$D117,#REF!,COMERCIAL!$E117,#REF!,I$3,#REF!,"CARTRO")</f>
        <v>#REF!</v>
      </c>
      <c r="L117" s="4" t="e">
        <f>+COUNTIFS(#REF!,COMERCIAL!$A117,#REF!,COMERCIAL!$D117,#REF!,COMERCIAL!$E117,#REF!,L$3)</f>
        <v>#REF!</v>
      </c>
      <c r="M117" s="4" t="e">
        <f>+SUMIFS(#REF!,#REF!,COMERCIAL!$A117,#REF!,COMERCIAL!$D117,#REF!,COMERCIAL!$E117,#REF!,M$3)</f>
        <v>#REF!</v>
      </c>
      <c r="N117" s="4" t="e">
        <f>+COUNTIFS(#REF!,COMERCIAL!$A117,#REF!,COMERCIAL!$D117,#REF!,COMERCIAL!$E117,#REF!,N$3)</f>
        <v>#REF!</v>
      </c>
      <c r="O117" s="4" t="e">
        <f>+SUMIFS(#REF!,#REF!,COMERCIAL!$A117,#REF!,COMERCIAL!$D117,#REF!,COMERCIAL!$E117,#REF!,O$3)</f>
        <v>#REF!</v>
      </c>
      <c r="P117" s="4" t="e">
        <f>+COUNTIFS(#REF!,COMERCIAL!$A117,#REF!,COMERCIAL!$D117,#REF!,COMERCIAL!$E117,#REF!,P$3)</f>
        <v>#REF!</v>
      </c>
      <c r="Q117" s="4" t="e">
        <f>+SUMIFS(#REF!,#REF!,COMERCIAL!$A117,#REF!,COMERCIAL!$D117,#REF!,COMERCIAL!$E117,#REF!,Q$3)</f>
        <v>#REF!</v>
      </c>
      <c r="R117" s="3">
        <f t="shared" si="1"/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20">
        <v>0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</row>
    <row r="118" spans="1:41" x14ac:dyDescent="0.25">
      <c r="A118" t="s">
        <v>207</v>
      </c>
      <c r="B118" s="11" t="s">
        <v>2130</v>
      </c>
      <c r="C118" s="11">
        <v>1241221</v>
      </c>
      <c r="D118" t="s">
        <v>25</v>
      </c>
      <c r="E118" t="s">
        <v>83</v>
      </c>
      <c r="F118" s="11">
        <v>9</v>
      </c>
      <c r="G118" s="4" t="e">
        <f>+COUNTIFS(#REF!,COMERCIAL!$A118,#REF!,COMERCIAL!$D118,#REF!,COMERCIAL!$E118,#REF!,G$3)</f>
        <v>#REF!</v>
      </c>
      <c r="H118" s="4" t="e">
        <f>+COUNTIFS(#REF!,COMERCIAL!$A118,#REF!,COMERCIAL!$D118,#REF!,COMERCIAL!$E118,#REF!,H$3)</f>
        <v>#REF!</v>
      </c>
      <c r="I118" s="4" t="e">
        <f>+COUNTIFS(#REF!,COMERCIAL!$A118,#REF!,COMERCIAL!$D118,#REF!,COMERCIAL!$E118,#REF!,I$3)</f>
        <v>#REF!</v>
      </c>
      <c r="J118" s="11" t="e">
        <f>+COUNTIFS(#REF!,COMERCIAL!$A118,#REF!,COMERCIAL!$D118,#REF!,COMERCIAL!$E118,#REF!,I$3,#REF!,"ENVASOS")</f>
        <v>#REF!</v>
      </c>
      <c r="K118" s="11" t="e">
        <f>+COUNTIFS(#REF!,COMERCIAL!$A118,#REF!,COMERCIAL!$D118,#REF!,COMERCIAL!$E118,#REF!,I$3,#REF!,"CARTRO")</f>
        <v>#REF!</v>
      </c>
      <c r="L118" s="4" t="e">
        <f>+COUNTIFS(#REF!,COMERCIAL!$A118,#REF!,COMERCIAL!$D118,#REF!,COMERCIAL!$E118,#REF!,L$3)</f>
        <v>#REF!</v>
      </c>
      <c r="M118" s="4" t="e">
        <f>+SUMIFS(#REF!,#REF!,COMERCIAL!$A118,#REF!,COMERCIAL!$D118,#REF!,COMERCIAL!$E118,#REF!,M$3)</f>
        <v>#REF!</v>
      </c>
      <c r="N118" s="4" t="e">
        <f>+COUNTIFS(#REF!,COMERCIAL!$A118,#REF!,COMERCIAL!$D118,#REF!,COMERCIAL!$E118,#REF!,N$3)</f>
        <v>#REF!</v>
      </c>
      <c r="O118" s="4" t="e">
        <f>+SUMIFS(#REF!,#REF!,COMERCIAL!$A118,#REF!,COMERCIAL!$D118,#REF!,COMERCIAL!$E118,#REF!,O$3)</f>
        <v>#REF!</v>
      </c>
      <c r="P118" s="4" t="e">
        <f>+COUNTIFS(#REF!,COMERCIAL!$A118,#REF!,COMERCIAL!$D118,#REF!,COMERCIAL!$E118,#REF!,P$3)</f>
        <v>#REF!</v>
      </c>
      <c r="Q118" s="4" t="e">
        <f>+SUMIFS(#REF!,#REF!,COMERCIAL!$A118,#REF!,COMERCIAL!$D118,#REF!,COMERCIAL!$E118,#REF!,Q$3)</f>
        <v>#REF!</v>
      </c>
      <c r="R118" s="3">
        <f t="shared" si="1"/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20">
        <v>0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</row>
    <row r="119" spans="1:41" x14ac:dyDescent="0.25">
      <c r="A119" t="s">
        <v>208</v>
      </c>
      <c r="B119" s="11" t="s">
        <v>2131</v>
      </c>
      <c r="C119" s="11">
        <v>1242971</v>
      </c>
      <c r="D119" t="s">
        <v>25</v>
      </c>
      <c r="E119" t="s">
        <v>83</v>
      </c>
      <c r="F119" s="11">
        <v>21</v>
      </c>
      <c r="G119" s="4" t="e">
        <f>+COUNTIFS(#REF!,COMERCIAL!$A119,#REF!,COMERCIAL!$D119,#REF!,COMERCIAL!$E119,#REF!,G$3)</f>
        <v>#REF!</v>
      </c>
      <c r="H119" s="4" t="e">
        <f>+COUNTIFS(#REF!,COMERCIAL!$A119,#REF!,COMERCIAL!$D119,#REF!,COMERCIAL!$E119,#REF!,H$3)</f>
        <v>#REF!</v>
      </c>
      <c r="I119" s="4" t="e">
        <f>+COUNTIFS(#REF!,COMERCIAL!$A119,#REF!,COMERCIAL!$D119,#REF!,COMERCIAL!$E119,#REF!,I$3)</f>
        <v>#REF!</v>
      </c>
      <c r="J119" s="11" t="e">
        <f>+COUNTIFS(#REF!,COMERCIAL!$A119,#REF!,COMERCIAL!$D119,#REF!,COMERCIAL!$E119,#REF!,I$3,#REF!,"ENVASOS")</f>
        <v>#REF!</v>
      </c>
      <c r="K119" s="11" t="e">
        <f>+COUNTIFS(#REF!,COMERCIAL!$A119,#REF!,COMERCIAL!$D119,#REF!,COMERCIAL!$E119,#REF!,I$3,#REF!,"CARTRO")</f>
        <v>#REF!</v>
      </c>
      <c r="L119" s="4" t="e">
        <f>+COUNTIFS(#REF!,COMERCIAL!$A119,#REF!,COMERCIAL!$D119,#REF!,COMERCIAL!$E119,#REF!,L$3)</f>
        <v>#REF!</v>
      </c>
      <c r="M119" s="4" t="e">
        <f>+SUMIFS(#REF!,#REF!,COMERCIAL!$A119,#REF!,COMERCIAL!$D119,#REF!,COMERCIAL!$E119,#REF!,M$3)</f>
        <v>#REF!</v>
      </c>
      <c r="N119" s="4" t="e">
        <f>+COUNTIFS(#REF!,COMERCIAL!$A119,#REF!,COMERCIAL!$D119,#REF!,COMERCIAL!$E119,#REF!,N$3)</f>
        <v>#REF!</v>
      </c>
      <c r="O119" s="4" t="e">
        <f>+SUMIFS(#REF!,#REF!,COMERCIAL!$A119,#REF!,COMERCIAL!$D119,#REF!,COMERCIAL!$E119,#REF!,O$3)</f>
        <v>#REF!</v>
      </c>
      <c r="P119" s="4" t="e">
        <f>+COUNTIFS(#REF!,COMERCIAL!$A119,#REF!,COMERCIAL!$D119,#REF!,COMERCIAL!$E119,#REF!,P$3)</f>
        <v>#REF!</v>
      </c>
      <c r="Q119" s="4" t="e">
        <f>+SUMIFS(#REF!,#REF!,COMERCIAL!$A119,#REF!,COMERCIAL!$D119,#REF!,COMERCIAL!$E119,#REF!,Q$3)</f>
        <v>#REF!</v>
      </c>
      <c r="R119" s="3">
        <f t="shared" si="1"/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20">
        <v>0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</row>
    <row r="120" spans="1:41" x14ac:dyDescent="0.25">
      <c r="A120" t="s">
        <v>209</v>
      </c>
      <c r="B120" s="11" t="s">
        <v>2131</v>
      </c>
      <c r="C120" s="11">
        <v>1529785</v>
      </c>
      <c r="D120" t="s">
        <v>25</v>
      </c>
      <c r="E120" t="s">
        <v>67</v>
      </c>
      <c r="F120" s="11">
        <v>12</v>
      </c>
      <c r="J120" s="11"/>
      <c r="K120" s="11"/>
      <c r="R120" s="3">
        <f t="shared" si="1"/>
        <v>2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1</v>
      </c>
      <c r="AB120" s="20">
        <v>0</v>
      </c>
      <c r="AC120" s="20">
        <v>1</v>
      </c>
      <c r="AD120" s="20">
        <v>0</v>
      </c>
      <c r="AE120" s="20">
        <v>0</v>
      </c>
      <c r="AF120" s="20">
        <v>0</v>
      </c>
      <c r="AG120" s="20">
        <v>0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</row>
    <row r="121" spans="1:41" x14ac:dyDescent="0.25">
      <c r="A121" t="s">
        <v>210</v>
      </c>
      <c r="B121" s="11" t="s">
        <v>2131</v>
      </c>
      <c r="C121" s="11">
        <v>5947508</v>
      </c>
      <c r="D121" t="s">
        <v>25</v>
      </c>
      <c r="E121" t="s">
        <v>211</v>
      </c>
      <c r="F121" s="11" t="s">
        <v>212</v>
      </c>
      <c r="J121" s="11"/>
      <c r="K121" s="11"/>
      <c r="R121" s="3">
        <f t="shared" si="1"/>
        <v>2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1</v>
      </c>
      <c r="AB121" s="20">
        <v>0</v>
      </c>
      <c r="AC121" s="20">
        <v>1</v>
      </c>
      <c r="AD121" s="20">
        <v>0</v>
      </c>
      <c r="AE121" s="20">
        <v>0</v>
      </c>
      <c r="AF121" s="20">
        <v>0</v>
      </c>
      <c r="AG121" s="20">
        <v>0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</row>
    <row r="122" spans="1:41" x14ac:dyDescent="0.25">
      <c r="A122" t="s">
        <v>213</v>
      </c>
      <c r="B122" s="11" t="s">
        <v>2132</v>
      </c>
      <c r="C122" s="11">
        <v>1241683</v>
      </c>
      <c r="D122" t="s">
        <v>25</v>
      </c>
      <c r="E122" t="s">
        <v>140</v>
      </c>
      <c r="F122" s="11">
        <v>29</v>
      </c>
      <c r="G122" s="4" t="e">
        <f>+COUNTIFS(#REF!,COMERCIAL!$A122,#REF!,COMERCIAL!$D122,#REF!,COMERCIAL!$E122,#REF!,G$3)</f>
        <v>#REF!</v>
      </c>
      <c r="H122" s="4" t="e">
        <f>+COUNTIFS(#REF!,COMERCIAL!$A122,#REF!,COMERCIAL!$D122,#REF!,COMERCIAL!$E122,#REF!,H$3)</f>
        <v>#REF!</v>
      </c>
      <c r="I122" s="4" t="e">
        <f>+COUNTIFS(#REF!,COMERCIAL!$A122,#REF!,COMERCIAL!$D122,#REF!,COMERCIAL!$E122,#REF!,I$3)</f>
        <v>#REF!</v>
      </c>
      <c r="J122" s="11" t="e">
        <f>+COUNTIFS(#REF!,COMERCIAL!$A122,#REF!,COMERCIAL!$D122,#REF!,COMERCIAL!$E122,#REF!,I$3,#REF!,"ENVASOS")</f>
        <v>#REF!</v>
      </c>
      <c r="K122" s="11" t="e">
        <f>+COUNTIFS(#REF!,COMERCIAL!$A122,#REF!,COMERCIAL!$D122,#REF!,COMERCIAL!$E122,#REF!,I$3,#REF!,"CARTRO")</f>
        <v>#REF!</v>
      </c>
      <c r="L122" s="4" t="e">
        <f>+COUNTIFS(#REF!,COMERCIAL!$A122,#REF!,COMERCIAL!$D122,#REF!,COMERCIAL!$E122,#REF!,L$3)</f>
        <v>#REF!</v>
      </c>
      <c r="M122" s="4" t="e">
        <f>+SUMIFS(#REF!,#REF!,COMERCIAL!$A122,#REF!,COMERCIAL!$D122,#REF!,COMERCIAL!$E122,#REF!,M$3)</f>
        <v>#REF!</v>
      </c>
      <c r="N122" s="4" t="e">
        <f>+COUNTIFS(#REF!,COMERCIAL!$A122,#REF!,COMERCIAL!$D122,#REF!,COMERCIAL!$E122,#REF!,N$3)</f>
        <v>#REF!</v>
      </c>
      <c r="O122" s="4" t="e">
        <f>+SUMIFS(#REF!,#REF!,COMERCIAL!$A122,#REF!,COMERCIAL!$D122,#REF!,COMERCIAL!$E122,#REF!,O$3)</f>
        <v>#REF!</v>
      </c>
      <c r="P122" s="4" t="e">
        <f>+COUNTIFS(#REF!,COMERCIAL!$A122,#REF!,COMERCIAL!$D122,#REF!,COMERCIAL!$E122,#REF!,P$3)</f>
        <v>#REF!</v>
      </c>
      <c r="Q122" s="4" t="e">
        <f>+SUMIFS(#REF!,#REF!,COMERCIAL!$A122,#REF!,COMERCIAL!$D122,#REF!,COMERCIAL!$E122,#REF!,Q$3)</f>
        <v>#REF!</v>
      </c>
      <c r="R122" s="3">
        <f t="shared" si="1"/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20">
        <v>0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</row>
    <row r="123" spans="1:41" hidden="1" x14ac:dyDescent="0.25">
      <c r="A123" t="s">
        <v>214</v>
      </c>
      <c r="B123" s="11" t="s">
        <v>2133</v>
      </c>
      <c r="C123" s="11">
        <v>3237425</v>
      </c>
      <c r="D123" t="s">
        <v>49</v>
      </c>
      <c r="E123" t="s">
        <v>100</v>
      </c>
      <c r="F123" s="11">
        <v>33</v>
      </c>
      <c r="J123" s="11"/>
      <c r="K123" s="11"/>
      <c r="R123" s="3">
        <f t="shared" si="1"/>
        <v>1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20">
        <v>1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</row>
    <row r="124" spans="1:41" x14ac:dyDescent="0.25">
      <c r="A124" t="s">
        <v>215</v>
      </c>
      <c r="B124" s="11" t="s">
        <v>2133</v>
      </c>
      <c r="C124" s="11" t="s">
        <v>60</v>
      </c>
      <c r="D124" t="s">
        <v>25</v>
      </c>
      <c r="E124" t="s">
        <v>65</v>
      </c>
      <c r="F124" s="11">
        <v>11</v>
      </c>
      <c r="J124" s="11"/>
      <c r="K124" s="11"/>
      <c r="R124" s="3">
        <f t="shared" si="1"/>
        <v>1</v>
      </c>
      <c r="S124" s="20">
        <v>0</v>
      </c>
      <c r="T124" s="20">
        <v>0</v>
      </c>
      <c r="U124" s="20">
        <v>0</v>
      </c>
      <c r="V124" s="20">
        <v>0</v>
      </c>
      <c r="W124" s="20">
        <v>0</v>
      </c>
      <c r="X124" s="20">
        <v>0</v>
      </c>
      <c r="Y124" s="20">
        <v>0</v>
      </c>
      <c r="Z124" s="20">
        <v>0</v>
      </c>
      <c r="AA124" s="20">
        <v>1</v>
      </c>
      <c r="AB124" s="20">
        <v>0</v>
      </c>
      <c r="AC124" s="20">
        <v>0</v>
      </c>
      <c r="AD124" s="20">
        <v>0</v>
      </c>
      <c r="AE124" s="20">
        <v>0</v>
      </c>
      <c r="AF124" s="20">
        <v>0</v>
      </c>
      <c r="AG124" s="20">
        <v>0</v>
      </c>
      <c r="AH124" s="20">
        <v>0</v>
      </c>
      <c r="AI124" s="20">
        <v>0</v>
      </c>
      <c r="AJ124" s="20">
        <v>0</v>
      </c>
      <c r="AK124" s="20">
        <v>0</v>
      </c>
      <c r="AL124" s="20">
        <v>0</v>
      </c>
      <c r="AM124" s="20">
        <v>0</v>
      </c>
      <c r="AN124" s="20">
        <v>0</v>
      </c>
      <c r="AO124" s="20">
        <v>0</v>
      </c>
    </row>
    <row r="125" spans="1:41" x14ac:dyDescent="0.25">
      <c r="A125" t="s">
        <v>216</v>
      </c>
      <c r="B125" s="11" t="s">
        <v>2133</v>
      </c>
      <c r="C125" s="11">
        <v>4167000</v>
      </c>
      <c r="D125" t="s">
        <v>25</v>
      </c>
      <c r="E125" t="s">
        <v>65</v>
      </c>
      <c r="F125" s="11">
        <v>25</v>
      </c>
      <c r="G125" s="4" t="e">
        <f>+COUNTIFS(#REF!,COMERCIAL!$A125,#REF!,COMERCIAL!$D125,#REF!,COMERCIAL!$E125,#REF!,G$3)</f>
        <v>#REF!</v>
      </c>
      <c r="H125" s="4" t="e">
        <f>+COUNTIFS(#REF!,COMERCIAL!$A125,#REF!,COMERCIAL!$D125,#REF!,COMERCIAL!$E125,#REF!,H$3)</f>
        <v>#REF!</v>
      </c>
      <c r="I125" s="4" t="e">
        <f>+COUNTIFS(#REF!,COMERCIAL!$A125,#REF!,COMERCIAL!$D125,#REF!,COMERCIAL!$E125,#REF!,I$3)</f>
        <v>#REF!</v>
      </c>
      <c r="J125" s="11" t="e">
        <f>+COUNTIFS(#REF!,COMERCIAL!$A125,#REF!,COMERCIAL!$D125,#REF!,COMERCIAL!$E125,#REF!,I$3,#REF!,"ENVASOS")</f>
        <v>#REF!</v>
      </c>
      <c r="K125" s="11" t="e">
        <f>+COUNTIFS(#REF!,COMERCIAL!$A125,#REF!,COMERCIAL!$D125,#REF!,COMERCIAL!$E125,#REF!,I$3,#REF!,"CARTRO")</f>
        <v>#REF!</v>
      </c>
      <c r="L125" s="4" t="e">
        <f>+COUNTIFS(#REF!,COMERCIAL!$A125,#REF!,COMERCIAL!$D125,#REF!,COMERCIAL!$E125,#REF!,L$3)</f>
        <v>#REF!</v>
      </c>
      <c r="M125" s="4" t="e">
        <f>+SUMIFS(#REF!,#REF!,COMERCIAL!$A125,#REF!,COMERCIAL!$D125,#REF!,COMERCIAL!$E125,#REF!,M$3)</f>
        <v>#REF!</v>
      </c>
      <c r="N125" s="4" t="e">
        <f>+COUNTIFS(#REF!,COMERCIAL!$A125,#REF!,COMERCIAL!$D125,#REF!,COMERCIAL!$E125,#REF!,N$3)</f>
        <v>#REF!</v>
      </c>
      <c r="O125" s="4" t="e">
        <f>+SUMIFS(#REF!,#REF!,COMERCIAL!$A125,#REF!,COMERCIAL!$D125,#REF!,COMERCIAL!$E125,#REF!,O$3)</f>
        <v>#REF!</v>
      </c>
      <c r="P125" s="4" t="e">
        <f>+COUNTIFS(#REF!,COMERCIAL!$A125,#REF!,COMERCIAL!$D125,#REF!,COMERCIAL!$E125,#REF!,P$3)</f>
        <v>#REF!</v>
      </c>
      <c r="Q125" s="4" t="e">
        <f>+SUMIFS(#REF!,#REF!,COMERCIAL!$A125,#REF!,COMERCIAL!$D125,#REF!,COMERCIAL!$E125,#REF!,Q$3)</f>
        <v>#REF!</v>
      </c>
      <c r="R125" s="3">
        <f t="shared" si="1"/>
        <v>0</v>
      </c>
      <c r="S125" s="20">
        <v>0</v>
      </c>
      <c r="T125" s="20">
        <v>0</v>
      </c>
      <c r="U125" s="20">
        <v>0</v>
      </c>
      <c r="V125" s="20">
        <v>0</v>
      </c>
      <c r="W125" s="20">
        <v>0</v>
      </c>
      <c r="X125" s="20">
        <v>0</v>
      </c>
      <c r="Y125" s="20">
        <v>0</v>
      </c>
      <c r="Z125" s="20">
        <v>0</v>
      </c>
      <c r="AA125" s="20">
        <v>0</v>
      </c>
      <c r="AB125" s="20">
        <v>0</v>
      </c>
      <c r="AC125" s="20">
        <v>0</v>
      </c>
      <c r="AD125" s="20">
        <v>0</v>
      </c>
      <c r="AE125" s="20">
        <v>0</v>
      </c>
      <c r="AF125" s="20">
        <v>0</v>
      </c>
      <c r="AG125" s="20">
        <v>0</v>
      </c>
      <c r="AH125" s="20">
        <v>0</v>
      </c>
      <c r="AI125" s="20">
        <v>0</v>
      </c>
      <c r="AJ125" s="20">
        <v>0</v>
      </c>
      <c r="AK125" s="20">
        <v>0</v>
      </c>
      <c r="AL125" s="20">
        <v>0</v>
      </c>
      <c r="AM125" s="20">
        <v>0</v>
      </c>
      <c r="AN125" s="20">
        <v>0</v>
      </c>
      <c r="AO125" s="20">
        <v>0</v>
      </c>
    </row>
    <row r="126" spans="1:41" x14ac:dyDescent="0.25">
      <c r="A126" t="s">
        <v>217</v>
      </c>
      <c r="B126" s="11" t="s">
        <v>2134</v>
      </c>
      <c r="C126" s="11" t="s">
        <v>169</v>
      </c>
      <c r="D126" t="s">
        <v>25</v>
      </c>
      <c r="E126" t="s">
        <v>83</v>
      </c>
      <c r="F126" s="11">
        <v>105</v>
      </c>
      <c r="G126" s="4" t="e">
        <f>+COUNTIFS(#REF!,COMERCIAL!$A126,#REF!,COMERCIAL!$D126,#REF!,COMERCIAL!$E126,#REF!,G$3)</f>
        <v>#REF!</v>
      </c>
      <c r="H126" s="4" t="e">
        <f>+COUNTIFS(#REF!,COMERCIAL!$A126,#REF!,COMERCIAL!$D126,#REF!,COMERCIAL!$E126,#REF!,H$3)</f>
        <v>#REF!</v>
      </c>
      <c r="I126" s="4" t="e">
        <f>+COUNTIFS(#REF!,COMERCIAL!$A126,#REF!,COMERCIAL!$D126,#REF!,COMERCIAL!$E126,#REF!,I$3)</f>
        <v>#REF!</v>
      </c>
      <c r="J126" s="11" t="e">
        <f>+COUNTIFS(#REF!,COMERCIAL!$A126,#REF!,COMERCIAL!$D126,#REF!,COMERCIAL!$E126,#REF!,I$3,#REF!,"ENVASOS")</f>
        <v>#REF!</v>
      </c>
      <c r="K126" s="11" t="e">
        <f>+COUNTIFS(#REF!,COMERCIAL!$A126,#REF!,COMERCIAL!$D126,#REF!,COMERCIAL!$E126,#REF!,I$3,#REF!,"CARTRO")</f>
        <v>#REF!</v>
      </c>
      <c r="L126" s="4" t="e">
        <f>+COUNTIFS(#REF!,COMERCIAL!$A126,#REF!,COMERCIAL!$D126,#REF!,COMERCIAL!$E126,#REF!,L$3)</f>
        <v>#REF!</v>
      </c>
      <c r="M126" s="4" t="e">
        <f>+SUMIFS(#REF!,#REF!,COMERCIAL!$A126,#REF!,COMERCIAL!$D126,#REF!,COMERCIAL!$E126,#REF!,M$3)</f>
        <v>#REF!</v>
      </c>
      <c r="N126" s="4" t="e">
        <f>+COUNTIFS(#REF!,COMERCIAL!$A126,#REF!,COMERCIAL!$D126,#REF!,COMERCIAL!$E126,#REF!,N$3)</f>
        <v>#REF!</v>
      </c>
      <c r="O126" s="4" t="e">
        <f>+SUMIFS(#REF!,#REF!,COMERCIAL!$A126,#REF!,COMERCIAL!$D126,#REF!,COMERCIAL!$E126,#REF!,O$3)</f>
        <v>#REF!</v>
      </c>
      <c r="P126" s="4" t="e">
        <f>+COUNTIFS(#REF!,COMERCIAL!$A126,#REF!,COMERCIAL!$D126,#REF!,COMERCIAL!$E126,#REF!,P$3)</f>
        <v>#REF!</v>
      </c>
      <c r="Q126" s="4" t="e">
        <f>+SUMIFS(#REF!,#REF!,COMERCIAL!$A126,#REF!,COMERCIAL!$D126,#REF!,COMERCIAL!$E126,#REF!,Q$3)</f>
        <v>#REF!</v>
      </c>
      <c r="R126" s="3">
        <f t="shared" si="1"/>
        <v>0</v>
      </c>
      <c r="S126" s="20">
        <v>0</v>
      </c>
      <c r="T126" s="20">
        <v>0</v>
      </c>
      <c r="U126" s="20">
        <v>0</v>
      </c>
      <c r="V126" s="20">
        <v>0</v>
      </c>
      <c r="W126" s="20">
        <v>0</v>
      </c>
      <c r="X126" s="20">
        <v>0</v>
      </c>
      <c r="Y126" s="20">
        <v>0</v>
      </c>
      <c r="Z126" s="20">
        <v>0</v>
      </c>
      <c r="AA126" s="20">
        <v>0</v>
      </c>
      <c r="AB126" s="20">
        <v>0</v>
      </c>
      <c r="AC126" s="20">
        <v>0</v>
      </c>
      <c r="AD126" s="20">
        <v>0</v>
      </c>
      <c r="AE126" s="20">
        <v>0</v>
      </c>
      <c r="AF126" s="20">
        <v>0</v>
      </c>
      <c r="AG126" s="20">
        <v>0</v>
      </c>
      <c r="AH126" s="20">
        <v>0</v>
      </c>
      <c r="AI126" s="20">
        <v>0</v>
      </c>
      <c r="AJ126" s="20">
        <v>0</v>
      </c>
      <c r="AK126" s="20">
        <v>0</v>
      </c>
      <c r="AL126" s="20">
        <v>0</v>
      </c>
      <c r="AM126" s="20">
        <v>0</v>
      </c>
      <c r="AN126" s="20">
        <v>0</v>
      </c>
      <c r="AO126" s="20">
        <v>0</v>
      </c>
    </row>
    <row r="127" spans="1:41" x14ac:dyDescent="0.25">
      <c r="A127" t="s">
        <v>218</v>
      </c>
      <c r="B127" s="11" t="s">
        <v>2134</v>
      </c>
      <c r="C127" s="11">
        <v>3062471</v>
      </c>
      <c r="D127" t="s">
        <v>25</v>
      </c>
      <c r="E127" t="s">
        <v>219</v>
      </c>
      <c r="F127" s="11">
        <v>4</v>
      </c>
      <c r="J127" s="11"/>
      <c r="K127" s="11"/>
      <c r="R127" s="3">
        <f t="shared" si="1"/>
        <v>0</v>
      </c>
      <c r="S127" s="20">
        <v>0</v>
      </c>
      <c r="T127" s="20">
        <v>0</v>
      </c>
      <c r="U127" s="20">
        <v>0</v>
      </c>
      <c r="V127" s="20">
        <v>0</v>
      </c>
      <c r="W127" s="20">
        <v>0</v>
      </c>
      <c r="X127" s="20">
        <v>0</v>
      </c>
      <c r="Y127" s="20">
        <v>0</v>
      </c>
      <c r="Z127" s="20">
        <v>0</v>
      </c>
      <c r="AA127" s="20">
        <v>0</v>
      </c>
      <c r="AB127" s="20">
        <v>0</v>
      </c>
      <c r="AC127" s="20">
        <v>0</v>
      </c>
      <c r="AD127" s="20">
        <v>0</v>
      </c>
      <c r="AE127" s="20">
        <v>0</v>
      </c>
      <c r="AF127" s="20">
        <v>0</v>
      </c>
      <c r="AG127" s="20">
        <v>0</v>
      </c>
      <c r="AH127" s="20">
        <v>0</v>
      </c>
      <c r="AI127" s="20">
        <v>0</v>
      </c>
      <c r="AJ127" s="20">
        <v>0</v>
      </c>
      <c r="AK127" s="20">
        <v>0</v>
      </c>
      <c r="AL127" s="20">
        <v>0</v>
      </c>
      <c r="AM127" s="20">
        <v>0</v>
      </c>
      <c r="AN127" s="20">
        <v>0</v>
      </c>
      <c r="AO127" s="20">
        <v>0</v>
      </c>
    </row>
    <row r="128" spans="1:41" x14ac:dyDescent="0.25">
      <c r="A128" t="s">
        <v>220</v>
      </c>
      <c r="B128" s="11" t="s">
        <v>2135</v>
      </c>
      <c r="C128" s="11">
        <v>5251872</v>
      </c>
      <c r="D128" t="s">
        <v>25</v>
      </c>
      <c r="E128" t="s">
        <v>221</v>
      </c>
      <c r="F128" s="11">
        <v>2</v>
      </c>
      <c r="G128" s="4" t="e">
        <f>+COUNTIFS(#REF!,COMERCIAL!$A128,#REF!,COMERCIAL!$D128,#REF!,COMERCIAL!$E128,#REF!,G$3)</f>
        <v>#REF!</v>
      </c>
      <c r="H128" s="4" t="e">
        <f>+COUNTIFS(#REF!,COMERCIAL!$A128,#REF!,COMERCIAL!$D128,#REF!,COMERCIAL!$E128,#REF!,H$3)</f>
        <v>#REF!</v>
      </c>
      <c r="I128" s="4" t="e">
        <f>+COUNTIFS(#REF!,COMERCIAL!$A128,#REF!,COMERCIAL!$D128,#REF!,COMERCIAL!$E128,#REF!,I$3)</f>
        <v>#REF!</v>
      </c>
      <c r="J128" s="11" t="e">
        <f>+COUNTIFS(#REF!,COMERCIAL!$A128,#REF!,COMERCIAL!$D128,#REF!,COMERCIAL!$E128,#REF!,I$3,#REF!,"ENVASOS")</f>
        <v>#REF!</v>
      </c>
      <c r="K128" s="11" t="e">
        <f>+COUNTIFS(#REF!,COMERCIAL!$A128,#REF!,COMERCIAL!$D128,#REF!,COMERCIAL!$E128,#REF!,I$3,#REF!,"CARTRO")</f>
        <v>#REF!</v>
      </c>
      <c r="L128" s="4" t="e">
        <f>+COUNTIFS(#REF!,COMERCIAL!$A128,#REF!,COMERCIAL!$D128,#REF!,COMERCIAL!$E128,#REF!,L$3)</f>
        <v>#REF!</v>
      </c>
      <c r="M128" s="4" t="e">
        <f>+SUMIFS(#REF!,#REF!,COMERCIAL!$A128,#REF!,COMERCIAL!$D128,#REF!,COMERCIAL!$E128,#REF!,M$3)</f>
        <v>#REF!</v>
      </c>
      <c r="N128" s="4" t="e">
        <f>+COUNTIFS(#REF!,COMERCIAL!$A128,#REF!,COMERCIAL!$D128,#REF!,COMERCIAL!$E128,#REF!,N$3)</f>
        <v>#REF!</v>
      </c>
      <c r="O128" s="4" t="e">
        <f>+SUMIFS(#REF!,#REF!,COMERCIAL!$A128,#REF!,COMERCIAL!$D128,#REF!,COMERCIAL!$E128,#REF!,O$3)</f>
        <v>#REF!</v>
      </c>
      <c r="P128" s="4" t="e">
        <f>+COUNTIFS(#REF!,COMERCIAL!$A128,#REF!,COMERCIAL!$D128,#REF!,COMERCIAL!$E128,#REF!,P$3)</f>
        <v>#REF!</v>
      </c>
      <c r="Q128" s="4" t="e">
        <f>+SUMIFS(#REF!,#REF!,COMERCIAL!$A128,#REF!,COMERCIAL!$D128,#REF!,COMERCIAL!$E128,#REF!,Q$3)</f>
        <v>#REF!</v>
      </c>
      <c r="R128" s="3">
        <f t="shared" si="1"/>
        <v>0</v>
      </c>
      <c r="S128" s="20">
        <v>0</v>
      </c>
      <c r="T128" s="20">
        <v>0</v>
      </c>
      <c r="U128" s="20">
        <v>0</v>
      </c>
      <c r="V128" s="20">
        <v>0</v>
      </c>
      <c r="W128" s="20">
        <v>0</v>
      </c>
      <c r="X128" s="20">
        <v>0</v>
      </c>
      <c r="Y128" s="20">
        <v>0</v>
      </c>
      <c r="Z128" s="20">
        <v>0</v>
      </c>
      <c r="AA128" s="20">
        <v>0</v>
      </c>
      <c r="AB128" s="20">
        <v>0</v>
      </c>
      <c r="AC128" s="20">
        <v>0</v>
      </c>
      <c r="AD128" s="20">
        <v>0</v>
      </c>
      <c r="AE128" s="20">
        <v>0</v>
      </c>
      <c r="AF128" s="20">
        <v>0</v>
      </c>
      <c r="AG128" s="20">
        <v>0</v>
      </c>
      <c r="AH128" s="20">
        <v>0</v>
      </c>
      <c r="AI128" s="20">
        <v>0</v>
      </c>
      <c r="AJ128" s="20">
        <v>0</v>
      </c>
      <c r="AK128" s="20">
        <v>0</v>
      </c>
      <c r="AL128" s="20">
        <v>0</v>
      </c>
      <c r="AM128" s="20">
        <v>0</v>
      </c>
      <c r="AN128" s="20">
        <v>0</v>
      </c>
      <c r="AO128" s="20">
        <v>0</v>
      </c>
    </row>
    <row r="129" spans="1:41" hidden="1" x14ac:dyDescent="0.25">
      <c r="A129" t="s">
        <v>222</v>
      </c>
      <c r="B129" s="11" t="s">
        <v>2136</v>
      </c>
      <c r="C129" s="11">
        <v>1453141</v>
      </c>
      <c r="D129" t="s">
        <v>49</v>
      </c>
      <c r="E129" t="s">
        <v>92</v>
      </c>
      <c r="F129" s="11">
        <v>26</v>
      </c>
      <c r="J129" s="11"/>
      <c r="K129" s="11"/>
      <c r="R129" s="3">
        <f t="shared" si="1"/>
        <v>0</v>
      </c>
      <c r="S129" s="20">
        <v>0</v>
      </c>
      <c r="T129" s="20">
        <v>0</v>
      </c>
      <c r="U129" s="20">
        <v>0</v>
      </c>
      <c r="V129" s="20">
        <v>0</v>
      </c>
      <c r="W129" s="20">
        <v>0</v>
      </c>
      <c r="X129" s="20">
        <v>0</v>
      </c>
      <c r="Y129" s="20">
        <v>0</v>
      </c>
      <c r="Z129" s="20">
        <v>0</v>
      </c>
      <c r="AA129" s="20">
        <v>0</v>
      </c>
      <c r="AB129" s="20">
        <v>0</v>
      </c>
      <c r="AC129" s="20">
        <v>0</v>
      </c>
      <c r="AD129" s="20">
        <v>0</v>
      </c>
      <c r="AE129" s="20">
        <v>0</v>
      </c>
      <c r="AF129" s="20">
        <v>0</v>
      </c>
      <c r="AG129" s="20">
        <v>0</v>
      </c>
      <c r="AH129" s="20">
        <v>0</v>
      </c>
      <c r="AI129" s="20">
        <v>0</v>
      </c>
      <c r="AJ129" s="20">
        <v>0</v>
      </c>
      <c r="AK129" s="20">
        <v>0</v>
      </c>
      <c r="AL129" s="20">
        <v>0</v>
      </c>
      <c r="AM129" s="20">
        <v>0</v>
      </c>
      <c r="AN129" s="20">
        <v>0</v>
      </c>
      <c r="AO129" s="20">
        <v>0</v>
      </c>
    </row>
    <row r="130" spans="1:41" hidden="1" x14ac:dyDescent="0.25">
      <c r="A130" t="s">
        <v>223</v>
      </c>
      <c r="B130" s="11" t="s">
        <v>2137</v>
      </c>
      <c r="C130" s="11">
        <v>1243341</v>
      </c>
      <c r="D130" t="s">
        <v>49</v>
      </c>
      <c r="E130" t="s">
        <v>92</v>
      </c>
      <c r="F130" s="11">
        <v>30</v>
      </c>
      <c r="J130" s="11"/>
      <c r="K130" s="11"/>
      <c r="R130" s="3">
        <f t="shared" si="1"/>
        <v>1</v>
      </c>
      <c r="S130" s="20">
        <v>0</v>
      </c>
      <c r="T130" s="20">
        <v>0</v>
      </c>
      <c r="U130" s="20">
        <v>0</v>
      </c>
      <c r="V130" s="20">
        <v>0</v>
      </c>
      <c r="W130" s="20">
        <v>0</v>
      </c>
      <c r="X130" s="20">
        <v>0</v>
      </c>
      <c r="Y130" s="20">
        <v>0</v>
      </c>
      <c r="Z130" s="20">
        <v>0</v>
      </c>
      <c r="AA130" s="20">
        <v>0</v>
      </c>
      <c r="AB130" s="20">
        <v>0</v>
      </c>
      <c r="AC130" s="20">
        <v>0</v>
      </c>
      <c r="AD130" s="20">
        <v>0</v>
      </c>
      <c r="AE130" s="20">
        <v>0</v>
      </c>
      <c r="AF130" s="20">
        <v>0</v>
      </c>
      <c r="AG130" s="20">
        <v>1</v>
      </c>
      <c r="AH130" s="20">
        <v>0</v>
      </c>
      <c r="AI130" s="20">
        <v>0</v>
      </c>
      <c r="AJ130" s="20">
        <v>0</v>
      </c>
      <c r="AK130" s="20">
        <v>0</v>
      </c>
      <c r="AL130" s="20">
        <v>0</v>
      </c>
      <c r="AM130" s="20">
        <v>0</v>
      </c>
      <c r="AN130" s="20">
        <v>0</v>
      </c>
      <c r="AO130" s="20">
        <v>0</v>
      </c>
    </row>
    <row r="131" spans="1:41" x14ac:dyDescent="0.25">
      <c r="A131" t="s">
        <v>224</v>
      </c>
      <c r="B131" s="11" t="s">
        <v>2137</v>
      </c>
      <c r="C131" s="11">
        <v>1243149</v>
      </c>
      <c r="D131" t="s">
        <v>25</v>
      </c>
      <c r="E131" t="s">
        <v>67</v>
      </c>
      <c r="F131" s="11">
        <v>24</v>
      </c>
      <c r="J131" s="11"/>
      <c r="K131" s="11"/>
      <c r="R131" s="3">
        <f t="shared" si="1"/>
        <v>1</v>
      </c>
      <c r="S131" s="20">
        <v>0</v>
      </c>
      <c r="T131" s="20">
        <v>0</v>
      </c>
      <c r="U131" s="20">
        <v>0</v>
      </c>
      <c r="V131" s="20">
        <v>0</v>
      </c>
      <c r="W131" s="20">
        <v>0</v>
      </c>
      <c r="X131" s="20">
        <v>0</v>
      </c>
      <c r="Y131" s="20">
        <v>0</v>
      </c>
      <c r="Z131" s="20">
        <v>0</v>
      </c>
      <c r="AA131" s="20">
        <v>1</v>
      </c>
      <c r="AB131" s="20">
        <v>0</v>
      </c>
      <c r="AC131" s="20">
        <v>0</v>
      </c>
      <c r="AD131" s="20">
        <v>0</v>
      </c>
      <c r="AE131" s="20">
        <v>0</v>
      </c>
      <c r="AF131" s="20">
        <v>0</v>
      </c>
      <c r="AG131" s="20">
        <v>0</v>
      </c>
      <c r="AH131" s="20">
        <v>0</v>
      </c>
      <c r="AI131" s="20">
        <v>0</v>
      </c>
      <c r="AJ131" s="20">
        <v>0</v>
      </c>
      <c r="AK131" s="20">
        <v>0</v>
      </c>
      <c r="AL131" s="20">
        <v>0</v>
      </c>
      <c r="AM131" s="20">
        <v>0</v>
      </c>
      <c r="AN131" s="20">
        <v>0</v>
      </c>
      <c r="AO131" s="20">
        <v>0</v>
      </c>
    </row>
    <row r="132" spans="1:41" x14ac:dyDescent="0.25">
      <c r="A132" t="s">
        <v>225</v>
      </c>
      <c r="B132" s="11" t="s">
        <v>2138</v>
      </c>
      <c r="C132" s="11">
        <v>5246861</v>
      </c>
      <c r="D132" t="s">
        <v>25</v>
      </c>
      <c r="E132" t="s">
        <v>58</v>
      </c>
      <c r="F132" s="11">
        <v>14</v>
      </c>
      <c r="J132" s="11"/>
      <c r="K132" s="11"/>
      <c r="R132" s="3">
        <f t="shared" si="1"/>
        <v>1</v>
      </c>
      <c r="S132" s="20">
        <v>0</v>
      </c>
      <c r="T132" s="20">
        <v>0</v>
      </c>
      <c r="U132" s="20">
        <v>0</v>
      </c>
      <c r="V132" s="20">
        <v>0</v>
      </c>
      <c r="W132" s="20">
        <v>0</v>
      </c>
      <c r="X132" s="20">
        <v>0</v>
      </c>
      <c r="Y132" s="20">
        <v>0</v>
      </c>
      <c r="Z132" s="20">
        <v>0</v>
      </c>
      <c r="AA132" s="20">
        <v>1</v>
      </c>
      <c r="AB132" s="20">
        <v>0</v>
      </c>
      <c r="AC132" s="20">
        <v>0</v>
      </c>
      <c r="AD132" s="20">
        <v>0</v>
      </c>
      <c r="AE132" s="20">
        <v>0</v>
      </c>
      <c r="AF132" s="20">
        <v>0</v>
      </c>
      <c r="AG132" s="20">
        <v>0</v>
      </c>
      <c r="AH132" s="20">
        <v>0</v>
      </c>
      <c r="AI132" s="20">
        <v>0</v>
      </c>
      <c r="AJ132" s="20">
        <v>0</v>
      </c>
      <c r="AK132" s="20">
        <v>0</v>
      </c>
      <c r="AL132" s="20">
        <v>0</v>
      </c>
      <c r="AM132" s="20">
        <v>0</v>
      </c>
      <c r="AN132" s="20">
        <v>0</v>
      </c>
      <c r="AO132" s="20">
        <v>0</v>
      </c>
    </row>
    <row r="133" spans="1:41" x14ac:dyDescent="0.25">
      <c r="A133" t="s">
        <v>226</v>
      </c>
      <c r="B133" s="11" t="s">
        <v>2138</v>
      </c>
      <c r="C133" s="11">
        <v>6173019</v>
      </c>
      <c r="D133" t="s">
        <v>25</v>
      </c>
      <c r="E133" t="s">
        <v>227</v>
      </c>
      <c r="F133" s="11">
        <v>10</v>
      </c>
      <c r="J133" s="11"/>
      <c r="K133" s="11"/>
      <c r="R133" s="3">
        <f t="shared" ref="R133:R196" si="2">+SUM(S133:AP133)</f>
        <v>2</v>
      </c>
      <c r="S133" s="20">
        <v>0</v>
      </c>
      <c r="T133" s="20">
        <v>0</v>
      </c>
      <c r="U133" s="20">
        <v>0</v>
      </c>
      <c r="V133" s="20">
        <v>0</v>
      </c>
      <c r="W133" s="20">
        <v>0</v>
      </c>
      <c r="X133" s="20">
        <v>0</v>
      </c>
      <c r="Y133" s="20">
        <v>0</v>
      </c>
      <c r="Z133" s="20">
        <v>0</v>
      </c>
      <c r="AA133" s="20">
        <v>1</v>
      </c>
      <c r="AB133" s="20">
        <v>0</v>
      </c>
      <c r="AC133" s="20">
        <v>1</v>
      </c>
      <c r="AD133" s="20">
        <v>0</v>
      </c>
      <c r="AE133" s="20">
        <v>0</v>
      </c>
      <c r="AF133" s="20">
        <v>0</v>
      </c>
      <c r="AG133" s="20">
        <v>0</v>
      </c>
      <c r="AH133" s="20">
        <v>0</v>
      </c>
      <c r="AI133" s="20">
        <v>0</v>
      </c>
      <c r="AJ133" s="20">
        <v>0</v>
      </c>
      <c r="AK133" s="20">
        <v>0</v>
      </c>
      <c r="AL133" s="20">
        <v>0</v>
      </c>
      <c r="AM133" s="20">
        <v>0</v>
      </c>
      <c r="AN133" s="20">
        <v>0</v>
      </c>
      <c r="AO133" s="20">
        <v>0</v>
      </c>
    </row>
    <row r="134" spans="1:41" x14ac:dyDescent="0.25">
      <c r="A134" t="s">
        <v>228</v>
      </c>
      <c r="B134" s="11" t="s">
        <v>2138</v>
      </c>
      <c r="C134" s="11">
        <v>1241449</v>
      </c>
      <c r="D134" t="s">
        <v>25</v>
      </c>
      <c r="E134" t="s">
        <v>132</v>
      </c>
      <c r="F134" s="11">
        <v>62</v>
      </c>
      <c r="J134" s="11"/>
      <c r="K134" s="11"/>
      <c r="R134" s="3">
        <f t="shared" si="2"/>
        <v>1</v>
      </c>
      <c r="S134" s="20">
        <v>0</v>
      </c>
      <c r="T134" s="20">
        <v>0</v>
      </c>
      <c r="U134" s="20">
        <v>0</v>
      </c>
      <c r="V134" s="20">
        <v>0</v>
      </c>
      <c r="W134" s="20">
        <v>0</v>
      </c>
      <c r="X134" s="20">
        <v>0</v>
      </c>
      <c r="Y134" s="20">
        <v>0</v>
      </c>
      <c r="Z134" s="20">
        <v>0</v>
      </c>
      <c r="AA134" s="20">
        <v>1</v>
      </c>
      <c r="AB134" s="20">
        <v>0</v>
      </c>
      <c r="AC134" s="20">
        <v>0</v>
      </c>
      <c r="AD134" s="20">
        <v>0</v>
      </c>
      <c r="AE134" s="20">
        <v>0</v>
      </c>
      <c r="AF134" s="20">
        <v>0</v>
      </c>
      <c r="AG134" s="20">
        <v>0</v>
      </c>
      <c r="AH134" s="20">
        <v>0</v>
      </c>
      <c r="AI134" s="20">
        <v>0</v>
      </c>
      <c r="AJ134" s="20">
        <v>0</v>
      </c>
      <c r="AK134" s="20">
        <v>0</v>
      </c>
      <c r="AL134" s="20">
        <v>0</v>
      </c>
      <c r="AM134" s="20">
        <v>0</v>
      </c>
      <c r="AN134" s="20">
        <v>0</v>
      </c>
      <c r="AO134" s="20">
        <v>0</v>
      </c>
    </row>
    <row r="135" spans="1:41" x14ac:dyDescent="0.25">
      <c r="A135" t="s">
        <v>229</v>
      </c>
      <c r="B135" s="11" t="s">
        <v>2146</v>
      </c>
      <c r="C135" s="11">
        <v>6172978</v>
      </c>
      <c r="D135" t="s">
        <v>25</v>
      </c>
      <c r="E135" t="s">
        <v>85</v>
      </c>
      <c r="F135" s="11">
        <v>106</v>
      </c>
      <c r="G135" s="4" t="e">
        <f>+COUNTIFS(#REF!,COMERCIAL!$A135,#REF!,COMERCIAL!$D135,#REF!,COMERCIAL!$E135,#REF!,G$3)</f>
        <v>#REF!</v>
      </c>
      <c r="H135" s="4" t="e">
        <f>+COUNTIFS(#REF!,COMERCIAL!$A135,#REF!,COMERCIAL!$D135,#REF!,COMERCIAL!$E135,#REF!,H$3)</f>
        <v>#REF!</v>
      </c>
      <c r="I135" s="4" t="e">
        <f>+COUNTIFS(#REF!,COMERCIAL!$A135,#REF!,COMERCIAL!$D135,#REF!,COMERCIAL!$E135,#REF!,I$3)</f>
        <v>#REF!</v>
      </c>
      <c r="J135" s="11" t="e">
        <f>+COUNTIFS(#REF!,COMERCIAL!$A135,#REF!,COMERCIAL!$D135,#REF!,COMERCIAL!$E135,#REF!,I$3,#REF!,"ENVASOS")</f>
        <v>#REF!</v>
      </c>
      <c r="K135" s="11" t="e">
        <f>+COUNTIFS(#REF!,COMERCIAL!$A135,#REF!,COMERCIAL!$D135,#REF!,COMERCIAL!$E135,#REF!,I$3,#REF!,"CARTRO")</f>
        <v>#REF!</v>
      </c>
      <c r="L135" s="4" t="e">
        <f>+COUNTIFS(#REF!,COMERCIAL!$A135,#REF!,COMERCIAL!$D135,#REF!,COMERCIAL!$E135,#REF!,L$3)</f>
        <v>#REF!</v>
      </c>
      <c r="M135" s="4" t="e">
        <f>+SUMIFS(#REF!,#REF!,COMERCIAL!$A135,#REF!,COMERCIAL!$D135,#REF!,COMERCIAL!$E135,#REF!,M$3)</f>
        <v>#REF!</v>
      </c>
      <c r="N135" s="4" t="e">
        <f>+COUNTIFS(#REF!,COMERCIAL!$A135,#REF!,COMERCIAL!$D135,#REF!,COMERCIAL!$E135,#REF!,N$3)</f>
        <v>#REF!</v>
      </c>
      <c r="O135" s="4" t="e">
        <f>+SUMIFS(#REF!,#REF!,COMERCIAL!$A135,#REF!,COMERCIAL!$D135,#REF!,COMERCIAL!$E135,#REF!,O$3)</f>
        <v>#REF!</v>
      </c>
      <c r="P135" s="4" t="e">
        <f>+COUNTIFS(#REF!,COMERCIAL!$A135,#REF!,COMERCIAL!$D135,#REF!,COMERCIAL!$E135,#REF!,P$3)</f>
        <v>#REF!</v>
      </c>
      <c r="Q135" s="4" t="e">
        <f>+SUMIFS(#REF!,#REF!,COMERCIAL!$A135,#REF!,COMERCIAL!$D135,#REF!,COMERCIAL!$E135,#REF!,Q$3)</f>
        <v>#REF!</v>
      </c>
      <c r="R135" s="3">
        <f t="shared" si="2"/>
        <v>0</v>
      </c>
      <c r="S135" s="20">
        <v>0</v>
      </c>
      <c r="T135" s="20">
        <v>0</v>
      </c>
      <c r="U135" s="20">
        <v>0</v>
      </c>
      <c r="V135" s="20">
        <v>0</v>
      </c>
      <c r="W135" s="20">
        <v>0</v>
      </c>
      <c r="X135" s="20">
        <v>0</v>
      </c>
      <c r="Y135" s="20">
        <v>0</v>
      </c>
      <c r="Z135" s="20">
        <v>0</v>
      </c>
      <c r="AA135" s="20">
        <v>0</v>
      </c>
      <c r="AB135" s="20">
        <v>0</v>
      </c>
      <c r="AC135" s="20">
        <v>0</v>
      </c>
      <c r="AD135" s="20">
        <v>0</v>
      </c>
      <c r="AE135" s="20">
        <v>0</v>
      </c>
      <c r="AF135" s="20">
        <v>0</v>
      </c>
      <c r="AG135" s="20">
        <v>0</v>
      </c>
      <c r="AH135" s="20">
        <v>0</v>
      </c>
      <c r="AI135" s="20">
        <v>0</v>
      </c>
      <c r="AJ135" s="20">
        <v>0</v>
      </c>
      <c r="AK135" s="20">
        <v>0</v>
      </c>
      <c r="AL135" s="20">
        <v>0</v>
      </c>
      <c r="AM135" s="20">
        <v>0</v>
      </c>
      <c r="AN135" s="20">
        <v>0</v>
      </c>
      <c r="AO135" s="20">
        <v>0</v>
      </c>
    </row>
    <row r="136" spans="1:41" x14ac:dyDescent="0.25">
      <c r="A136" t="s">
        <v>230</v>
      </c>
      <c r="B136" s="11" t="s">
        <v>2139</v>
      </c>
      <c r="C136" s="11">
        <v>4012116</v>
      </c>
      <c r="D136" t="s">
        <v>25</v>
      </c>
      <c r="E136" t="s">
        <v>140</v>
      </c>
      <c r="F136" s="11">
        <v>40</v>
      </c>
      <c r="G136" s="4" t="e">
        <f>+COUNTIFS(#REF!,COMERCIAL!$A136,#REF!,COMERCIAL!$D136,#REF!,COMERCIAL!$E136,#REF!,G$3)</f>
        <v>#REF!</v>
      </c>
      <c r="H136" s="4" t="e">
        <f>+COUNTIFS(#REF!,COMERCIAL!$A136,#REF!,COMERCIAL!$D136,#REF!,COMERCIAL!$E136,#REF!,H$3)</f>
        <v>#REF!</v>
      </c>
      <c r="I136" s="4" t="e">
        <f>+COUNTIFS(#REF!,COMERCIAL!$A136,#REF!,COMERCIAL!$D136,#REF!,COMERCIAL!$E136,#REF!,I$3)</f>
        <v>#REF!</v>
      </c>
      <c r="J136" s="11" t="e">
        <f>+COUNTIFS(#REF!,COMERCIAL!$A136,#REF!,COMERCIAL!$D136,#REF!,COMERCIAL!$E136,#REF!,I$3,#REF!,"ENVASOS")</f>
        <v>#REF!</v>
      </c>
      <c r="K136" s="11" t="e">
        <f>+COUNTIFS(#REF!,COMERCIAL!$A136,#REF!,COMERCIAL!$D136,#REF!,COMERCIAL!$E136,#REF!,I$3,#REF!,"CARTRO")</f>
        <v>#REF!</v>
      </c>
      <c r="L136" s="4" t="e">
        <f>+COUNTIFS(#REF!,COMERCIAL!$A136,#REF!,COMERCIAL!$D136,#REF!,COMERCIAL!$E136,#REF!,L$3)</f>
        <v>#REF!</v>
      </c>
      <c r="M136" s="4" t="e">
        <f>+SUMIFS(#REF!,#REF!,COMERCIAL!$A136,#REF!,COMERCIAL!$D136,#REF!,COMERCIAL!$E136,#REF!,M$3)</f>
        <v>#REF!</v>
      </c>
      <c r="N136" s="4" t="e">
        <f>+COUNTIFS(#REF!,COMERCIAL!$A136,#REF!,COMERCIAL!$D136,#REF!,COMERCIAL!$E136,#REF!,N$3)</f>
        <v>#REF!</v>
      </c>
      <c r="O136" s="4" t="e">
        <f>+SUMIFS(#REF!,#REF!,COMERCIAL!$A136,#REF!,COMERCIAL!$D136,#REF!,COMERCIAL!$E136,#REF!,O$3)</f>
        <v>#REF!</v>
      </c>
      <c r="P136" s="4" t="e">
        <f>+COUNTIFS(#REF!,COMERCIAL!$A136,#REF!,COMERCIAL!$D136,#REF!,COMERCIAL!$E136,#REF!,P$3)</f>
        <v>#REF!</v>
      </c>
      <c r="Q136" s="4" t="e">
        <f>+SUMIFS(#REF!,#REF!,COMERCIAL!$A136,#REF!,COMERCIAL!$D136,#REF!,COMERCIAL!$E136,#REF!,Q$3)</f>
        <v>#REF!</v>
      </c>
      <c r="R136" s="3">
        <f t="shared" si="2"/>
        <v>0</v>
      </c>
      <c r="S136" s="20">
        <v>0</v>
      </c>
      <c r="T136" s="20">
        <v>0</v>
      </c>
      <c r="U136" s="20">
        <v>0</v>
      </c>
      <c r="V136" s="20">
        <v>0</v>
      </c>
      <c r="W136" s="20">
        <v>0</v>
      </c>
      <c r="X136" s="20">
        <v>0</v>
      </c>
      <c r="Y136" s="20">
        <v>0</v>
      </c>
      <c r="Z136" s="20">
        <v>0</v>
      </c>
      <c r="AA136" s="20">
        <v>0</v>
      </c>
      <c r="AB136" s="20">
        <v>0</v>
      </c>
      <c r="AC136" s="20">
        <v>0</v>
      </c>
      <c r="AD136" s="20">
        <v>0</v>
      </c>
      <c r="AE136" s="20">
        <v>0</v>
      </c>
      <c r="AF136" s="20">
        <v>0</v>
      </c>
      <c r="AG136" s="20">
        <v>0</v>
      </c>
      <c r="AH136" s="20">
        <v>0</v>
      </c>
      <c r="AI136" s="20">
        <v>0</v>
      </c>
      <c r="AJ136" s="20">
        <v>0</v>
      </c>
      <c r="AK136" s="20">
        <v>0</v>
      </c>
      <c r="AL136" s="20">
        <v>0</v>
      </c>
      <c r="AM136" s="20">
        <v>0</v>
      </c>
      <c r="AN136" s="20">
        <v>0</v>
      </c>
      <c r="AO136" s="20">
        <v>0</v>
      </c>
    </row>
    <row r="137" spans="1:41" x14ac:dyDescent="0.25">
      <c r="A137" t="s">
        <v>231</v>
      </c>
      <c r="B137" s="11" t="s">
        <v>2139</v>
      </c>
      <c r="C137" s="11">
        <v>5258900</v>
      </c>
      <c r="D137" t="s">
        <v>25</v>
      </c>
      <c r="E137" t="s">
        <v>140</v>
      </c>
      <c r="F137" s="11">
        <v>38</v>
      </c>
      <c r="G137" s="4" t="e">
        <f>+COUNTIFS(#REF!,COMERCIAL!$A137,#REF!,COMERCIAL!$D137,#REF!,COMERCIAL!$E137,#REF!,G$3)</f>
        <v>#REF!</v>
      </c>
      <c r="H137" s="4" t="e">
        <f>+COUNTIFS(#REF!,COMERCIAL!$A137,#REF!,COMERCIAL!$D137,#REF!,COMERCIAL!$E137,#REF!,H$3)</f>
        <v>#REF!</v>
      </c>
      <c r="I137" s="4" t="e">
        <f>+COUNTIFS(#REF!,COMERCIAL!$A137,#REF!,COMERCIAL!$D137,#REF!,COMERCIAL!$E137,#REF!,I$3)</f>
        <v>#REF!</v>
      </c>
      <c r="J137" s="11" t="e">
        <f>+COUNTIFS(#REF!,COMERCIAL!$A137,#REF!,COMERCIAL!$D137,#REF!,COMERCIAL!$E137,#REF!,I$3,#REF!,"ENVASOS")</f>
        <v>#REF!</v>
      </c>
      <c r="K137" s="11" t="e">
        <f>+COUNTIFS(#REF!,COMERCIAL!$A137,#REF!,COMERCIAL!$D137,#REF!,COMERCIAL!$E137,#REF!,I$3,#REF!,"CARTRO")</f>
        <v>#REF!</v>
      </c>
      <c r="L137" s="4" t="e">
        <f>+COUNTIFS(#REF!,COMERCIAL!$A137,#REF!,COMERCIAL!$D137,#REF!,COMERCIAL!$E137,#REF!,L$3)</f>
        <v>#REF!</v>
      </c>
      <c r="M137" s="4" t="e">
        <f>+SUMIFS(#REF!,#REF!,COMERCIAL!$A137,#REF!,COMERCIAL!$D137,#REF!,COMERCIAL!$E137,#REF!,M$3)</f>
        <v>#REF!</v>
      </c>
      <c r="N137" s="4" t="e">
        <f>+COUNTIFS(#REF!,COMERCIAL!$A137,#REF!,COMERCIAL!$D137,#REF!,COMERCIAL!$E137,#REF!,N$3)</f>
        <v>#REF!</v>
      </c>
      <c r="O137" s="4" t="e">
        <f>+SUMIFS(#REF!,#REF!,COMERCIAL!$A137,#REF!,COMERCIAL!$D137,#REF!,COMERCIAL!$E137,#REF!,O$3)</f>
        <v>#REF!</v>
      </c>
      <c r="P137" s="4" t="e">
        <f>+COUNTIFS(#REF!,COMERCIAL!$A137,#REF!,COMERCIAL!$D137,#REF!,COMERCIAL!$E137,#REF!,P$3)</f>
        <v>#REF!</v>
      </c>
      <c r="Q137" s="4" t="e">
        <f>+SUMIFS(#REF!,#REF!,COMERCIAL!$A137,#REF!,COMERCIAL!$D137,#REF!,COMERCIAL!$E137,#REF!,Q$3)</f>
        <v>#REF!</v>
      </c>
      <c r="R137" s="3">
        <f t="shared" si="2"/>
        <v>0</v>
      </c>
      <c r="S137" s="20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0">
        <v>0</v>
      </c>
      <c r="AC137" s="20">
        <v>0</v>
      </c>
      <c r="AD137" s="20">
        <v>0</v>
      </c>
      <c r="AE137" s="20">
        <v>0</v>
      </c>
      <c r="AF137" s="20">
        <v>0</v>
      </c>
      <c r="AG137" s="20">
        <v>0</v>
      </c>
      <c r="AH137" s="20">
        <v>0</v>
      </c>
      <c r="AI137" s="20">
        <v>0</v>
      </c>
      <c r="AJ137" s="20">
        <v>0</v>
      </c>
      <c r="AK137" s="20">
        <v>0</v>
      </c>
      <c r="AL137" s="20">
        <v>0</v>
      </c>
      <c r="AM137" s="20">
        <v>0</v>
      </c>
      <c r="AN137" s="20">
        <v>0</v>
      </c>
      <c r="AO137" s="20">
        <v>0</v>
      </c>
    </row>
    <row r="138" spans="1:41" x14ac:dyDescent="0.25">
      <c r="A138" t="s">
        <v>232</v>
      </c>
      <c r="B138" s="11" t="s">
        <v>2140</v>
      </c>
      <c r="C138" s="11">
        <v>5980371</v>
      </c>
      <c r="D138" t="s">
        <v>25</v>
      </c>
      <c r="E138" t="s">
        <v>83</v>
      </c>
      <c r="F138" s="11">
        <v>107</v>
      </c>
      <c r="G138" s="4" t="e">
        <f>+COUNTIFS(#REF!,COMERCIAL!$A138,#REF!,COMERCIAL!$D138,#REF!,COMERCIAL!$E138,#REF!,G$3)</f>
        <v>#REF!</v>
      </c>
      <c r="H138" s="4" t="e">
        <f>+COUNTIFS(#REF!,COMERCIAL!$A138,#REF!,COMERCIAL!$D138,#REF!,COMERCIAL!$E138,#REF!,H$3)</f>
        <v>#REF!</v>
      </c>
      <c r="I138" s="4" t="e">
        <f>+COUNTIFS(#REF!,COMERCIAL!$A138,#REF!,COMERCIAL!$D138,#REF!,COMERCIAL!$E138,#REF!,I$3)</f>
        <v>#REF!</v>
      </c>
      <c r="J138" s="11" t="e">
        <f>+COUNTIFS(#REF!,COMERCIAL!$A138,#REF!,COMERCIAL!$D138,#REF!,COMERCIAL!$E138,#REF!,I$3,#REF!,"ENVASOS")</f>
        <v>#REF!</v>
      </c>
      <c r="K138" s="11" t="e">
        <f>+COUNTIFS(#REF!,COMERCIAL!$A138,#REF!,COMERCIAL!$D138,#REF!,COMERCIAL!$E138,#REF!,I$3,#REF!,"CARTRO")</f>
        <v>#REF!</v>
      </c>
      <c r="L138" s="4" t="e">
        <f>+COUNTIFS(#REF!,COMERCIAL!$A138,#REF!,COMERCIAL!$D138,#REF!,COMERCIAL!$E138,#REF!,L$3)</f>
        <v>#REF!</v>
      </c>
      <c r="M138" s="4" t="e">
        <f>+SUMIFS(#REF!,#REF!,COMERCIAL!$A138,#REF!,COMERCIAL!$D138,#REF!,COMERCIAL!$E138,#REF!,M$3)</f>
        <v>#REF!</v>
      </c>
      <c r="N138" s="4" t="e">
        <f>+COUNTIFS(#REF!,COMERCIAL!$A138,#REF!,COMERCIAL!$D138,#REF!,COMERCIAL!$E138,#REF!,N$3)</f>
        <v>#REF!</v>
      </c>
      <c r="O138" s="4" t="e">
        <f>+SUMIFS(#REF!,#REF!,COMERCIAL!$A138,#REF!,COMERCIAL!$D138,#REF!,COMERCIAL!$E138,#REF!,O$3)</f>
        <v>#REF!</v>
      </c>
      <c r="P138" s="4" t="e">
        <f>+COUNTIFS(#REF!,COMERCIAL!$A138,#REF!,COMERCIAL!$D138,#REF!,COMERCIAL!$E138,#REF!,P$3)</f>
        <v>#REF!</v>
      </c>
      <c r="Q138" s="4" t="e">
        <f>+SUMIFS(#REF!,#REF!,COMERCIAL!$A138,#REF!,COMERCIAL!$D138,#REF!,COMERCIAL!$E138,#REF!,Q$3)</f>
        <v>#REF!</v>
      </c>
      <c r="R138" s="3">
        <f t="shared" si="2"/>
        <v>0</v>
      </c>
      <c r="S138" s="20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0">
        <v>0</v>
      </c>
      <c r="AC138" s="20">
        <v>0</v>
      </c>
      <c r="AD138" s="20">
        <v>0</v>
      </c>
      <c r="AE138" s="20">
        <v>0</v>
      </c>
      <c r="AF138" s="20">
        <v>0</v>
      </c>
      <c r="AG138" s="20">
        <v>0</v>
      </c>
      <c r="AH138" s="20">
        <v>0</v>
      </c>
      <c r="AI138" s="20">
        <v>0</v>
      </c>
      <c r="AJ138" s="20">
        <v>0</v>
      </c>
      <c r="AK138" s="20">
        <v>0</v>
      </c>
      <c r="AL138" s="20">
        <v>0</v>
      </c>
      <c r="AM138" s="20">
        <v>0</v>
      </c>
      <c r="AN138" s="20">
        <v>0</v>
      </c>
      <c r="AO138" s="20">
        <v>0</v>
      </c>
    </row>
    <row r="139" spans="1:41" x14ac:dyDescent="0.25">
      <c r="A139" t="s">
        <v>233</v>
      </c>
      <c r="B139" s="11" t="s">
        <v>2141</v>
      </c>
      <c r="C139" s="11">
        <v>4864077</v>
      </c>
      <c r="D139" t="s">
        <v>25</v>
      </c>
      <c r="E139" t="s">
        <v>134</v>
      </c>
      <c r="F139" s="11">
        <v>25</v>
      </c>
      <c r="G139" s="4" t="e">
        <f>+COUNTIFS(#REF!,COMERCIAL!$A139,#REF!,COMERCIAL!$D139,#REF!,COMERCIAL!$E139,#REF!,G$3)</f>
        <v>#REF!</v>
      </c>
      <c r="H139" s="4" t="e">
        <f>+COUNTIFS(#REF!,COMERCIAL!$A139,#REF!,COMERCIAL!$D139,#REF!,COMERCIAL!$E139,#REF!,H$3)</f>
        <v>#REF!</v>
      </c>
      <c r="I139" s="4" t="e">
        <f>+COUNTIFS(#REF!,COMERCIAL!$A139,#REF!,COMERCIAL!$D139,#REF!,COMERCIAL!$E139,#REF!,I$3)</f>
        <v>#REF!</v>
      </c>
      <c r="J139" s="11" t="e">
        <f>+COUNTIFS(#REF!,COMERCIAL!$A139,#REF!,COMERCIAL!$D139,#REF!,COMERCIAL!$E139,#REF!,I$3,#REF!,"ENVASOS")</f>
        <v>#REF!</v>
      </c>
      <c r="K139" s="11" t="e">
        <f>+COUNTIFS(#REF!,COMERCIAL!$A139,#REF!,COMERCIAL!$D139,#REF!,COMERCIAL!$E139,#REF!,I$3,#REF!,"CARTRO")</f>
        <v>#REF!</v>
      </c>
      <c r="L139" s="4" t="e">
        <f>+COUNTIFS(#REF!,COMERCIAL!$A139,#REF!,COMERCIAL!$D139,#REF!,COMERCIAL!$E139,#REF!,L$3)</f>
        <v>#REF!</v>
      </c>
      <c r="M139" s="4" t="e">
        <f>+SUMIFS(#REF!,#REF!,COMERCIAL!$A139,#REF!,COMERCIAL!$D139,#REF!,COMERCIAL!$E139,#REF!,M$3)</f>
        <v>#REF!</v>
      </c>
      <c r="N139" s="4" t="e">
        <f>+COUNTIFS(#REF!,COMERCIAL!$A139,#REF!,COMERCIAL!$D139,#REF!,COMERCIAL!$E139,#REF!,N$3)</f>
        <v>#REF!</v>
      </c>
      <c r="O139" s="4" t="e">
        <f>+SUMIFS(#REF!,#REF!,COMERCIAL!$A139,#REF!,COMERCIAL!$D139,#REF!,COMERCIAL!$E139,#REF!,O$3)</f>
        <v>#REF!</v>
      </c>
      <c r="P139" s="4" t="e">
        <f>+COUNTIFS(#REF!,COMERCIAL!$A139,#REF!,COMERCIAL!$D139,#REF!,COMERCIAL!$E139,#REF!,P$3)</f>
        <v>#REF!</v>
      </c>
      <c r="Q139" s="4" t="e">
        <f>+SUMIFS(#REF!,#REF!,COMERCIAL!$A139,#REF!,COMERCIAL!$D139,#REF!,COMERCIAL!$E139,#REF!,Q$3)</f>
        <v>#REF!</v>
      </c>
      <c r="R139" s="3">
        <f t="shared" si="2"/>
        <v>0</v>
      </c>
      <c r="S139" s="20">
        <v>0</v>
      </c>
      <c r="T139" s="20">
        <v>0</v>
      </c>
      <c r="U139" s="20">
        <v>0</v>
      </c>
      <c r="V139" s="20">
        <v>0</v>
      </c>
      <c r="W139" s="20">
        <v>0</v>
      </c>
      <c r="X139" s="20">
        <v>0</v>
      </c>
      <c r="Y139" s="20">
        <v>0</v>
      </c>
      <c r="Z139" s="20">
        <v>0</v>
      </c>
      <c r="AA139" s="20">
        <v>0</v>
      </c>
      <c r="AB139" s="20">
        <v>0</v>
      </c>
      <c r="AC139" s="20">
        <v>0</v>
      </c>
      <c r="AD139" s="20">
        <v>0</v>
      </c>
      <c r="AE139" s="20">
        <v>0</v>
      </c>
      <c r="AF139" s="20">
        <v>0</v>
      </c>
      <c r="AG139" s="20">
        <v>0</v>
      </c>
      <c r="AH139" s="20">
        <v>0</v>
      </c>
      <c r="AI139" s="20">
        <v>0</v>
      </c>
      <c r="AJ139" s="20">
        <v>0</v>
      </c>
      <c r="AK139" s="20">
        <v>0</v>
      </c>
      <c r="AL139" s="20">
        <v>0</v>
      </c>
      <c r="AM139" s="20">
        <v>0</v>
      </c>
      <c r="AN139" s="20">
        <v>0</v>
      </c>
      <c r="AO139" s="20">
        <v>0</v>
      </c>
    </row>
    <row r="140" spans="1:41" x14ac:dyDescent="0.25">
      <c r="A140" t="s">
        <v>234</v>
      </c>
      <c r="B140" s="11" t="s">
        <v>2142</v>
      </c>
      <c r="C140" s="11">
        <v>5947322</v>
      </c>
      <c r="D140" t="s">
        <v>25</v>
      </c>
      <c r="E140" t="s">
        <v>142</v>
      </c>
      <c r="F140" s="11">
        <v>17</v>
      </c>
      <c r="G140" s="4" t="e">
        <f>+COUNTIFS(#REF!,COMERCIAL!$A140,#REF!,COMERCIAL!$D140,#REF!,COMERCIAL!$E140,#REF!,G$3)</f>
        <v>#REF!</v>
      </c>
      <c r="H140" s="4" t="e">
        <f>+COUNTIFS(#REF!,COMERCIAL!$A140,#REF!,COMERCIAL!$D140,#REF!,COMERCIAL!$E140,#REF!,H$3)</f>
        <v>#REF!</v>
      </c>
      <c r="I140" s="4" t="e">
        <f>+COUNTIFS(#REF!,COMERCIAL!$A140,#REF!,COMERCIAL!$D140,#REF!,COMERCIAL!$E140,#REF!,I$3)</f>
        <v>#REF!</v>
      </c>
      <c r="J140" s="11" t="e">
        <f>+COUNTIFS(#REF!,COMERCIAL!$A140,#REF!,COMERCIAL!$D140,#REF!,COMERCIAL!$E140,#REF!,I$3,#REF!,"ENVASOS")</f>
        <v>#REF!</v>
      </c>
      <c r="K140" s="11" t="e">
        <f>+COUNTIFS(#REF!,COMERCIAL!$A140,#REF!,COMERCIAL!$D140,#REF!,COMERCIAL!$E140,#REF!,I$3,#REF!,"CARTRO")</f>
        <v>#REF!</v>
      </c>
      <c r="L140" s="4" t="e">
        <f>+COUNTIFS(#REF!,COMERCIAL!$A140,#REF!,COMERCIAL!$D140,#REF!,COMERCIAL!$E140,#REF!,L$3)</f>
        <v>#REF!</v>
      </c>
      <c r="M140" s="4" t="e">
        <f>+SUMIFS(#REF!,#REF!,COMERCIAL!$A140,#REF!,COMERCIAL!$D140,#REF!,COMERCIAL!$E140,#REF!,M$3)</f>
        <v>#REF!</v>
      </c>
      <c r="N140" s="4" t="e">
        <f>+COUNTIFS(#REF!,COMERCIAL!$A140,#REF!,COMERCIAL!$D140,#REF!,COMERCIAL!$E140,#REF!,N$3)</f>
        <v>#REF!</v>
      </c>
      <c r="O140" s="4" t="e">
        <f>+SUMIFS(#REF!,#REF!,COMERCIAL!$A140,#REF!,COMERCIAL!$D140,#REF!,COMERCIAL!$E140,#REF!,O$3)</f>
        <v>#REF!</v>
      </c>
      <c r="P140" s="4" t="e">
        <f>+COUNTIFS(#REF!,COMERCIAL!$A140,#REF!,COMERCIAL!$D140,#REF!,COMERCIAL!$E140,#REF!,P$3)</f>
        <v>#REF!</v>
      </c>
      <c r="Q140" s="4" t="e">
        <f>+SUMIFS(#REF!,#REF!,COMERCIAL!$A140,#REF!,COMERCIAL!$D140,#REF!,COMERCIAL!$E140,#REF!,Q$3)</f>
        <v>#REF!</v>
      </c>
      <c r="R140" s="3">
        <f t="shared" si="2"/>
        <v>0</v>
      </c>
      <c r="S140" s="20">
        <v>0</v>
      </c>
      <c r="T140" s="20">
        <v>0</v>
      </c>
      <c r="U140" s="20">
        <v>0</v>
      </c>
      <c r="V140" s="20">
        <v>0</v>
      </c>
      <c r="W140" s="20">
        <v>0</v>
      </c>
      <c r="X140" s="20">
        <v>0</v>
      </c>
      <c r="Y140" s="20">
        <v>0</v>
      </c>
      <c r="Z140" s="20">
        <v>0</v>
      </c>
      <c r="AA140" s="20">
        <v>0</v>
      </c>
      <c r="AB140" s="20">
        <v>0</v>
      </c>
      <c r="AC140" s="20">
        <v>0</v>
      </c>
      <c r="AD140" s="20">
        <v>0</v>
      </c>
      <c r="AE140" s="20">
        <v>0</v>
      </c>
      <c r="AF140" s="20">
        <v>0</v>
      </c>
      <c r="AG140" s="20">
        <v>0</v>
      </c>
      <c r="AH140" s="20">
        <v>0</v>
      </c>
      <c r="AI140" s="20">
        <v>0</v>
      </c>
      <c r="AJ140" s="20">
        <v>0</v>
      </c>
      <c r="AK140" s="20">
        <v>0</v>
      </c>
      <c r="AL140" s="20">
        <v>0</v>
      </c>
      <c r="AM140" s="20">
        <v>0</v>
      </c>
      <c r="AN140" s="20">
        <v>0</v>
      </c>
      <c r="AO140" s="20">
        <v>0</v>
      </c>
    </row>
    <row r="141" spans="1:41" hidden="1" x14ac:dyDescent="0.25">
      <c r="A141" t="s">
        <v>235</v>
      </c>
      <c r="B141" s="11" t="s">
        <v>2143</v>
      </c>
      <c r="C141" s="11">
        <v>5964247</v>
      </c>
      <c r="D141" t="s">
        <v>49</v>
      </c>
      <c r="E141" t="s">
        <v>236</v>
      </c>
      <c r="F141" s="11">
        <v>40</v>
      </c>
      <c r="J141" s="11"/>
      <c r="K141" s="11"/>
      <c r="R141" s="3">
        <f t="shared" si="2"/>
        <v>1</v>
      </c>
      <c r="S141" s="20">
        <v>0</v>
      </c>
      <c r="T141" s="20">
        <v>0</v>
      </c>
      <c r="U141" s="20">
        <v>0</v>
      </c>
      <c r="V141" s="20">
        <v>0</v>
      </c>
      <c r="W141" s="20">
        <v>0</v>
      </c>
      <c r="X141" s="20">
        <v>0</v>
      </c>
      <c r="Y141" s="20">
        <v>0</v>
      </c>
      <c r="Z141" s="20">
        <v>0</v>
      </c>
      <c r="AA141" s="20">
        <v>0</v>
      </c>
      <c r="AB141" s="20">
        <v>0</v>
      </c>
      <c r="AC141" s="20">
        <v>0</v>
      </c>
      <c r="AD141" s="20">
        <v>0</v>
      </c>
      <c r="AE141" s="20">
        <v>0</v>
      </c>
      <c r="AF141" s="20">
        <v>0</v>
      </c>
      <c r="AG141" s="20">
        <v>1</v>
      </c>
      <c r="AH141" s="20">
        <v>0</v>
      </c>
      <c r="AI141" s="20">
        <v>0</v>
      </c>
      <c r="AJ141" s="20">
        <v>0</v>
      </c>
      <c r="AK141" s="20">
        <v>0</v>
      </c>
      <c r="AL141" s="20">
        <v>0</v>
      </c>
      <c r="AM141" s="20">
        <v>0</v>
      </c>
      <c r="AN141" s="20">
        <v>0</v>
      </c>
      <c r="AO141" s="20">
        <v>0</v>
      </c>
    </row>
    <row r="142" spans="1:41" x14ac:dyDescent="0.25">
      <c r="A142" t="s">
        <v>237</v>
      </c>
      <c r="B142" s="11" t="s">
        <v>2143</v>
      </c>
      <c r="C142" s="11">
        <v>5439177</v>
      </c>
      <c r="D142" t="s">
        <v>25</v>
      </c>
      <c r="E142" t="s">
        <v>238</v>
      </c>
      <c r="F142" s="11">
        <v>5</v>
      </c>
      <c r="G142" s="4" t="e">
        <f>+COUNTIFS(#REF!,COMERCIAL!$A142,#REF!,COMERCIAL!$D142,#REF!,COMERCIAL!$E142,#REF!,G$3)</f>
        <v>#REF!</v>
      </c>
      <c r="H142" s="4" t="e">
        <f>+COUNTIFS(#REF!,COMERCIAL!$A142,#REF!,COMERCIAL!$D142,#REF!,COMERCIAL!$E142,#REF!,H$3)</f>
        <v>#REF!</v>
      </c>
      <c r="I142" s="4" t="e">
        <f>+COUNTIFS(#REF!,COMERCIAL!$A142,#REF!,COMERCIAL!$D142,#REF!,COMERCIAL!$E142,#REF!,I$3)</f>
        <v>#REF!</v>
      </c>
      <c r="J142" s="11" t="e">
        <f>+COUNTIFS(#REF!,COMERCIAL!$A142,#REF!,COMERCIAL!$D142,#REF!,COMERCIAL!$E142,#REF!,I$3,#REF!,"ENVASOS")</f>
        <v>#REF!</v>
      </c>
      <c r="K142" s="11" t="e">
        <f>+COUNTIFS(#REF!,COMERCIAL!$A142,#REF!,COMERCIAL!$D142,#REF!,COMERCIAL!$E142,#REF!,I$3,#REF!,"CARTRO")</f>
        <v>#REF!</v>
      </c>
      <c r="L142" s="4" t="e">
        <f>+COUNTIFS(#REF!,COMERCIAL!$A142,#REF!,COMERCIAL!$D142,#REF!,COMERCIAL!$E142,#REF!,L$3)</f>
        <v>#REF!</v>
      </c>
      <c r="M142" s="4" t="e">
        <f>+SUMIFS(#REF!,#REF!,COMERCIAL!$A142,#REF!,COMERCIAL!$D142,#REF!,COMERCIAL!$E142,#REF!,M$3)</f>
        <v>#REF!</v>
      </c>
      <c r="N142" s="4" t="e">
        <f>+COUNTIFS(#REF!,COMERCIAL!$A142,#REF!,COMERCIAL!$D142,#REF!,COMERCIAL!$E142,#REF!,N$3)</f>
        <v>#REF!</v>
      </c>
      <c r="O142" s="4" t="e">
        <f>+SUMIFS(#REF!,#REF!,COMERCIAL!$A142,#REF!,COMERCIAL!$D142,#REF!,COMERCIAL!$E142,#REF!,O$3)</f>
        <v>#REF!</v>
      </c>
      <c r="P142" s="4" t="e">
        <f>+COUNTIFS(#REF!,COMERCIAL!$A142,#REF!,COMERCIAL!$D142,#REF!,COMERCIAL!$E142,#REF!,P$3)</f>
        <v>#REF!</v>
      </c>
      <c r="Q142" s="4" t="e">
        <f>+SUMIFS(#REF!,#REF!,COMERCIAL!$A142,#REF!,COMERCIAL!$D142,#REF!,COMERCIAL!$E142,#REF!,Q$3)</f>
        <v>#REF!</v>
      </c>
      <c r="R142" s="3">
        <f t="shared" si="2"/>
        <v>0</v>
      </c>
      <c r="S142" s="20">
        <v>0</v>
      </c>
      <c r="T142" s="20">
        <v>0</v>
      </c>
      <c r="U142" s="20">
        <v>0</v>
      </c>
      <c r="V142" s="20">
        <v>0</v>
      </c>
      <c r="W142" s="20">
        <v>0</v>
      </c>
      <c r="X142" s="20">
        <v>0</v>
      </c>
      <c r="Y142" s="20">
        <v>0</v>
      </c>
      <c r="Z142" s="20">
        <v>0</v>
      </c>
      <c r="AA142" s="20">
        <v>0</v>
      </c>
      <c r="AB142" s="20">
        <v>0</v>
      </c>
      <c r="AC142" s="20">
        <v>0</v>
      </c>
      <c r="AD142" s="20">
        <v>0</v>
      </c>
      <c r="AE142" s="20">
        <v>0</v>
      </c>
      <c r="AF142" s="20">
        <v>0</v>
      </c>
      <c r="AG142" s="20">
        <v>0</v>
      </c>
      <c r="AH142" s="20">
        <v>0</v>
      </c>
      <c r="AI142" s="20">
        <v>0</v>
      </c>
      <c r="AJ142" s="20">
        <v>0</v>
      </c>
      <c r="AK142" s="20">
        <v>0</v>
      </c>
      <c r="AL142" s="20">
        <v>0</v>
      </c>
      <c r="AM142" s="20">
        <v>0</v>
      </c>
      <c r="AN142" s="20">
        <v>0</v>
      </c>
      <c r="AO142" s="20">
        <v>0</v>
      </c>
    </row>
    <row r="143" spans="1:41" x14ac:dyDescent="0.25">
      <c r="A143" t="s">
        <v>239</v>
      </c>
      <c r="B143" s="11" t="s">
        <v>2144</v>
      </c>
      <c r="C143" s="11">
        <v>1242133</v>
      </c>
      <c r="D143" t="s">
        <v>25</v>
      </c>
      <c r="E143" t="s">
        <v>83</v>
      </c>
      <c r="F143" s="11">
        <v>21</v>
      </c>
      <c r="G143" s="4" t="e">
        <f>+COUNTIFS(#REF!,COMERCIAL!$A143,#REF!,COMERCIAL!$D143,#REF!,COMERCIAL!$E143,#REF!,G$3)</f>
        <v>#REF!</v>
      </c>
      <c r="H143" s="4" t="e">
        <f>+COUNTIFS(#REF!,COMERCIAL!$A143,#REF!,COMERCIAL!$D143,#REF!,COMERCIAL!$E143,#REF!,H$3)</f>
        <v>#REF!</v>
      </c>
      <c r="I143" s="4" t="e">
        <f>+COUNTIFS(#REF!,COMERCIAL!$A143,#REF!,COMERCIAL!$D143,#REF!,COMERCIAL!$E143,#REF!,I$3)</f>
        <v>#REF!</v>
      </c>
      <c r="J143" s="11" t="e">
        <f>+COUNTIFS(#REF!,COMERCIAL!$A143,#REF!,COMERCIAL!$D143,#REF!,COMERCIAL!$E143,#REF!,I$3,#REF!,"ENVASOS")</f>
        <v>#REF!</v>
      </c>
      <c r="K143" s="11" t="e">
        <f>+COUNTIFS(#REF!,COMERCIAL!$A143,#REF!,COMERCIAL!$D143,#REF!,COMERCIAL!$E143,#REF!,I$3,#REF!,"CARTRO")</f>
        <v>#REF!</v>
      </c>
      <c r="L143" s="4" t="e">
        <f>+COUNTIFS(#REF!,COMERCIAL!$A143,#REF!,COMERCIAL!$D143,#REF!,COMERCIAL!$E143,#REF!,L$3)</f>
        <v>#REF!</v>
      </c>
      <c r="M143" s="4" t="e">
        <f>+SUMIFS(#REF!,#REF!,COMERCIAL!$A143,#REF!,COMERCIAL!$D143,#REF!,COMERCIAL!$E143,#REF!,M$3)</f>
        <v>#REF!</v>
      </c>
      <c r="N143" s="4" t="e">
        <f>+COUNTIFS(#REF!,COMERCIAL!$A143,#REF!,COMERCIAL!$D143,#REF!,COMERCIAL!$E143,#REF!,N$3)</f>
        <v>#REF!</v>
      </c>
      <c r="O143" s="4" t="e">
        <f>+SUMIFS(#REF!,#REF!,COMERCIAL!$A143,#REF!,COMERCIAL!$D143,#REF!,COMERCIAL!$E143,#REF!,O$3)</f>
        <v>#REF!</v>
      </c>
      <c r="P143" s="4" t="e">
        <f>+COUNTIFS(#REF!,COMERCIAL!$A143,#REF!,COMERCIAL!$D143,#REF!,COMERCIAL!$E143,#REF!,P$3)</f>
        <v>#REF!</v>
      </c>
      <c r="Q143" s="4" t="e">
        <f>+SUMIFS(#REF!,#REF!,COMERCIAL!$A143,#REF!,COMERCIAL!$D143,#REF!,COMERCIAL!$E143,#REF!,Q$3)</f>
        <v>#REF!</v>
      </c>
      <c r="R143" s="3">
        <f t="shared" si="2"/>
        <v>0</v>
      </c>
      <c r="S143" s="20">
        <v>0</v>
      </c>
      <c r="T143" s="20">
        <v>0</v>
      </c>
      <c r="U143" s="20">
        <v>0</v>
      </c>
      <c r="V143" s="20">
        <v>0</v>
      </c>
      <c r="W143" s="20">
        <v>0</v>
      </c>
      <c r="X143" s="20">
        <v>0</v>
      </c>
      <c r="Y143" s="20">
        <v>0</v>
      </c>
      <c r="Z143" s="20">
        <v>0</v>
      </c>
      <c r="AA143" s="20">
        <v>0</v>
      </c>
      <c r="AB143" s="20">
        <v>0</v>
      </c>
      <c r="AC143" s="20">
        <v>0</v>
      </c>
      <c r="AD143" s="20">
        <v>0</v>
      </c>
      <c r="AE143" s="20">
        <v>0</v>
      </c>
      <c r="AF143" s="20">
        <v>0</v>
      </c>
      <c r="AG143" s="20">
        <v>0</v>
      </c>
      <c r="AH143" s="20">
        <v>0</v>
      </c>
      <c r="AI143" s="20">
        <v>0</v>
      </c>
      <c r="AJ143" s="20">
        <v>0</v>
      </c>
      <c r="AK143" s="20">
        <v>0</v>
      </c>
      <c r="AL143" s="20">
        <v>0</v>
      </c>
      <c r="AM143" s="20">
        <v>0</v>
      </c>
      <c r="AN143" s="20">
        <v>0</v>
      </c>
      <c r="AO143" s="20">
        <v>0</v>
      </c>
    </row>
    <row r="144" spans="1:41" x14ac:dyDescent="0.25">
      <c r="A144" t="s">
        <v>240</v>
      </c>
      <c r="B144" s="11" t="s">
        <v>2144</v>
      </c>
      <c r="C144" s="11">
        <v>4958938</v>
      </c>
      <c r="D144" t="s">
        <v>25</v>
      </c>
      <c r="E144" t="s">
        <v>50</v>
      </c>
      <c r="F144" s="11">
        <v>19</v>
      </c>
      <c r="G144" s="4" t="e">
        <f>+COUNTIFS(#REF!,COMERCIAL!$A144,#REF!,COMERCIAL!$D144,#REF!,COMERCIAL!$E144,#REF!,G$3)</f>
        <v>#REF!</v>
      </c>
      <c r="H144" s="4" t="e">
        <f>+COUNTIFS(#REF!,COMERCIAL!$A144,#REF!,COMERCIAL!$D144,#REF!,COMERCIAL!$E144,#REF!,H$3)</f>
        <v>#REF!</v>
      </c>
      <c r="I144" s="4" t="e">
        <f>+COUNTIFS(#REF!,COMERCIAL!$A144,#REF!,COMERCIAL!$D144,#REF!,COMERCIAL!$E144,#REF!,I$3)</f>
        <v>#REF!</v>
      </c>
      <c r="J144" s="11" t="e">
        <f>+COUNTIFS(#REF!,COMERCIAL!$A144,#REF!,COMERCIAL!$D144,#REF!,COMERCIAL!$E144,#REF!,I$3,#REF!,"ENVASOS")</f>
        <v>#REF!</v>
      </c>
      <c r="K144" s="11" t="e">
        <f>+COUNTIFS(#REF!,COMERCIAL!$A144,#REF!,COMERCIAL!$D144,#REF!,COMERCIAL!$E144,#REF!,I$3,#REF!,"CARTRO")</f>
        <v>#REF!</v>
      </c>
      <c r="L144" s="4" t="e">
        <f>+COUNTIFS(#REF!,COMERCIAL!$A144,#REF!,COMERCIAL!$D144,#REF!,COMERCIAL!$E144,#REF!,L$3)</f>
        <v>#REF!</v>
      </c>
      <c r="M144" s="4" t="e">
        <f>+SUMIFS(#REF!,#REF!,COMERCIAL!$A144,#REF!,COMERCIAL!$D144,#REF!,COMERCIAL!$E144,#REF!,M$3)</f>
        <v>#REF!</v>
      </c>
      <c r="N144" s="4" t="e">
        <f>+COUNTIFS(#REF!,COMERCIAL!$A144,#REF!,COMERCIAL!$D144,#REF!,COMERCIAL!$E144,#REF!,N$3)</f>
        <v>#REF!</v>
      </c>
      <c r="O144" s="4" t="e">
        <f>+SUMIFS(#REF!,#REF!,COMERCIAL!$A144,#REF!,COMERCIAL!$D144,#REF!,COMERCIAL!$E144,#REF!,O$3)</f>
        <v>#REF!</v>
      </c>
      <c r="P144" s="4" t="e">
        <f>+COUNTIFS(#REF!,COMERCIAL!$A144,#REF!,COMERCIAL!$D144,#REF!,COMERCIAL!$E144,#REF!,P$3)</f>
        <v>#REF!</v>
      </c>
      <c r="Q144" s="4" t="e">
        <f>+SUMIFS(#REF!,#REF!,COMERCIAL!$A144,#REF!,COMERCIAL!$D144,#REF!,COMERCIAL!$E144,#REF!,Q$3)</f>
        <v>#REF!</v>
      </c>
      <c r="R144" s="3">
        <f t="shared" si="2"/>
        <v>0</v>
      </c>
      <c r="S144" s="20">
        <v>0</v>
      </c>
      <c r="T144" s="20">
        <v>0</v>
      </c>
      <c r="U144" s="20">
        <v>0</v>
      </c>
      <c r="V144" s="20">
        <v>0</v>
      </c>
      <c r="W144" s="20">
        <v>0</v>
      </c>
      <c r="X144" s="20">
        <v>0</v>
      </c>
      <c r="Y144" s="20">
        <v>0</v>
      </c>
      <c r="Z144" s="20">
        <v>0</v>
      </c>
      <c r="AA144" s="20">
        <v>0</v>
      </c>
      <c r="AB144" s="20">
        <v>0</v>
      </c>
      <c r="AC144" s="20">
        <v>0</v>
      </c>
      <c r="AD144" s="20">
        <v>0</v>
      </c>
      <c r="AE144" s="20">
        <v>0</v>
      </c>
      <c r="AF144" s="20">
        <v>0</v>
      </c>
      <c r="AG144" s="20">
        <v>0</v>
      </c>
      <c r="AH144" s="20">
        <v>0</v>
      </c>
      <c r="AI144" s="20">
        <v>0</v>
      </c>
      <c r="AJ144" s="20">
        <v>0</v>
      </c>
      <c r="AK144" s="20">
        <v>0</v>
      </c>
      <c r="AL144" s="20">
        <v>0</v>
      </c>
      <c r="AM144" s="20">
        <v>0</v>
      </c>
      <c r="AN144" s="20">
        <v>0</v>
      </c>
      <c r="AO144" s="20">
        <v>0</v>
      </c>
    </row>
    <row r="145" spans="1:41" x14ac:dyDescent="0.25">
      <c r="A145" t="s">
        <v>241</v>
      </c>
      <c r="B145" s="11" t="s">
        <v>2144</v>
      </c>
      <c r="C145" s="11">
        <v>5071950</v>
      </c>
      <c r="D145" t="s">
        <v>25</v>
      </c>
      <c r="E145" t="s">
        <v>142</v>
      </c>
      <c r="F145" s="11">
        <v>15</v>
      </c>
      <c r="G145" s="4" t="e">
        <f>+COUNTIFS(#REF!,COMERCIAL!$A145,#REF!,COMERCIAL!$D145,#REF!,COMERCIAL!$E145,#REF!,G$3)</f>
        <v>#REF!</v>
      </c>
      <c r="H145" s="4" t="e">
        <f>+COUNTIFS(#REF!,COMERCIAL!$A145,#REF!,COMERCIAL!$D145,#REF!,COMERCIAL!$E145,#REF!,H$3)</f>
        <v>#REF!</v>
      </c>
      <c r="I145" s="4" t="e">
        <f>+COUNTIFS(#REF!,COMERCIAL!$A145,#REF!,COMERCIAL!$D145,#REF!,COMERCIAL!$E145,#REF!,I$3)</f>
        <v>#REF!</v>
      </c>
      <c r="J145" s="11" t="e">
        <f>+COUNTIFS(#REF!,COMERCIAL!$A145,#REF!,COMERCIAL!$D145,#REF!,COMERCIAL!$E145,#REF!,I$3,#REF!,"ENVASOS")</f>
        <v>#REF!</v>
      </c>
      <c r="K145" s="11" t="e">
        <f>+COUNTIFS(#REF!,COMERCIAL!$A145,#REF!,COMERCIAL!$D145,#REF!,COMERCIAL!$E145,#REF!,I$3,#REF!,"CARTRO")</f>
        <v>#REF!</v>
      </c>
      <c r="L145" s="4" t="e">
        <f>+COUNTIFS(#REF!,COMERCIAL!$A145,#REF!,COMERCIAL!$D145,#REF!,COMERCIAL!$E145,#REF!,L$3)</f>
        <v>#REF!</v>
      </c>
      <c r="M145" s="4" t="e">
        <f>+SUMIFS(#REF!,#REF!,COMERCIAL!$A145,#REF!,COMERCIAL!$D145,#REF!,COMERCIAL!$E145,#REF!,M$3)</f>
        <v>#REF!</v>
      </c>
      <c r="N145" s="4" t="e">
        <f>+COUNTIFS(#REF!,COMERCIAL!$A145,#REF!,COMERCIAL!$D145,#REF!,COMERCIAL!$E145,#REF!,N$3)</f>
        <v>#REF!</v>
      </c>
      <c r="O145" s="4" t="e">
        <f>+SUMIFS(#REF!,#REF!,COMERCIAL!$A145,#REF!,COMERCIAL!$D145,#REF!,COMERCIAL!$E145,#REF!,O$3)</f>
        <v>#REF!</v>
      </c>
      <c r="P145" s="4" t="e">
        <f>+COUNTIFS(#REF!,COMERCIAL!$A145,#REF!,COMERCIAL!$D145,#REF!,COMERCIAL!$E145,#REF!,P$3)</f>
        <v>#REF!</v>
      </c>
      <c r="Q145" s="4" t="e">
        <f>+SUMIFS(#REF!,#REF!,COMERCIAL!$A145,#REF!,COMERCIAL!$D145,#REF!,COMERCIAL!$E145,#REF!,Q$3)</f>
        <v>#REF!</v>
      </c>
      <c r="R145" s="3">
        <f t="shared" si="2"/>
        <v>1</v>
      </c>
      <c r="S145" s="20">
        <v>0</v>
      </c>
      <c r="T145" s="20">
        <v>0</v>
      </c>
      <c r="U145" s="20">
        <v>0</v>
      </c>
      <c r="V145" s="20">
        <v>0</v>
      </c>
      <c r="W145" s="20">
        <v>0</v>
      </c>
      <c r="X145" s="20">
        <v>0</v>
      </c>
      <c r="Y145" s="20">
        <v>0</v>
      </c>
      <c r="Z145" s="20">
        <v>0</v>
      </c>
      <c r="AA145" s="20">
        <v>0</v>
      </c>
      <c r="AB145" s="20">
        <v>0</v>
      </c>
      <c r="AC145" s="20">
        <v>0</v>
      </c>
      <c r="AD145" s="20">
        <v>0</v>
      </c>
      <c r="AE145" s="20">
        <v>0</v>
      </c>
      <c r="AF145" s="20">
        <v>1</v>
      </c>
      <c r="AG145" s="20">
        <v>0</v>
      </c>
      <c r="AH145" s="20">
        <v>0</v>
      </c>
      <c r="AI145" s="20">
        <v>0</v>
      </c>
      <c r="AJ145" s="20">
        <v>0</v>
      </c>
      <c r="AK145" s="20">
        <v>0</v>
      </c>
      <c r="AL145" s="20">
        <v>0</v>
      </c>
      <c r="AM145" s="20">
        <v>0</v>
      </c>
      <c r="AN145" s="20">
        <v>0</v>
      </c>
      <c r="AO145" s="20">
        <v>0</v>
      </c>
    </row>
    <row r="146" spans="1:41" x14ac:dyDescent="0.25">
      <c r="A146" t="s">
        <v>242</v>
      </c>
      <c r="B146" s="11" t="s">
        <v>2145</v>
      </c>
      <c r="C146" s="11">
        <v>1242649</v>
      </c>
      <c r="D146" t="s">
        <v>25</v>
      </c>
      <c r="E146" t="s">
        <v>140</v>
      </c>
      <c r="F146" s="11">
        <v>86</v>
      </c>
      <c r="G146" s="4" t="e">
        <f>+COUNTIFS(#REF!,COMERCIAL!$A146,#REF!,COMERCIAL!$D146,#REF!,COMERCIAL!$E146,#REF!,G$3)</f>
        <v>#REF!</v>
      </c>
      <c r="H146" s="4" t="e">
        <f>+COUNTIFS(#REF!,COMERCIAL!$A146,#REF!,COMERCIAL!$D146,#REF!,COMERCIAL!$E146,#REF!,H$3)</f>
        <v>#REF!</v>
      </c>
      <c r="I146" s="4" t="e">
        <f>+COUNTIFS(#REF!,COMERCIAL!$A146,#REF!,COMERCIAL!$D146,#REF!,COMERCIAL!$E146,#REF!,I$3)</f>
        <v>#REF!</v>
      </c>
      <c r="J146" s="11" t="e">
        <f>+COUNTIFS(#REF!,COMERCIAL!$A146,#REF!,COMERCIAL!$D146,#REF!,COMERCIAL!$E146,#REF!,I$3,#REF!,"ENVASOS")</f>
        <v>#REF!</v>
      </c>
      <c r="K146" s="11" t="e">
        <f>+COUNTIFS(#REF!,COMERCIAL!$A146,#REF!,COMERCIAL!$D146,#REF!,COMERCIAL!$E146,#REF!,I$3,#REF!,"CARTRO")</f>
        <v>#REF!</v>
      </c>
      <c r="L146" s="4" t="e">
        <f>+COUNTIFS(#REF!,COMERCIAL!$A146,#REF!,COMERCIAL!$D146,#REF!,COMERCIAL!$E146,#REF!,L$3)</f>
        <v>#REF!</v>
      </c>
      <c r="M146" s="4" t="e">
        <f>+SUMIFS(#REF!,#REF!,COMERCIAL!$A146,#REF!,COMERCIAL!$D146,#REF!,COMERCIAL!$E146,#REF!,M$3)</f>
        <v>#REF!</v>
      </c>
      <c r="N146" s="4" t="e">
        <f>+COUNTIFS(#REF!,COMERCIAL!$A146,#REF!,COMERCIAL!$D146,#REF!,COMERCIAL!$E146,#REF!,N$3)</f>
        <v>#REF!</v>
      </c>
      <c r="O146" s="4" t="e">
        <f>+SUMIFS(#REF!,#REF!,COMERCIAL!$A146,#REF!,COMERCIAL!$D146,#REF!,COMERCIAL!$E146,#REF!,O$3)</f>
        <v>#REF!</v>
      </c>
      <c r="P146" s="4" t="e">
        <f>+COUNTIFS(#REF!,COMERCIAL!$A146,#REF!,COMERCIAL!$D146,#REF!,COMERCIAL!$E146,#REF!,P$3)</f>
        <v>#REF!</v>
      </c>
      <c r="Q146" s="4" t="e">
        <f>+SUMIFS(#REF!,#REF!,COMERCIAL!$A146,#REF!,COMERCIAL!$D146,#REF!,COMERCIAL!$E146,#REF!,Q$3)</f>
        <v>#REF!</v>
      </c>
      <c r="R146" s="3">
        <f t="shared" si="2"/>
        <v>0</v>
      </c>
      <c r="S146" s="20">
        <v>0</v>
      </c>
      <c r="T146" s="20">
        <v>0</v>
      </c>
      <c r="U146" s="20">
        <v>0</v>
      </c>
      <c r="V146" s="20">
        <v>0</v>
      </c>
      <c r="W146" s="20">
        <v>0</v>
      </c>
      <c r="X146" s="20">
        <v>0</v>
      </c>
      <c r="Y146" s="20">
        <v>0</v>
      </c>
      <c r="Z146" s="20">
        <v>0</v>
      </c>
      <c r="AA146" s="20">
        <v>0</v>
      </c>
      <c r="AB146" s="20">
        <v>0</v>
      </c>
      <c r="AC146" s="20">
        <v>0</v>
      </c>
      <c r="AD146" s="20">
        <v>0</v>
      </c>
      <c r="AE146" s="20">
        <v>0</v>
      </c>
      <c r="AF146" s="20">
        <v>0</v>
      </c>
      <c r="AG146" s="20">
        <v>0</v>
      </c>
      <c r="AH146" s="20">
        <v>0</v>
      </c>
      <c r="AI146" s="20">
        <v>0</v>
      </c>
      <c r="AJ146" s="20">
        <v>0</v>
      </c>
      <c r="AK146" s="20">
        <v>0</v>
      </c>
      <c r="AL146" s="20">
        <v>0</v>
      </c>
      <c r="AM146" s="20">
        <v>0</v>
      </c>
      <c r="AN146" s="20">
        <v>0</v>
      </c>
      <c r="AO146" s="20">
        <v>0</v>
      </c>
    </row>
    <row r="147" spans="1:41" x14ac:dyDescent="0.25">
      <c r="A147" t="s">
        <v>243</v>
      </c>
      <c r="B147" s="11" t="s">
        <v>2147</v>
      </c>
      <c r="C147" s="11">
        <v>1242529</v>
      </c>
      <c r="D147" t="s">
        <v>25</v>
      </c>
      <c r="E147" t="s">
        <v>244</v>
      </c>
      <c r="F147" s="11">
        <v>26</v>
      </c>
      <c r="J147" s="11"/>
      <c r="K147" s="11"/>
      <c r="R147" s="3">
        <f t="shared" si="2"/>
        <v>1</v>
      </c>
      <c r="S147" s="20">
        <v>0</v>
      </c>
      <c r="T147" s="20">
        <v>0</v>
      </c>
      <c r="U147" s="20">
        <v>0</v>
      </c>
      <c r="V147" s="20">
        <v>0</v>
      </c>
      <c r="W147" s="20">
        <v>0</v>
      </c>
      <c r="X147" s="20">
        <v>0</v>
      </c>
      <c r="Y147" s="20">
        <v>0</v>
      </c>
      <c r="Z147" s="20">
        <v>0</v>
      </c>
      <c r="AA147" s="20">
        <v>0</v>
      </c>
      <c r="AB147" s="20">
        <v>0</v>
      </c>
      <c r="AC147" s="20">
        <v>0</v>
      </c>
      <c r="AD147" s="20">
        <v>0</v>
      </c>
      <c r="AE147" s="20">
        <v>0</v>
      </c>
      <c r="AF147" s="20">
        <v>0</v>
      </c>
      <c r="AG147" s="20">
        <v>0</v>
      </c>
      <c r="AH147" s="20">
        <v>0</v>
      </c>
      <c r="AI147" s="20">
        <v>0</v>
      </c>
      <c r="AJ147" s="20">
        <v>0</v>
      </c>
      <c r="AK147" s="20">
        <v>0</v>
      </c>
      <c r="AL147" s="20">
        <v>1</v>
      </c>
      <c r="AM147" s="20">
        <v>0</v>
      </c>
      <c r="AN147" s="20">
        <v>0</v>
      </c>
      <c r="AO147" s="20">
        <v>0</v>
      </c>
    </row>
    <row r="148" spans="1:41" x14ac:dyDescent="0.25">
      <c r="A148" t="s">
        <v>245</v>
      </c>
      <c r="B148" s="11" t="s">
        <v>2147</v>
      </c>
      <c r="C148" s="11">
        <v>0</v>
      </c>
      <c r="D148" t="s">
        <v>25</v>
      </c>
      <c r="E148" t="s">
        <v>117</v>
      </c>
      <c r="F148" s="11">
        <v>81</v>
      </c>
      <c r="G148" s="4" t="e">
        <f>+COUNTIFS(#REF!,COMERCIAL!$A148,#REF!,COMERCIAL!$D148,#REF!,COMERCIAL!$E148,#REF!,G$3)</f>
        <v>#REF!</v>
      </c>
      <c r="H148" s="4" t="e">
        <f>+COUNTIFS(#REF!,COMERCIAL!$A148,#REF!,COMERCIAL!$D148,#REF!,COMERCIAL!$E148,#REF!,H$3)</f>
        <v>#REF!</v>
      </c>
      <c r="I148" s="4" t="e">
        <f>+COUNTIFS(#REF!,COMERCIAL!$A148,#REF!,COMERCIAL!$D148,#REF!,COMERCIAL!$E148,#REF!,I$3)</f>
        <v>#REF!</v>
      </c>
      <c r="J148" s="11" t="e">
        <f>+COUNTIFS(#REF!,COMERCIAL!$A148,#REF!,COMERCIAL!$D148,#REF!,COMERCIAL!$E148,#REF!,I$3,#REF!,"ENVASOS")</f>
        <v>#REF!</v>
      </c>
      <c r="K148" s="11" t="e">
        <f>+COUNTIFS(#REF!,COMERCIAL!$A148,#REF!,COMERCIAL!$D148,#REF!,COMERCIAL!$E148,#REF!,I$3,#REF!,"CARTRO")</f>
        <v>#REF!</v>
      </c>
      <c r="L148" s="4" t="e">
        <f>+COUNTIFS(#REF!,COMERCIAL!$A148,#REF!,COMERCIAL!$D148,#REF!,COMERCIAL!$E148,#REF!,L$3)</f>
        <v>#REF!</v>
      </c>
      <c r="M148" s="4" t="e">
        <f>+SUMIFS(#REF!,#REF!,COMERCIAL!$A148,#REF!,COMERCIAL!$D148,#REF!,COMERCIAL!$E148,#REF!,M$3)</f>
        <v>#REF!</v>
      </c>
      <c r="N148" s="4" t="e">
        <f>+COUNTIFS(#REF!,COMERCIAL!$A148,#REF!,COMERCIAL!$D148,#REF!,COMERCIAL!$E148,#REF!,N$3)</f>
        <v>#REF!</v>
      </c>
      <c r="O148" s="4" t="e">
        <f>+SUMIFS(#REF!,#REF!,COMERCIAL!$A148,#REF!,COMERCIAL!$D148,#REF!,COMERCIAL!$E148,#REF!,O$3)</f>
        <v>#REF!</v>
      </c>
      <c r="P148" s="4" t="e">
        <f>+COUNTIFS(#REF!,COMERCIAL!$A148,#REF!,COMERCIAL!$D148,#REF!,COMERCIAL!$E148,#REF!,P$3)</f>
        <v>#REF!</v>
      </c>
      <c r="Q148" s="4" t="e">
        <f>+SUMIFS(#REF!,#REF!,COMERCIAL!$A148,#REF!,COMERCIAL!$D148,#REF!,COMERCIAL!$E148,#REF!,Q$3)</f>
        <v>#REF!</v>
      </c>
      <c r="R148" s="3">
        <f t="shared" si="2"/>
        <v>0</v>
      </c>
      <c r="S148" s="20">
        <v>0</v>
      </c>
      <c r="T148" s="20">
        <v>0</v>
      </c>
      <c r="U148" s="20">
        <v>0</v>
      </c>
      <c r="V148" s="20">
        <v>0</v>
      </c>
      <c r="W148" s="20">
        <v>0</v>
      </c>
      <c r="X148" s="20">
        <v>0</v>
      </c>
      <c r="Y148" s="20">
        <v>0</v>
      </c>
      <c r="Z148" s="20">
        <v>0</v>
      </c>
      <c r="AA148" s="20">
        <v>0</v>
      </c>
      <c r="AB148" s="20">
        <v>0</v>
      </c>
      <c r="AC148" s="20">
        <v>0</v>
      </c>
      <c r="AD148" s="20">
        <v>0</v>
      </c>
      <c r="AE148" s="20">
        <v>0</v>
      </c>
      <c r="AF148" s="20">
        <v>0</v>
      </c>
      <c r="AG148" s="20">
        <v>0</v>
      </c>
      <c r="AH148" s="20">
        <v>0</v>
      </c>
      <c r="AI148" s="20">
        <v>0</v>
      </c>
      <c r="AJ148" s="20">
        <v>0</v>
      </c>
      <c r="AK148" s="20">
        <v>0</v>
      </c>
      <c r="AL148" s="20">
        <v>0</v>
      </c>
      <c r="AM148" s="20">
        <v>0</v>
      </c>
      <c r="AN148" s="20">
        <v>0</v>
      </c>
      <c r="AO148" s="20">
        <v>0</v>
      </c>
    </row>
    <row r="149" spans="1:41" x14ac:dyDescent="0.25">
      <c r="A149" t="s">
        <v>246</v>
      </c>
      <c r="B149" s="11" t="s">
        <v>2148</v>
      </c>
      <c r="C149" s="11">
        <v>0</v>
      </c>
      <c r="D149" t="s">
        <v>25</v>
      </c>
      <c r="E149" t="s">
        <v>85</v>
      </c>
      <c r="F149" s="11">
        <v>172</v>
      </c>
      <c r="J149" s="11"/>
      <c r="K149" s="11"/>
      <c r="R149" s="3">
        <f t="shared" si="2"/>
        <v>2</v>
      </c>
      <c r="S149" s="20">
        <v>0</v>
      </c>
      <c r="T149" s="20">
        <v>0</v>
      </c>
      <c r="U149" s="20">
        <v>0</v>
      </c>
      <c r="V149" s="20">
        <v>0</v>
      </c>
      <c r="W149" s="20">
        <v>2</v>
      </c>
      <c r="X149" s="20">
        <v>0</v>
      </c>
      <c r="Y149" s="20">
        <v>0</v>
      </c>
      <c r="Z149" s="20">
        <v>0</v>
      </c>
      <c r="AA149" s="20">
        <v>0</v>
      </c>
      <c r="AB149" s="20">
        <v>0</v>
      </c>
      <c r="AC149" s="20">
        <v>0</v>
      </c>
      <c r="AD149" s="20">
        <v>0</v>
      </c>
      <c r="AE149" s="20">
        <v>0</v>
      </c>
      <c r="AF149" s="20">
        <v>0</v>
      </c>
      <c r="AG149" s="20">
        <v>0</v>
      </c>
      <c r="AH149" s="20">
        <v>0</v>
      </c>
      <c r="AI149" s="20">
        <v>0</v>
      </c>
      <c r="AJ149" s="20">
        <v>0</v>
      </c>
      <c r="AK149" s="20">
        <v>0</v>
      </c>
      <c r="AL149" s="20">
        <v>0</v>
      </c>
      <c r="AM149" s="20">
        <v>0</v>
      </c>
      <c r="AN149" s="20">
        <v>0</v>
      </c>
      <c r="AO149" s="20">
        <v>0</v>
      </c>
    </row>
    <row r="150" spans="1:41" x14ac:dyDescent="0.25">
      <c r="A150" t="s">
        <v>247</v>
      </c>
      <c r="B150" s="11" t="s">
        <v>2149</v>
      </c>
      <c r="C150" s="11">
        <v>4012244</v>
      </c>
      <c r="D150" t="s">
        <v>25</v>
      </c>
      <c r="E150" t="s">
        <v>248</v>
      </c>
      <c r="F150" s="11">
        <v>18</v>
      </c>
      <c r="G150" s="4" t="e">
        <f>+COUNTIFS(#REF!,COMERCIAL!$A150,#REF!,COMERCIAL!$D150,#REF!,COMERCIAL!$E150,#REF!,G$3)</f>
        <v>#REF!</v>
      </c>
      <c r="H150" s="4" t="e">
        <f>+COUNTIFS(#REF!,COMERCIAL!$A150,#REF!,COMERCIAL!$D150,#REF!,COMERCIAL!$E150,#REF!,H$3)</f>
        <v>#REF!</v>
      </c>
      <c r="I150" s="4" t="e">
        <f>+COUNTIFS(#REF!,COMERCIAL!$A150,#REF!,COMERCIAL!$D150,#REF!,COMERCIAL!$E150,#REF!,I$3)</f>
        <v>#REF!</v>
      </c>
      <c r="J150" s="11" t="e">
        <f>+COUNTIFS(#REF!,COMERCIAL!$A150,#REF!,COMERCIAL!$D150,#REF!,COMERCIAL!$E150,#REF!,I$3,#REF!,"ENVASOS")</f>
        <v>#REF!</v>
      </c>
      <c r="K150" s="11" t="e">
        <f>+COUNTIFS(#REF!,COMERCIAL!$A150,#REF!,COMERCIAL!$D150,#REF!,COMERCIAL!$E150,#REF!,I$3,#REF!,"CARTRO")</f>
        <v>#REF!</v>
      </c>
      <c r="L150" s="4" t="e">
        <f>+COUNTIFS(#REF!,COMERCIAL!$A150,#REF!,COMERCIAL!$D150,#REF!,COMERCIAL!$E150,#REF!,L$3)</f>
        <v>#REF!</v>
      </c>
      <c r="M150" s="4" t="e">
        <f>+SUMIFS(#REF!,#REF!,COMERCIAL!$A150,#REF!,COMERCIAL!$D150,#REF!,COMERCIAL!$E150,#REF!,M$3)</f>
        <v>#REF!</v>
      </c>
      <c r="N150" s="4" t="e">
        <f>+COUNTIFS(#REF!,COMERCIAL!$A150,#REF!,COMERCIAL!$D150,#REF!,COMERCIAL!$E150,#REF!,N$3)</f>
        <v>#REF!</v>
      </c>
      <c r="O150" s="4" t="e">
        <f>+SUMIFS(#REF!,#REF!,COMERCIAL!$A150,#REF!,COMERCIAL!$D150,#REF!,COMERCIAL!$E150,#REF!,O$3)</f>
        <v>#REF!</v>
      </c>
      <c r="P150" s="4" t="e">
        <f>+COUNTIFS(#REF!,COMERCIAL!$A150,#REF!,COMERCIAL!$D150,#REF!,COMERCIAL!$E150,#REF!,P$3)</f>
        <v>#REF!</v>
      </c>
      <c r="Q150" s="4" t="e">
        <f>+SUMIFS(#REF!,#REF!,COMERCIAL!$A150,#REF!,COMERCIAL!$D150,#REF!,COMERCIAL!$E150,#REF!,Q$3)</f>
        <v>#REF!</v>
      </c>
      <c r="R150" s="3">
        <f t="shared" si="2"/>
        <v>0</v>
      </c>
      <c r="S150" s="20">
        <v>0</v>
      </c>
      <c r="T150" s="20">
        <v>0</v>
      </c>
      <c r="U150" s="20">
        <v>0</v>
      </c>
      <c r="V150" s="20">
        <v>0</v>
      </c>
      <c r="W150" s="20">
        <v>0</v>
      </c>
      <c r="X150" s="20">
        <v>0</v>
      </c>
      <c r="Y150" s="20">
        <v>0</v>
      </c>
      <c r="Z150" s="20">
        <v>0</v>
      </c>
      <c r="AA150" s="20">
        <v>0</v>
      </c>
      <c r="AB150" s="20">
        <v>0</v>
      </c>
      <c r="AC150" s="20">
        <v>0</v>
      </c>
      <c r="AD150" s="20">
        <v>0</v>
      </c>
      <c r="AE150" s="20">
        <v>0</v>
      </c>
      <c r="AF150" s="20">
        <v>0</v>
      </c>
      <c r="AG150" s="20">
        <v>0</v>
      </c>
      <c r="AH150" s="20">
        <v>0</v>
      </c>
      <c r="AI150" s="20">
        <v>0</v>
      </c>
      <c r="AJ150" s="20">
        <v>0</v>
      </c>
      <c r="AK150" s="20">
        <v>0</v>
      </c>
      <c r="AL150" s="20">
        <v>0</v>
      </c>
      <c r="AM150" s="20">
        <v>0</v>
      </c>
      <c r="AN150" s="20">
        <v>0</v>
      </c>
      <c r="AO150" s="20">
        <v>0</v>
      </c>
    </row>
    <row r="151" spans="1:41" x14ac:dyDescent="0.25">
      <c r="A151" t="s">
        <v>249</v>
      </c>
      <c r="B151" s="11" t="s">
        <v>2150</v>
      </c>
      <c r="C151" s="11">
        <v>3700013</v>
      </c>
      <c r="D151" t="s">
        <v>25</v>
      </c>
      <c r="E151" t="s">
        <v>67</v>
      </c>
      <c r="F151" s="11">
        <v>2</v>
      </c>
      <c r="G151" s="4" t="e">
        <f>+COUNTIFS(#REF!,COMERCIAL!$A151,#REF!,COMERCIAL!$D151,#REF!,COMERCIAL!$E151,#REF!,G$3)</f>
        <v>#REF!</v>
      </c>
      <c r="H151" s="4" t="e">
        <f>+COUNTIFS(#REF!,COMERCIAL!$A151,#REF!,COMERCIAL!$D151,#REF!,COMERCIAL!$E151,#REF!,H$3)</f>
        <v>#REF!</v>
      </c>
      <c r="I151" s="4" t="e">
        <f>+COUNTIFS(#REF!,COMERCIAL!$A151,#REF!,COMERCIAL!$D151,#REF!,COMERCIAL!$E151,#REF!,I$3)</f>
        <v>#REF!</v>
      </c>
      <c r="J151" s="11" t="e">
        <f>+COUNTIFS(#REF!,COMERCIAL!$A151,#REF!,COMERCIAL!$D151,#REF!,COMERCIAL!$E151,#REF!,I$3,#REF!,"ENVASOS")</f>
        <v>#REF!</v>
      </c>
      <c r="K151" s="11" t="e">
        <f>+COUNTIFS(#REF!,COMERCIAL!$A151,#REF!,COMERCIAL!$D151,#REF!,COMERCIAL!$E151,#REF!,I$3,#REF!,"CARTRO")</f>
        <v>#REF!</v>
      </c>
      <c r="L151" s="4" t="e">
        <f>+COUNTIFS(#REF!,COMERCIAL!$A151,#REF!,COMERCIAL!$D151,#REF!,COMERCIAL!$E151,#REF!,L$3)</f>
        <v>#REF!</v>
      </c>
      <c r="M151" s="4" t="e">
        <f>+SUMIFS(#REF!,#REF!,COMERCIAL!$A151,#REF!,COMERCIAL!$D151,#REF!,COMERCIAL!$E151,#REF!,M$3)</f>
        <v>#REF!</v>
      </c>
      <c r="N151" s="4" t="e">
        <f>+COUNTIFS(#REF!,COMERCIAL!$A151,#REF!,COMERCIAL!$D151,#REF!,COMERCIAL!$E151,#REF!,N$3)</f>
        <v>#REF!</v>
      </c>
      <c r="O151" s="4" t="e">
        <f>+SUMIFS(#REF!,#REF!,COMERCIAL!$A151,#REF!,COMERCIAL!$D151,#REF!,COMERCIAL!$E151,#REF!,O$3)</f>
        <v>#REF!</v>
      </c>
      <c r="P151" s="4" t="e">
        <f>+COUNTIFS(#REF!,COMERCIAL!$A151,#REF!,COMERCIAL!$D151,#REF!,COMERCIAL!$E151,#REF!,P$3)</f>
        <v>#REF!</v>
      </c>
      <c r="Q151" s="4" t="e">
        <f>+SUMIFS(#REF!,#REF!,COMERCIAL!$A151,#REF!,COMERCIAL!$D151,#REF!,COMERCIAL!$E151,#REF!,Q$3)</f>
        <v>#REF!</v>
      </c>
      <c r="R151" s="3">
        <f t="shared" si="2"/>
        <v>0</v>
      </c>
      <c r="S151" s="20">
        <v>0</v>
      </c>
      <c r="T151" s="20">
        <v>0</v>
      </c>
      <c r="U151" s="20">
        <v>0</v>
      </c>
      <c r="V151" s="20">
        <v>0</v>
      </c>
      <c r="W151" s="20">
        <v>0</v>
      </c>
      <c r="X151" s="20">
        <v>0</v>
      </c>
      <c r="Y151" s="20">
        <v>0</v>
      </c>
      <c r="Z151" s="20">
        <v>0</v>
      </c>
      <c r="AA151" s="20">
        <v>0</v>
      </c>
      <c r="AB151" s="20">
        <v>0</v>
      </c>
      <c r="AC151" s="20">
        <v>0</v>
      </c>
      <c r="AD151" s="20">
        <v>0</v>
      </c>
      <c r="AE151" s="20">
        <v>0</v>
      </c>
      <c r="AF151" s="20">
        <v>0</v>
      </c>
      <c r="AG151" s="20">
        <v>0</v>
      </c>
      <c r="AH151" s="20">
        <v>0</v>
      </c>
      <c r="AI151" s="20">
        <v>0</v>
      </c>
      <c r="AJ151" s="20">
        <v>0</v>
      </c>
      <c r="AK151" s="20">
        <v>0</v>
      </c>
      <c r="AL151" s="20">
        <v>0</v>
      </c>
      <c r="AM151" s="20">
        <v>0</v>
      </c>
      <c r="AN151" s="20">
        <v>0</v>
      </c>
      <c r="AO151" s="20">
        <v>0</v>
      </c>
    </row>
    <row r="152" spans="1:41" x14ac:dyDescent="0.25">
      <c r="A152" t="s">
        <v>250</v>
      </c>
      <c r="B152" s="11" t="s">
        <v>2151</v>
      </c>
      <c r="C152" s="11">
        <v>6084883</v>
      </c>
      <c r="D152" t="s">
        <v>25</v>
      </c>
      <c r="E152" t="s">
        <v>251</v>
      </c>
      <c r="F152" s="11">
        <v>15</v>
      </c>
      <c r="G152" s="4" t="e">
        <f>+COUNTIFS(#REF!,COMERCIAL!$A152,#REF!,COMERCIAL!$D152,#REF!,COMERCIAL!$E152,#REF!,G$3)</f>
        <v>#REF!</v>
      </c>
      <c r="H152" s="4" t="e">
        <f>+COUNTIFS(#REF!,COMERCIAL!$A152,#REF!,COMERCIAL!$D152,#REF!,COMERCIAL!$E152,#REF!,H$3)</f>
        <v>#REF!</v>
      </c>
      <c r="I152" s="4" t="e">
        <f>+COUNTIFS(#REF!,COMERCIAL!$A152,#REF!,COMERCIAL!$D152,#REF!,COMERCIAL!$E152,#REF!,I$3)</f>
        <v>#REF!</v>
      </c>
      <c r="J152" s="11" t="e">
        <f>+COUNTIFS(#REF!,COMERCIAL!$A152,#REF!,COMERCIAL!$D152,#REF!,COMERCIAL!$E152,#REF!,I$3,#REF!,"ENVASOS")</f>
        <v>#REF!</v>
      </c>
      <c r="K152" s="11" t="e">
        <f>+COUNTIFS(#REF!,COMERCIAL!$A152,#REF!,COMERCIAL!$D152,#REF!,COMERCIAL!$E152,#REF!,I$3,#REF!,"CARTRO")</f>
        <v>#REF!</v>
      </c>
      <c r="L152" s="4" t="e">
        <f>+COUNTIFS(#REF!,COMERCIAL!$A152,#REF!,COMERCIAL!$D152,#REF!,COMERCIAL!$E152,#REF!,L$3)</f>
        <v>#REF!</v>
      </c>
      <c r="M152" s="4" t="e">
        <f>+SUMIFS(#REF!,#REF!,COMERCIAL!$A152,#REF!,COMERCIAL!$D152,#REF!,COMERCIAL!$E152,#REF!,M$3)</f>
        <v>#REF!</v>
      </c>
      <c r="N152" s="4" t="e">
        <f>+COUNTIFS(#REF!,COMERCIAL!$A152,#REF!,COMERCIAL!$D152,#REF!,COMERCIAL!$E152,#REF!,N$3)</f>
        <v>#REF!</v>
      </c>
      <c r="O152" s="4" t="e">
        <f>+SUMIFS(#REF!,#REF!,COMERCIAL!$A152,#REF!,COMERCIAL!$D152,#REF!,COMERCIAL!$E152,#REF!,O$3)</f>
        <v>#REF!</v>
      </c>
      <c r="P152" s="4" t="e">
        <f>+COUNTIFS(#REF!,COMERCIAL!$A152,#REF!,COMERCIAL!$D152,#REF!,COMERCIAL!$E152,#REF!,P$3)</f>
        <v>#REF!</v>
      </c>
      <c r="Q152" s="4" t="e">
        <f>+SUMIFS(#REF!,#REF!,COMERCIAL!$A152,#REF!,COMERCIAL!$D152,#REF!,COMERCIAL!$E152,#REF!,Q$3)</f>
        <v>#REF!</v>
      </c>
      <c r="R152" s="3">
        <f t="shared" si="2"/>
        <v>0</v>
      </c>
      <c r="S152" s="20">
        <v>0</v>
      </c>
      <c r="T152" s="20">
        <v>0</v>
      </c>
      <c r="U152" s="20">
        <v>0</v>
      </c>
      <c r="V152" s="20">
        <v>0</v>
      </c>
      <c r="W152" s="20">
        <v>0</v>
      </c>
      <c r="X152" s="20">
        <v>0</v>
      </c>
      <c r="Y152" s="20">
        <v>0</v>
      </c>
      <c r="Z152" s="20">
        <v>0</v>
      </c>
      <c r="AA152" s="20">
        <v>0</v>
      </c>
      <c r="AB152" s="20">
        <v>0</v>
      </c>
      <c r="AC152" s="20">
        <v>0</v>
      </c>
      <c r="AD152" s="20">
        <v>0</v>
      </c>
      <c r="AE152" s="20">
        <v>0</v>
      </c>
      <c r="AF152" s="20">
        <v>0</v>
      </c>
      <c r="AG152" s="20">
        <v>0</v>
      </c>
      <c r="AH152" s="20">
        <v>0</v>
      </c>
      <c r="AI152" s="20">
        <v>0</v>
      </c>
      <c r="AJ152" s="20">
        <v>0</v>
      </c>
      <c r="AK152" s="20">
        <v>0</v>
      </c>
      <c r="AL152" s="20">
        <v>0</v>
      </c>
      <c r="AM152" s="20">
        <v>0</v>
      </c>
      <c r="AN152" s="20">
        <v>0</v>
      </c>
      <c r="AO152" s="20">
        <v>0</v>
      </c>
    </row>
    <row r="153" spans="1:41" x14ac:dyDescent="0.25">
      <c r="A153" t="s">
        <v>252</v>
      </c>
      <c r="B153" s="11" t="s">
        <v>2151</v>
      </c>
      <c r="C153" s="11">
        <v>0</v>
      </c>
      <c r="D153" t="s">
        <v>25</v>
      </c>
      <c r="E153" t="s">
        <v>253</v>
      </c>
      <c r="F153" s="11">
        <v>2</v>
      </c>
      <c r="G153" s="4" t="e">
        <f>+COUNTIFS(#REF!,COMERCIAL!$A153,#REF!,COMERCIAL!$D153,#REF!,COMERCIAL!$E153,#REF!,G$3)</f>
        <v>#REF!</v>
      </c>
      <c r="H153" s="4" t="e">
        <f>+COUNTIFS(#REF!,COMERCIAL!$A153,#REF!,COMERCIAL!$D153,#REF!,COMERCIAL!$E153,#REF!,H$3)</f>
        <v>#REF!</v>
      </c>
      <c r="I153" s="4" t="e">
        <f>+COUNTIFS(#REF!,COMERCIAL!$A153,#REF!,COMERCIAL!$D153,#REF!,COMERCIAL!$E153,#REF!,I$3)</f>
        <v>#REF!</v>
      </c>
      <c r="J153" s="11" t="e">
        <f>+COUNTIFS(#REF!,COMERCIAL!$A153,#REF!,COMERCIAL!$D153,#REF!,COMERCIAL!$E153,#REF!,I$3,#REF!,"ENVASOS")</f>
        <v>#REF!</v>
      </c>
      <c r="K153" s="11" t="e">
        <f>+COUNTIFS(#REF!,COMERCIAL!$A153,#REF!,COMERCIAL!$D153,#REF!,COMERCIAL!$E153,#REF!,I$3,#REF!,"CARTRO")</f>
        <v>#REF!</v>
      </c>
      <c r="L153" s="4" t="e">
        <f>+COUNTIFS(#REF!,COMERCIAL!$A153,#REF!,COMERCIAL!$D153,#REF!,COMERCIAL!$E153,#REF!,L$3)</f>
        <v>#REF!</v>
      </c>
      <c r="M153" s="4" t="e">
        <f>+SUMIFS(#REF!,#REF!,COMERCIAL!$A153,#REF!,COMERCIAL!$D153,#REF!,COMERCIAL!$E153,#REF!,M$3)</f>
        <v>#REF!</v>
      </c>
      <c r="N153" s="4" t="e">
        <f>+COUNTIFS(#REF!,COMERCIAL!$A153,#REF!,COMERCIAL!$D153,#REF!,COMERCIAL!$E153,#REF!,N$3)</f>
        <v>#REF!</v>
      </c>
      <c r="O153" s="4" t="e">
        <f>+SUMIFS(#REF!,#REF!,COMERCIAL!$A153,#REF!,COMERCIAL!$D153,#REF!,COMERCIAL!$E153,#REF!,O$3)</f>
        <v>#REF!</v>
      </c>
      <c r="P153" s="4" t="e">
        <f>+COUNTIFS(#REF!,COMERCIAL!$A153,#REF!,COMERCIAL!$D153,#REF!,COMERCIAL!$E153,#REF!,P$3)</f>
        <v>#REF!</v>
      </c>
      <c r="Q153" s="4" t="e">
        <f>+SUMIFS(#REF!,#REF!,COMERCIAL!$A153,#REF!,COMERCIAL!$D153,#REF!,COMERCIAL!$E153,#REF!,Q$3)</f>
        <v>#REF!</v>
      </c>
      <c r="R153" s="3">
        <f t="shared" si="2"/>
        <v>0</v>
      </c>
      <c r="S153" s="20">
        <v>0</v>
      </c>
      <c r="T153" s="20">
        <v>0</v>
      </c>
      <c r="U153" s="20">
        <v>0</v>
      </c>
      <c r="V153" s="20">
        <v>0</v>
      </c>
      <c r="W153" s="20">
        <v>0</v>
      </c>
      <c r="X153" s="20">
        <v>0</v>
      </c>
      <c r="Y153" s="20">
        <v>0</v>
      </c>
      <c r="Z153" s="20">
        <v>0</v>
      </c>
      <c r="AA153" s="20">
        <v>0</v>
      </c>
      <c r="AB153" s="20">
        <v>0</v>
      </c>
      <c r="AC153" s="20">
        <v>0</v>
      </c>
      <c r="AD153" s="20">
        <v>0</v>
      </c>
      <c r="AE153" s="20">
        <v>0</v>
      </c>
      <c r="AF153" s="20">
        <v>0</v>
      </c>
      <c r="AG153" s="20">
        <v>0</v>
      </c>
      <c r="AH153" s="20">
        <v>0</v>
      </c>
      <c r="AI153" s="20">
        <v>0</v>
      </c>
      <c r="AJ153" s="20">
        <v>0</v>
      </c>
      <c r="AK153" s="20">
        <v>0</v>
      </c>
      <c r="AL153" s="20">
        <v>0</v>
      </c>
      <c r="AM153" s="20">
        <v>0</v>
      </c>
      <c r="AN153" s="20">
        <v>0</v>
      </c>
      <c r="AO153" s="20">
        <v>0</v>
      </c>
    </row>
    <row r="154" spans="1:41" x14ac:dyDescent="0.25">
      <c r="A154" t="s">
        <v>254</v>
      </c>
      <c r="B154" s="11" t="s">
        <v>2152</v>
      </c>
      <c r="C154" s="11">
        <v>1241645</v>
      </c>
      <c r="D154" t="s">
        <v>25</v>
      </c>
      <c r="E154" t="s">
        <v>255</v>
      </c>
      <c r="F154" s="11">
        <v>9</v>
      </c>
      <c r="J154" s="11"/>
      <c r="K154" s="11"/>
      <c r="R154" s="3">
        <f t="shared" si="2"/>
        <v>1</v>
      </c>
      <c r="S154" s="20">
        <v>0</v>
      </c>
      <c r="T154" s="20">
        <v>0</v>
      </c>
      <c r="U154" s="20">
        <v>0</v>
      </c>
      <c r="V154" s="20">
        <v>0</v>
      </c>
      <c r="W154" s="20">
        <v>0</v>
      </c>
      <c r="X154" s="20">
        <v>0</v>
      </c>
      <c r="Y154" s="20">
        <v>0</v>
      </c>
      <c r="Z154" s="20">
        <v>0</v>
      </c>
      <c r="AA154" s="20">
        <v>1</v>
      </c>
      <c r="AB154" s="20">
        <v>0</v>
      </c>
      <c r="AC154" s="20">
        <v>0</v>
      </c>
      <c r="AD154" s="20">
        <v>0</v>
      </c>
      <c r="AE154" s="20">
        <v>0</v>
      </c>
      <c r="AF154" s="20">
        <v>0</v>
      </c>
      <c r="AG154" s="20">
        <v>0</v>
      </c>
      <c r="AH154" s="20">
        <v>0</v>
      </c>
      <c r="AI154" s="20">
        <v>0</v>
      </c>
      <c r="AJ154" s="20">
        <v>0</v>
      </c>
      <c r="AK154" s="20">
        <v>0</v>
      </c>
      <c r="AL154" s="20">
        <v>0</v>
      </c>
      <c r="AM154" s="20">
        <v>0</v>
      </c>
      <c r="AN154" s="20">
        <v>0</v>
      </c>
      <c r="AO154" s="20">
        <v>0</v>
      </c>
    </row>
    <row r="155" spans="1:41" x14ac:dyDescent="0.25">
      <c r="A155" t="s">
        <v>256</v>
      </c>
      <c r="B155" s="11" t="s">
        <v>2153</v>
      </c>
      <c r="C155" s="11">
        <v>0</v>
      </c>
      <c r="D155" t="s">
        <v>25</v>
      </c>
      <c r="E155" t="s">
        <v>140</v>
      </c>
      <c r="F155" s="11">
        <v>38</v>
      </c>
      <c r="J155" s="11"/>
      <c r="K155" s="11"/>
      <c r="R155" s="3">
        <f t="shared" si="2"/>
        <v>0</v>
      </c>
      <c r="S155" s="20">
        <v>0</v>
      </c>
      <c r="T155" s="20">
        <v>0</v>
      </c>
      <c r="U155" s="20">
        <v>0</v>
      </c>
      <c r="V155" s="20">
        <v>0</v>
      </c>
      <c r="W155" s="20">
        <v>0</v>
      </c>
      <c r="X155" s="20">
        <v>0</v>
      </c>
      <c r="Y155" s="20">
        <v>0</v>
      </c>
      <c r="Z155" s="20">
        <v>0</v>
      </c>
      <c r="AA155" s="20">
        <v>0</v>
      </c>
      <c r="AB155" s="20">
        <v>0</v>
      </c>
      <c r="AC155" s="20">
        <v>0</v>
      </c>
      <c r="AD155" s="20">
        <v>0</v>
      </c>
      <c r="AE155" s="20">
        <v>0</v>
      </c>
      <c r="AF155" s="20">
        <v>0</v>
      </c>
      <c r="AG155" s="20">
        <v>0</v>
      </c>
      <c r="AH155" s="20">
        <v>0</v>
      </c>
      <c r="AI155" s="20">
        <v>0</v>
      </c>
      <c r="AJ155" s="20">
        <v>0</v>
      </c>
      <c r="AK155" s="20">
        <v>0</v>
      </c>
      <c r="AL155" s="20">
        <v>0</v>
      </c>
      <c r="AM155" s="20">
        <v>0</v>
      </c>
      <c r="AN155" s="20">
        <v>0</v>
      </c>
      <c r="AO155" s="20">
        <v>0</v>
      </c>
    </row>
    <row r="156" spans="1:41" x14ac:dyDescent="0.25">
      <c r="A156" t="s">
        <v>257</v>
      </c>
      <c r="B156" s="11" t="s">
        <v>2153</v>
      </c>
      <c r="C156" s="11">
        <v>0</v>
      </c>
      <c r="D156" t="s">
        <v>25</v>
      </c>
      <c r="E156" t="s">
        <v>248</v>
      </c>
      <c r="F156" s="11">
        <v>5</v>
      </c>
      <c r="G156" s="4" t="e">
        <f>+COUNTIFS(#REF!,COMERCIAL!$A156,#REF!,COMERCIAL!$D156,#REF!,COMERCIAL!$E156,#REF!,G$3)</f>
        <v>#REF!</v>
      </c>
      <c r="H156" s="4" t="e">
        <f>+COUNTIFS(#REF!,COMERCIAL!$A156,#REF!,COMERCIAL!$D156,#REF!,COMERCIAL!$E156,#REF!,H$3)</f>
        <v>#REF!</v>
      </c>
      <c r="I156" s="4" t="e">
        <f>+COUNTIFS(#REF!,COMERCIAL!$A156,#REF!,COMERCIAL!$D156,#REF!,COMERCIAL!$E156,#REF!,I$3)</f>
        <v>#REF!</v>
      </c>
      <c r="J156" s="11" t="e">
        <f>+COUNTIFS(#REF!,COMERCIAL!$A156,#REF!,COMERCIAL!$D156,#REF!,COMERCIAL!$E156,#REF!,I$3,#REF!,"ENVASOS")</f>
        <v>#REF!</v>
      </c>
      <c r="K156" s="11" t="e">
        <f>+COUNTIFS(#REF!,COMERCIAL!$A156,#REF!,COMERCIAL!$D156,#REF!,COMERCIAL!$E156,#REF!,I$3,#REF!,"CARTRO")</f>
        <v>#REF!</v>
      </c>
      <c r="L156" s="4" t="e">
        <f>+COUNTIFS(#REF!,COMERCIAL!$A156,#REF!,COMERCIAL!$D156,#REF!,COMERCIAL!$E156,#REF!,L$3)</f>
        <v>#REF!</v>
      </c>
      <c r="M156" s="4" t="e">
        <f>+SUMIFS(#REF!,#REF!,COMERCIAL!$A156,#REF!,COMERCIAL!$D156,#REF!,COMERCIAL!$E156,#REF!,M$3)</f>
        <v>#REF!</v>
      </c>
      <c r="N156" s="4" t="e">
        <f>+COUNTIFS(#REF!,COMERCIAL!$A156,#REF!,COMERCIAL!$D156,#REF!,COMERCIAL!$E156,#REF!,N$3)</f>
        <v>#REF!</v>
      </c>
      <c r="O156" s="4" t="e">
        <f>+SUMIFS(#REF!,#REF!,COMERCIAL!$A156,#REF!,COMERCIAL!$D156,#REF!,COMERCIAL!$E156,#REF!,O$3)</f>
        <v>#REF!</v>
      </c>
      <c r="P156" s="4" t="e">
        <f>+COUNTIFS(#REF!,COMERCIAL!$A156,#REF!,COMERCIAL!$D156,#REF!,COMERCIAL!$E156,#REF!,P$3)</f>
        <v>#REF!</v>
      </c>
      <c r="Q156" s="4" t="e">
        <f>+SUMIFS(#REF!,#REF!,COMERCIAL!$A156,#REF!,COMERCIAL!$D156,#REF!,COMERCIAL!$E156,#REF!,Q$3)</f>
        <v>#REF!</v>
      </c>
      <c r="R156" s="3">
        <f t="shared" si="2"/>
        <v>0</v>
      </c>
      <c r="S156" s="20">
        <v>0</v>
      </c>
      <c r="T156" s="20">
        <v>0</v>
      </c>
      <c r="U156" s="20">
        <v>0</v>
      </c>
      <c r="V156" s="20">
        <v>0</v>
      </c>
      <c r="W156" s="20">
        <v>0</v>
      </c>
      <c r="X156" s="20">
        <v>0</v>
      </c>
      <c r="Y156" s="20">
        <v>0</v>
      </c>
      <c r="Z156" s="20">
        <v>0</v>
      </c>
      <c r="AA156" s="20">
        <v>0</v>
      </c>
      <c r="AB156" s="20">
        <v>0</v>
      </c>
      <c r="AC156" s="20">
        <v>0</v>
      </c>
      <c r="AD156" s="20">
        <v>0</v>
      </c>
      <c r="AE156" s="20">
        <v>0</v>
      </c>
      <c r="AF156" s="20">
        <v>0</v>
      </c>
      <c r="AG156" s="20">
        <v>0</v>
      </c>
      <c r="AH156" s="20">
        <v>0</v>
      </c>
      <c r="AI156" s="20">
        <v>0</v>
      </c>
      <c r="AJ156" s="20">
        <v>0</v>
      </c>
      <c r="AK156" s="20">
        <v>0</v>
      </c>
      <c r="AL156" s="20">
        <v>0</v>
      </c>
      <c r="AM156" s="20">
        <v>0</v>
      </c>
      <c r="AN156" s="20">
        <v>0</v>
      </c>
      <c r="AO156" s="20">
        <v>0</v>
      </c>
    </row>
    <row r="157" spans="1:41" x14ac:dyDescent="0.25">
      <c r="A157" t="s">
        <v>258</v>
      </c>
      <c r="B157" s="11" t="s">
        <v>2153</v>
      </c>
      <c r="C157" s="11">
        <v>5261872</v>
      </c>
      <c r="D157" t="s">
        <v>25</v>
      </c>
      <c r="E157" t="s">
        <v>85</v>
      </c>
      <c r="F157" s="11">
        <v>144</v>
      </c>
      <c r="G157" s="4" t="e">
        <f>+COUNTIFS(#REF!,COMERCIAL!$A157,#REF!,COMERCIAL!$D157,#REF!,COMERCIAL!$E157,#REF!,G$3)</f>
        <v>#REF!</v>
      </c>
      <c r="H157" s="4" t="e">
        <f>+COUNTIFS(#REF!,COMERCIAL!$A157,#REF!,COMERCIAL!$D157,#REF!,COMERCIAL!$E157,#REF!,H$3)</f>
        <v>#REF!</v>
      </c>
      <c r="I157" s="4" t="e">
        <f>+COUNTIFS(#REF!,COMERCIAL!$A157,#REF!,COMERCIAL!$D157,#REF!,COMERCIAL!$E157,#REF!,I$3)</f>
        <v>#REF!</v>
      </c>
      <c r="J157" s="11" t="e">
        <f>+COUNTIFS(#REF!,COMERCIAL!$A157,#REF!,COMERCIAL!$D157,#REF!,COMERCIAL!$E157,#REF!,I$3,#REF!,"ENVASOS")</f>
        <v>#REF!</v>
      </c>
      <c r="K157" s="11" t="e">
        <f>+COUNTIFS(#REF!,COMERCIAL!$A157,#REF!,COMERCIAL!$D157,#REF!,COMERCIAL!$E157,#REF!,I$3,#REF!,"CARTRO")</f>
        <v>#REF!</v>
      </c>
      <c r="L157" s="4" t="e">
        <f>+COUNTIFS(#REF!,COMERCIAL!$A157,#REF!,COMERCIAL!$D157,#REF!,COMERCIAL!$E157,#REF!,L$3)</f>
        <v>#REF!</v>
      </c>
      <c r="M157" s="4" t="e">
        <f>+SUMIFS(#REF!,#REF!,COMERCIAL!$A157,#REF!,COMERCIAL!$D157,#REF!,COMERCIAL!$E157,#REF!,M$3)</f>
        <v>#REF!</v>
      </c>
      <c r="N157" s="4" t="e">
        <f>+COUNTIFS(#REF!,COMERCIAL!$A157,#REF!,COMERCIAL!$D157,#REF!,COMERCIAL!$E157,#REF!,N$3)</f>
        <v>#REF!</v>
      </c>
      <c r="O157" s="4" t="e">
        <f>+SUMIFS(#REF!,#REF!,COMERCIAL!$A157,#REF!,COMERCIAL!$D157,#REF!,COMERCIAL!$E157,#REF!,O$3)</f>
        <v>#REF!</v>
      </c>
      <c r="P157" s="4" t="e">
        <f>+COUNTIFS(#REF!,COMERCIAL!$A157,#REF!,COMERCIAL!$D157,#REF!,COMERCIAL!$E157,#REF!,P$3)</f>
        <v>#REF!</v>
      </c>
      <c r="Q157" s="4" t="e">
        <f>+SUMIFS(#REF!,#REF!,COMERCIAL!$A157,#REF!,COMERCIAL!$D157,#REF!,COMERCIAL!$E157,#REF!,Q$3)</f>
        <v>#REF!</v>
      </c>
      <c r="R157" s="3">
        <f t="shared" si="2"/>
        <v>0</v>
      </c>
      <c r="S157" s="20">
        <v>0</v>
      </c>
      <c r="T157" s="20">
        <v>0</v>
      </c>
      <c r="U157" s="20">
        <v>0</v>
      </c>
      <c r="V157" s="20">
        <v>0</v>
      </c>
      <c r="W157" s="20">
        <v>0</v>
      </c>
      <c r="X157" s="20">
        <v>0</v>
      </c>
      <c r="Y157" s="20">
        <v>0</v>
      </c>
      <c r="Z157" s="20">
        <v>0</v>
      </c>
      <c r="AA157" s="20">
        <v>0</v>
      </c>
      <c r="AB157" s="20">
        <v>0</v>
      </c>
      <c r="AC157" s="20">
        <v>0</v>
      </c>
      <c r="AD157" s="20">
        <v>0</v>
      </c>
      <c r="AE157" s="20">
        <v>0</v>
      </c>
      <c r="AF157" s="20">
        <v>0</v>
      </c>
      <c r="AG157" s="20">
        <v>0</v>
      </c>
      <c r="AH157" s="20">
        <v>0</v>
      </c>
      <c r="AI157" s="20">
        <v>0</v>
      </c>
      <c r="AJ157" s="20">
        <v>0</v>
      </c>
      <c r="AK157" s="20">
        <v>0</v>
      </c>
      <c r="AL157" s="20">
        <v>0</v>
      </c>
      <c r="AM157" s="20">
        <v>0</v>
      </c>
      <c r="AN157" s="20">
        <v>0</v>
      </c>
      <c r="AO157" s="20">
        <v>0</v>
      </c>
    </row>
    <row r="158" spans="1:41" hidden="1" x14ac:dyDescent="0.25">
      <c r="A158" t="s">
        <v>259</v>
      </c>
      <c r="B158" s="11" t="s">
        <v>2154</v>
      </c>
      <c r="C158" s="11">
        <v>0</v>
      </c>
      <c r="D158" t="s">
        <v>260</v>
      </c>
      <c r="E158" t="s">
        <v>261</v>
      </c>
      <c r="J158" s="11"/>
      <c r="K158" s="11"/>
      <c r="R158" s="3">
        <f t="shared" si="2"/>
        <v>0</v>
      </c>
      <c r="S158" s="20">
        <v>0</v>
      </c>
      <c r="T158" s="20">
        <v>0</v>
      </c>
      <c r="U158" s="20">
        <v>0</v>
      </c>
      <c r="V158" s="20">
        <v>0</v>
      </c>
      <c r="W158" s="20">
        <v>0</v>
      </c>
      <c r="X158" s="20">
        <v>0</v>
      </c>
      <c r="Y158" s="20">
        <v>0</v>
      </c>
      <c r="Z158" s="20">
        <v>0</v>
      </c>
      <c r="AA158" s="20">
        <v>0</v>
      </c>
      <c r="AB158" s="20">
        <v>0</v>
      </c>
      <c r="AC158" s="20">
        <v>0</v>
      </c>
      <c r="AD158" s="20">
        <v>0</v>
      </c>
      <c r="AE158" s="20">
        <v>0</v>
      </c>
      <c r="AF158" s="20">
        <v>0</v>
      </c>
      <c r="AG158" s="20">
        <v>0</v>
      </c>
      <c r="AH158" s="20">
        <v>0</v>
      </c>
      <c r="AI158" s="20">
        <v>0</v>
      </c>
      <c r="AJ158" s="20">
        <v>0</v>
      </c>
      <c r="AK158" s="20">
        <v>0</v>
      </c>
      <c r="AL158" s="20">
        <v>0</v>
      </c>
      <c r="AM158" s="20">
        <v>0</v>
      </c>
      <c r="AN158" s="20">
        <v>0</v>
      </c>
      <c r="AO158" s="20">
        <v>0</v>
      </c>
    </row>
    <row r="159" spans="1:41" hidden="1" x14ac:dyDescent="0.25">
      <c r="A159" t="s">
        <v>262</v>
      </c>
      <c r="B159" s="11" t="s">
        <v>2154</v>
      </c>
      <c r="C159" s="11">
        <v>0</v>
      </c>
      <c r="D159" t="s">
        <v>260</v>
      </c>
      <c r="E159" t="s">
        <v>261</v>
      </c>
      <c r="J159" s="11"/>
      <c r="K159" s="11"/>
      <c r="R159" s="3">
        <f t="shared" si="2"/>
        <v>0</v>
      </c>
      <c r="S159" s="20">
        <v>0</v>
      </c>
      <c r="T159" s="20">
        <v>0</v>
      </c>
      <c r="U159" s="20">
        <v>0</v>
      </c>
      <c r="V159" s="20">
        <v>0</v>
      </c>
      <c r="W159" s="20">
        <v>0</v>
      </c>
      <c r="X159" s="20">
        <v>0</v>
      </c>
      <c r="Y159" s="20">
        <v>0</v>
      </c>
      <c r="Z159" s="20">
        <v>0</v>
      </c>
      <c r="AA159" s="20">
        <v>0</v>
      </c>
      <c r="AB159" s="20">
        <v>0</v>
      </c>
      <c r="AC159" s="20">
        <v>0</v>
      </c>
      <c r="AD159" s="20">
        <v>0</v>
      </c>
      <c r="AE159" s="20">
        <v>0</v>
      </c>
      <c r="AF159" s="20">
        <v>0</v>
      </c>
      <c r="AG159" s="20">
        <v>0</v>
      </c>
      <c r="AH159" s="20">
        <v>0</v>
      </c>
      <c r="AI159" s="20">
        <v>0</v>
      </c>
      <c r="AJ159" s="20">
        <v>0</v>
      </c>
      <c r="AK159" s="20">
        <v>0</v>
      </c>
      <c r="AL159" s="20">
        <v>0</v>
      </c>
      <c r="AM159" s="20">
        <v>0</v>
      </c>
      <c r="AN159" s="20">
        <v>0</v>
      </c>
      <c r="AO159" s="20">
        <v>0</v>
      </c>
    </row>
    <row r="160" spans="1:41" hidden="1" x14ac:dyDescent="0.25">
      <c r="A160" t="s">
        <v>263</v>
      </c>
      <c r="B160" s="11" t="s">
        <v>2154</v>
      </c>
      <c r="C160" s="11">
        <v>0</v>
      </c>
      <c r="D160" t="s">
        <v>260</v>
      </c>
      <c r="E160" t="s">
        <v>261</v>
      </c>
      <c r="J160" s="11"/>
      <c r="K160" s="11"/>
      <c r="R160" s="3">
        <f t="shared" si="2"/>
        <v>0</v>
      </c>
      <c r="S160" s="20">
        <v>0</v>
      </c>
      <c r="T160" s="20">
        <v>0</v>
      </c>
      <c r="U160" s="20">
        <v>0</v>
      </c>
      <c r="V160" s="20">
        <v>0</v>
      </c>
      <c r="W160" s="20">
        <v>0</v>
      </c>
      <c r="X160" s="20">
        <v>0</v>
      </c>
      <c r="Y160" s="20">
        <v>0</v>
      </c>
      <c r="Z160" s="20">
        <v>0</v>
      </c>
      <c r="AA160" s="20">
        <v>0</v>
      </c>
      <c r="AB160" s="20">
        <v>0</v>
      </c>
      <c r="AC160" s="20">
        <v>0</v>
      </c>
      <c r="AD160" s="20">
        <v>0</v>
      </c>
      <c r="AE160" s="20">
        <v>0</v>
      </c>
      <c r="AF160" s="20">
        <v>0</v>
      </c>
      <c r="AG160" s="20">
        <v>0</v>
      </c>
      <c r="AH160" s="20">
        <v>0</v>
      </c>
      <c r="AI160" s="20">
        <v>0</v>
      </c>
      <c r="AJ160" s="20">
        <v>0</v>
      </c>
      <c r="AK160" s="20">
        <v>0</v>
      </c>
      <c r="AL160" s="20">
        <v>0</v>
      </c>
      <c r="AM160" s="20">
        <v>0</v>
      </c>
      <c r="AN160" s="20">
        <v>0</v>
      </c>
      <c r="AO160" s="20">
        <v>0</v>
      </c>
    </row>
    <row r="161" spans="1:41" hidden="1" x14ac:dyDescent="0.25">
      <c r="A161" t="s">
        <v>264</v>
      </c>
      <c r="B161" s="11" t="s">
        <v>2155</v>
      </c>
      <c r="C161" s="11">
        <v>0</v>
      </c>
      <c r="D161" t="s">
        <v>260</v>
      </c>
      <c r="E161" t="s">
        <v>261</v>
      </c>
      <c r="J161" s="11"/>
      <c r="K161" s="11"/>
      <c r="R161" s="3">
        <f t="shared" si="2"/>
        <v>0</v>
      </c>
      <c r="S161" s="20">
        <v>0</v>
      </c>
      <c r="T161" s="20">
        <v>0</v>
      </c>
      <c r="U161" s="20">
        <v>0</v>
      </c>
      <c r="V161" s="20">
        <v>0</v>
      </c>
      <c r="W161" s="20">
        <v>0</v>
      </c>
      <c r="X161" s="20">
        <v>0</v>
      </c>
      <c r="Y161" s="20">
        <v>0</v>
      </c>
      <c r="Z161" s="20">
        <v>0</v>
      </c>
      <c r="AA161" s="20">
        <v>0</v>
      </c>
      <c r="AB161" s="20">
        <v>0</v>
      </c>
      <c r="AC161" s="20">
        <v>0</v>
      </c>
      <c r="AD161" s="20">
        <v>0</v>
      </c>
      <c r="AE161" s="20">
        <v>0</v>
      </c>
      <c r="AF161" s="20">
        <v>0</v>
      </c>
      <c r="AG161" s="20">
        <v>0</v>
      </c>
      <c r="AH161" s="20">
        <v>0</v>
      </c>
      <c r="AI161" s="20">
        <v>0</v>
      </c>
      <c r="AJ161" s="20">
        <v>0</v>
      </c>
      <c r="AK161" s="20">
        <v>0</v>
      </c>
      <c r="AL161" s="20">
        <v>0</v>
      </c>
      <c r="AM161" s="20">
        <v>0</v>
      </c>
      <c r="AN161" s="20">
        <v>0</v>
      </c>
      <c r="AO161" s="20">
        <v>0</v>
      </c>
    </row>
    <row r="162" spans="1:41" hidden="1" x14ac:dyDescent="0.25">
      <c r="A162" t="s">
        <v>265</v>
      </c>
      <c r="B162" s="11" t="s">
        <v>2155</v>
      </c>
      <c r="C162" s="11">
        <v>0</v>
      </c>
      <c r="D162" t="s">
        <v>260</v>
      </c>
      <c r="E162" t="s">
        <v>261</v>
      </c>
      <c r="J162" s="11"/>
      <c r="K162" s="11"/>
      <c r="R162" s="3">
        <f t="shared" si="2"/>
        <v>0</v>
      </c>
      <c r="S162" s="20">
        <v>0</v>
      </c>
      <c r="T162" s="20">
        <v>0</v>
      </c>
      <c r="U162" s="20">
        <v>0</v>
      </c>
      <c r="V162" s="20">
        <v>0</v>
      </c>
      <c r="W162" s="20">
        <v>0</v>
      </c>
      <c r="X162" s="20">
        <v>0</v>
      </c>
      <c r="Y162" s="20">
        <v>0</v>
      </c>
      <c r="Z162" s="20">
        <v>0</v>
      </c>
      <c r="AA162" s="20">
        <v>0</v>
      </c>
      <c r="AB162" s="20">
        <v>0</v>
      </c>
      <c r="AC162" s="20">
        <v>0</v>
      </c>
      <c r="AD162" s="20">
        <v>0</v>
      </c>
      <c r="AE162" s="20">
        <v>0</v>
      </c>
      <c r="AF162" s="20">
        <v>0</v>
      </c>
      <c r="AG162" s="20">
        <v>0</v>
      </c>
      <c r="AH162" s="20">
        <v>0</v>
      </c>
      <c r="AI162" s="20">
        <v>0</v>
      </c>
      <c r="AJ162" s="20">
        <v>0</v>
      </c>
      <c r="AK162" s="20">
        <v>0</v>
      </c>
      <c r="AL162" s="20">
        <v>0</v>
      </c>
      <c r="AM162" s="20">
        <v>0</v>
      </c>
      <c r="AN162" s="20">
        <v>0</v>
      </c>
      <c r="AO162" s="20">
        <v>0</v>
      </c>
    </row>
    <row r="163" spans="1:41" hidden="1" x14ac:dyDescent="0.25">
      <c r="A163" t="s">
        <v>266</v>
      </c>
      <c r="B163" s="11" t="s">
        <v>2155</v>
      </c>
      <c r="C163" s="11">
        <v>0</v>
      </c>
      <c r="D163" t="s">
        <v>260</v>
      </c>
      <c r="E163" t="s">
        <v>261</v>
      </c>
      <c r="J163" s="11"/>
      <c r="K163" s="11"/>
      <c r="R163" s="3">
        <f t="shared" si="2"/>
        <v>0</v>
      </c>
      <c r="S163" s="20">
        <v>0</v>
      </c>
      <c r="T163" s="20">
        <v>0</v>
      </c>
      <c r="U163" s="20">
        <v>0</v>
      </c>
      <c r="V163" s="20">
        <v>0</v>
      </c>
      <c r="W163" s="20">
        <v>0</v>
      </c>
      <c r="X163" s="20">
        <v>0</v>
      </c>
      <c r="Y163" s="20">
        <v>0</v>
      </c>
      <c r="Z163" s="20">
        <v>0</v>
      </c>
      <c r="AA163" s="20">
        <v>0</v>
      </c>
      <c r="AB163" s="20">
        <v>0</v>
      </c>
      <c r="AC163" s="20">
        <v>0</v>
      </c>
      <c r="AD163" s="20">
        <v>0</v>
      </c>
      <c r="AE163" s="20">
        <v>0</v>
      </c>
      <c r="AF163" s="20">
        <v>0</v>
      </c>
      <c r="AG163" s="20">
        <v>0</v>
      </c>
      <c r="AH163" s="20">
        <v>0</v>
      </c>
      <c r="AI163" s="20">
        <v>0</v>
      </c>
      <c r="AJ163" s="20">
        <v>0</v>
      </c>
      <c r="AK163" s="20">
        <v>0</v>
      </c>
      <c r="AL163" s="20">
        <v>0</v>
      </c>
      <c r="AM163" s="20">
        <v>0</v>
      </c>
      <c r="AN163" s="20">
        <v>0</v>
      </c>
      <c r="AO163" s="20">
        <v>0</v>
      </c>
    </row>
    <row r="164" spans="1:41" hidden="1" x14ac:dyDescent="0.25">
      <c r="A164" t="s">
        <v>267</v>
      </c>
      <c r="B164" s="11" t="s">
        <v>2155</v>
      </c>
      <c r="C164" s="11">
        <v>0</v>
      </c>
      <c r="D164" t="s">
        <v>260</v>
      </c>
      <c r="E164" t="s">
        <v>261</v>
      </c>
      <c r="J164" s="11"/>
      <c r="K164" s="11"/>
      <c r="R164" s="3">
        <f t="shared" si="2"/>
        <v>0</v>
      </c>
      <c r="S164" s="20">
        <v>0</v>
      </c>
      <c r="T164" s="20">
        <v>0</v>
      </c>
      <c r="U164" s="20">
        <v>0</v>
      </c>
      <c r="V164" s="20">
        <v>0</v>
      </c>
      <c r="W164" s="20">
        <v>0</v>
      </c>
      <c r="X164" s="20">
        <v>0</v>
      </c>
      <c r="Y164" s="20">
        <v>0</v>
      </c>
      <c r="Z164" s="20">
        <v>0</v>
      </c>
      <c r="AA164" s="20">
        <v>0</v>
      </c>
      <c r="AB164" s="20">
        <v>0</v>
      </c>
      <c r="AC164" s="20">
        <v>0</v>
      </c>
      <c r="AD164" s="20">
        <v>0</v>
      </c>
      <c r="AE164" s="20">
        <v>0</v>
      </c>
      <c r="AF164" s="20">
        <v>0</v>
      </c>
      <c r="AG164" s="20">
        <v>0</v>
      </c>
      <c r="AH164" s="20">
        <v>0</v>
      </c>
      <c r="AI164" s="20">
        <v>0</v>
      </c>
      <c r="AJ164" s="20">
        <v>0</v>
      </c>
      <c r="AK164" s="20">
        <v>0</v>
      </c>
      <c r="AL164" s="20">
        <v>0</v>
      </c>
      <c r="AM164" s="20">
        <v>0</v>
      </c>
      <c r="AN164" s="20">
        <v>0</v>
      </c>
      <c r="AO164" s="20">
        <v>0</v>
      </c>
    </row>
    <row r="165" spans="1:41" hidden="1" x14ac:dyDescent="0.25">
      <c r="A165" t="s">
        <v>268</v>
      </c>
      <c r="B165" s="11" t="s">
        <v>2155</v>
      </c>
      <c r="C165" s="11">
        <v>0</v>
      </c>
      <c r="D165" t="s">
        <v>260</v>
      </c>
      <c r="E165" t="s">
        <v>261</v>
      </c>
      <c r="J165" s="11"/>
      <c r="K165" s="11"/>
      <c r="R165" s="3">
        <f t="shared" si="2"/>
        <v>0</v>
      </c>
      <c r="S165" s="20">
        <v>0</v>
      </c>
      <c r="T165" s="20">
        <v>0</v>
      </c>
      <c r="U165" s="20">
        <v>0</v>
      </c>
      <c r="V165" s="20">
        <v>0</v>
      </c>
      <c r="W165" s="20">
        <v>0</v>
      </c>
      <c r="X165" s="20">
        <v>0</v>
      </c>
      <c r="Y165" s="20">
        <v>0</v>
      </c>
      <c r="Z165" s="20">
        <v>0</v>
      </c>
      <c r="AA165" s="20">
        <v>0</v>
      </c>
      <c r="AB165" s="20">
        <v>0</v>
      </c>
      <c r="AC165" s="20">
        <v>0</v>
      </c>
      <c r="AD165" s="20">
        <v>0</v>
      </c>
      <c r="AE165" s="20">
        <v>0</v>
      </c>
      <c r="AF165" s="20">
        <v>0</v>
      </c>
      <c r="AG165" s="20">
        <v>0</v>
      </c>
      <c r="AH165" s="20">
        <v>0</v>
      </c>
      <c r="AI165" s="20">
        <v>0</v>
      </c>
      <c r="AJ165" s="20">
        <v>0</v>
      </c>
      <c r="AK165" s="20">
        <v>0</v>
      </c>
      <c r="AL165" s="20">
        <v>0</v>
      </c>
      <c r="AM165" s="20">
        <v>0</v>
      </c>
      <c r="AN165" s="20">
        <v>0</v>
      </c>
      <c r="AO165" s="20">
        <v>0</v>
      </c>
    </row>
    <row r="166" spans="1:41" hidden="1" x14ac:dyDescent="0.25">
      <c r="A166" t="s">
        <v>269</v>
      </c>
      <c r="B166" s="11" t="s">
        <v>2155</v>
      </c>
      <c r="C166" s="11">
        <v>0</v>
      </c>
      <c r="D166" t="s">
        <v>260</v>
      </c>
      <c r="E166" t="s">
        <v>261</v>
      </c>
      <c r="J166" s="11"/>
      <c r="K166" s="11"/>
      <c r="R166" s="3">
        <f t="shared" si="2"/>
        <v>0</v>
      </c>
      <c r="S166" s="20">
        <v>0</v>
      </c>
      <c r="T166" s="20">
        <v>0</v>
      </c>
      <c r="U166" s="20">
        <v>0</v>
      </c>
      <c r="V166" s="20">
        <v>0</v>
      </c>
      <c r="W166" s="20">
        <v>0</v>
      </c>
      <c r="X166" s="20">
        <v>0</v>
      </c>
      <c r="Y166" s="20">
        <v>0</v>
      </c>
      <c r="Z166" s="20">
        <v>0</v>
      </c>
      <c r="AA166" s="20">
        <v>0</v>
      </c>
      <c r="AB166" s="20">
        <v>0</v>
      </c>
      <c r="AC166" s="20">
        <v>0</v>
      </c>
      <c r="AD166" s="20">
        <v>0</v>
      </c>
      <c r="AE166" s="20">
        <v>0</v>
      </c>
      <c r="AF166" s="20">
        <v>0</v>
      </c>
      <c r="AG166" s="20">
        <v>0</v>
      </c>
      <c r="AH166" s="20">
        <v>0</v>
      </c>
      <c r="AI166" s="20">
        <v>0</v>
      </c>
      <c r="AJ166" s="20">
        <v>0</v>
      </c>
      <c r="AK166" s="20">
        <v>0</v>
      </c>
      <c r="AL166" s="20">
        <v>0</v>
      </c>
      <c r="AM166" s="20">
        <v>0</v>
      </c>
      <c r="AN166" s="20">
        <v>0</v>
      </c>
      <c r="AO166" s="20">
        <v>0</v>
      </c>
    </row>
    <row r="167" spans="1:41" hidden="1" x14ac:dyDescent="0.25">
      <c r="A167" t="s">
        <v>270</v>
      </c>
      <c r="B167" s="11" t="s">
        <v>2155</v>
      </c>
      <c r="C167" s="11">
        <v>0</v>
      </c>
      <c r="D167" t="s">
        <v>260</v>
      </c>
      <c r="E167" t="s">
        <v>261</v>
      </c>
      <c r="J167" s="11"/>
      <c r="K167" s="11"/>
      <c r="R167" s="3">
        <f t="shared" si="2"/>
        <v>0</v>
      </c>
      <c r="S167" s="20">
        <v>0</v>
      </c>
      <c r="T167" s="20">
        <v>0</v>
      </c>
      <c r="U167" s="20">
        <v>0</v>
      </c>
      <c r="V167" s="20">
        <v>0</v>
      </c>
      <c r="W167" s="20">
        <v>0</v>
      </c>
      <c r="X167" s="20">
        <v>0</v>
      </c>
      <c r="Y167" s="20">
        <v>0</v>
      </c>
      <c r="Z167" s="20">
        <v>0</v>
      </c>
      <c r="AA167" s="20">
        <v>0</v>
      </c>
      <c r="AB167" s="20">
        <v>0</v>
      </c>
      <c r="AC167" s="20">
        <v>0</v>
      </c>
      <c r="AD167" s="20">
        <v>0</v>
      </c>
      <c r="AE167" s="20">
        <v>0</v>
      </c>
      <c r="AF167" s="20">
        <v>0</v>
      </c>
      <c r="AG167" s="20">
        <v>0</v>
      </c>
      <c r="AH167" s="20">
        <v>0</v>
      </c>
      <c r="AI167" s="20">
        <v>0</v>
      </c>
      <c r="AJ167" s="20">
        <v>0</v>
      </c>
      <c r="AK167" s="20">
        <v>0</v>
      </c>
      <c r="AL167" s="20">
        <v>0</v>
      </c>
      <c r="AM167" s="20">
        <v>0</v>
      </c>
      <c r="AN167" s="20">
        <v>0</v>
      </c>
      <c r="AO167" s="20">
        <v>0</v>
      </c>
    </row>
    <row r="168" spans="1:41" x14ac:dyDescent="0.25">
      <c r="A168" t="s">
        <v>271</v>
      </c>
      <c r="B168" s="11" t="s">
        <v>2156</v>
      </c>
      <c r="C168" s="11">
        <v>3700245</v>
      </c>
      <c r="D168" t="s">
        <v>25</v>
      </c>
      <c r="E168" t="s">
        <v>137</v>
      </c>
      <c r="F168" s="11">
        <v>5</v>
      </c>
      <c r="J168" s="11"/>
      <c r="K168" s="11"/>
      <c r="R168" s="3">
        <f t="shared" si="2"/>
        <v>2</v>
      </c>
      <c r="S168" s="20">
        <v>0</v>
      </c>
      <c r="T168" s="20">
        <v>0</v>
      </c>
      <c r="U168" s="20">
        <v>0</v>
      </c>
      <c r="V168" s="20">
        <v>0</v>
      </c>
      <c r="W168" s="20">
        <v>0</v>
      </c>
      <c r="X168" s="20">
        <v>0</v>
      </c>
      <c r="Y168" s="20">
        <v>0</v>
      </c>
      <c r="Z168" s="20">
        <v>0</v>
      </c>
      <c r="AA168" s="20">
        <v>1</v>
      </c>
      <c r="AB168" s="20">
        <v>0</v>
      </c>
      <c r="AC168" s="20">
        <v>0</v>
      </c>
      <c r="AD168" s="20">
        <v>0</v>
      </c>
      <c r="AE168" s="20">
        <v>0</v>
      </c>
      <c r="AF168" s="20">
        <v>1</v>
      </c>
      <c r="AG168" s="20">
        <v>0</v>
      </c>
      <c r="AH168" s="20">
        <v>0</v>
      </c>
      <c r="AI168" s="20">
        <v>0</v>
      </c>
      <c r="AJ168" s="20">
        <v>0</v>
      </c>
      <c r="AK168" s="20">
        <v>0</v>
      </c>
      <c r="AL168" s="20">
        <v>0</v>
      </c>
      <c r="AM168" s="20">
        <v>0</v>
      </c>
      <c r="AN168" s="20">
        <v>0</v>
      </c>
      <c r="AO168" s="20">
        <v>0</v>
      </c>
    </row>
    <row r="169" spans="1:41" x14ac:dyDescent="0.25">
      <c r="A169" t="s">
        <v>272</v>
      </c>
      <c r="B169" s="11" t="s">
        <v>2156</v>
      </c>
      <c r="C169" s="11">
        <v>0</v>
      </c>
      <c r="D169" t="s">
        <v>25</v>
      </c>
      <c r="E169" t="s">
        <v>273</v>
      </c>
      <c r="F169" s="16">
        <v>45352</v>
      </c>
      <c r="J169" s="11"/>
      <c r="K169" s="11"/>
      <c r="R169" s="3">
        <f t="shared" si="2"/>
        <v>0</v>
      </c>
      <c r="S169" s="20">
        <v>0</v>
      </c>
      <c r="T169" s="20">
        <v>0</v>
      </c>
      <c r="U169" s="20">
        <v>0</v>
      </c>
      <c r="V169" s="20">
        <v>0</v>
      </c>
      <c r="W169" s="20">
        <v>0</v>
      </c>
      <c r="X169" s="20">
        <v>0</v>
      </c>
      <c r="Y169" s="20">
        <v>0</v>
      </c>
      <c r="Z169" s="20">
        <v>0</v>
      </c>
      <c r="AA169" s="20">
        <v>0</v>
      </c>
      <c r="AB169" s="20">
        <v>0</v>
      </c>
      <c r="AC169" s="20">
        <v>0</v>
      </c>
      <c r="AD169" s="20">
        <v>0</v>
      </c>
      <c r="AE169" s="20">
        <v>0</v>
      </c>
      <c r="AF169" s="20">
        <v>0</v>
      </c>
      <c r="AG169" s="20">
        <v>0</v>
      </c>
      <c r="AH169" s="20">
        <v>0</v>
      </c>
      <c r="AI169" s="20">
        <v>0</v>
      </c>
      <c r="AJ169" s="20">
        <v>0</v>
      </c>
      <c r="AK169" s="20">
        <v>0</v>
      </c>
      <c r="AL169" s="20">
        <v>0</v>
      </c>
      <c r="AM169" s="20">
        <v>0</v>
      </c>
      <c r="AN169" s="20">
        <v>0</v>
      </c>
      <c r="AO169" s="20">
        <v>0</v>
      </c>
    </row>
    <row r="170" spans="1:41" hidden="1" x14ac:dyDescent="0.25">
      <c r="A170" t="s">
        <v>274</v>
      </c>
      <c r="B170" s="11" t="s">
        <v>2157</v>
      </c>
      <c r="C170" s="11">
        <v>0</v>
      </c>
      <c r="D170" t="s">
        <v>260</v>
      </c>
      <c r="E170" t="s">
        <v>261</v>
      </c>
      <c r="J170" s="11"/>
      <c r="K170" s="11"/>
      <c r="R170" s="3">
        <f t="shared" si="2"/>
        <v>1</v>
      </c>
      <c r="S170" s="20">
        <v>0</v>
      </c>
      <c r="T170" s="20">
        <v>0</v>
      </c>
      <c r="U170" s="20">
        <v>0</v>
      </c>
      <c r="V170" s="20">
        <v>0</v>
      </c>
      <c r="W170" s="20">
        <v>0</v>
      </c>
      <c r="X170" s="20">
        <v>0</v>
      </c>
      <c r="Y170" s="20">
        <v>0</v>
      </c>
      <c r="Z170" s="20">
        <v>0</v>
      </c>
      <c r="AA170" s="20">
        <v>0</v>
      </c>
      <c r="AB170" s="20">
        <v>0</v>
      </c>
      <c r="AC170" s="20">
        <v>0</v>
      </c>
      <c r="AD170" s="20">
        <v>1</v>
      </c>
      <c r="AE170" s="20">
        <v>0</v>
      </c>
      <c r="AF170" s="20">
        <v>0</v>
      </c>
      <c r="AG170" s="20">
        <v>0</v>
      </c>
      <c r="AH170" s="20">
        <v>0</v>
      </c>
      <c r="AI170" s="20">
        <v>0</v>
      </c>
      <c r="AJ170" s="20">
        <v>0</v>
      </c>
      <c r="AK170" s="20">
        <v>0</v>
      </c>
      <c r="AL170" s="20">
        <v>0</v>
      </c>
      <c r="AM170" s="20">
        <v>0</v>
      </c>
      <c r="AN170" s="20">
        <v>0</v>
      </c>
      <c r="AO170" s="20">
        <v>0</v>
      </c>
    </row>
    <row r="171" spans="1:41" hidden="1" x14ac:dyDescent="0.25">
      <c r="A171" t="s">
        <v>275</v>
      </c>
      <c r="B171" s="11" t="s">
        <v>2157</v>
      </c>
      <c r="C171" s="11">
        <v>4473814</v>
      </c>
      <c r="D171" t="s">
        <v>96</v>
      </c>
      <c r="E171" t="s">
        <v>97</v>
      </c>
      <c r="F171" s="11">
        <v>8</v>
      </c>
      <c r="J171" s="11"/>
      <c r="K171" s="11"/>
      <c r="R171" s="3">
        <f t="shared" si="2"/>
        <v>1</v>
      </c>
      <c r="S171" s="20">
        <v>0</v>
      </c>
      <c r="T171" s="20">
        <v>0</v>
      </c>
      <c r="U171" s="20">
        <v>0</v>
      </c>
      <c r="V171" s="20">
        <v>0</v>
      </c>
      <c r="W171" s="20">
        <v>0</v>
      </c>
      <c r="X171" s="20">
        <v>0</v>
      </c>
      <c r="Y171" s="20">
        <v>0</v>
      </c>
      <c r="Z171" s="20">
        <v>0</v>
      </c>
      <c r="AA171" s="20">
        <v>0</v>
      </c>
      <c r="AB171" s="20">
        <v>0</v>
      </c>
      <c r="AC171" s="20">
        <v>1</v>
      </c>
      <c r="AD171" s="20">
        <v>0</v>
      </c>
      <c r="AE171" s="20">
        <v>0</v>
      </c>
      <c r="AF171" s="20">
        <v>0</v>
      </c>
      <c r="AG171" s="20">
        <v>0</v>
      </c>
      <c r="AH171" s="20">
        <v>0</v>
      </c>
      <c r="AI171" s="20">
        <v>0</v>
      </c>
      <c r="AJ171" s="20">
        <v>0</v>
      </c>
      <c r="AK171" s="20">
        <v>0</v>
      </c>
      <c r="AL171" s="20">
        <v>0</v>
      </c>
      <c r="AM171" s="20">
        <v>0</v>
      </c>
      <c r="AN171" s="20">
        <v>0</v>
      </c>
      <c r="AO171" s="20">
        <v>0</v>
      </c>
    </row>
    <row r="172" spans="1:41" hidden="1" x14ac:dyDescent="0.25">
      <c r="A172" t="s">
        <v>276</v>
      </c>
      <c r="B172" s="11" t="s">
        <v>2157</v>
      </c>
      <c r="C172" s="11">
        <v>1240141</v>
      </c>
      <c r="D172" t="s">
        <v>96</v>
      </c>
      <c r="E172" t="s">
        <v>97</v>
      </c>
      <c r="F172" s="11">
        <v>8</v>
      </c>
      <c r="J172" s="11"/>
      <c r="K172" s="11"/>
      <c r="R172" s="3">
        <f t="shared" si="2"/>
        <v>1</v>
      </c>
      <c r="S172" s="20">
        <v>0</v>
      </c>
      <c r="T172" s="20">
        <v>0</v>
      </c>
      <c r="U172" s="20">
        <v>0</v>
      </c>
      <c r="V172" s="20">
        <v>0</v>
      </c>
      <c r="W172" s="20">
        <v>0</v>
      </c>
      <c r="X172" s="20">
        <v>0</v>
      </c>
      <c r="Y172" s="20">
        <v>0</v>
      </c>
      <c r="Z172" s="20">
        <v>0</v>
      </c>
      <c r="AA172" s="20">
        <v>0</v>
      </c>
      <c r="AB172" s="20">
        <v>0</v>
      </c>
      <c r="AC172" s="20">
        <v>1</v>
      </c>
      <c r="AD172" s="20">
        <v>0</v>
      </c>
      <c r="AE172" s="20">
        <v>0</v>
      </c>
      <c r="AF172" s="20">
        <v>0</v>
      </c>
      <c r="AG172" s="20">
        <v>0</v>
      </c>
      <c r="AH172" s="20">
        <v>0</v>
      </c>
      <c r="AI172" s="20">
        <v>0</v>
      </c>
      <c r="AJ172" s="20">
        <v>0</v>
      </c>
      <c r="AK172" s="20">
        <v>0</v>
      </c>
      <c r="AL172" s="20">
        <v>0</v>
      </c>
      <c r="AM172" s="20">
        <v>0</v>
      </c>
      <c r="AN172" s="20">
        <v>0</v>
      </c>
      <c r="AO172" s="20">
        <v>0</v>
      </c>
    </row>
    <row r="173" spans="1:41" x14ac:dyDescent="0.25">
      <c r="A173" t="s">
        <v>277</v>
      </c>
      <c r="B173" s="11" t="s">
        <v>2157</v>
      </c>
      <c r="C173" s="11">
        <v>0</v>
      </c>
      <c r="D173" t="s">
        <v>25</v>
      </c>
      <c r="E173" t="s">
        <v>85</v>
      </c>
      <c r="F173" s="11">
        <v>82</v>
      </c>
      <c r="G173" s="4" t="e">
        <f>+COUNTIFS(#REF!,COMERCIAL!$A173,#REF!,COMERCIAL!$D173,#REF!,COMERCIAL!$E173,#REF!,G$3)</f>
        <v>#REF!</v>
      </c>
      <c r="H173" s="4" t="e">
        <f>+COUNTIFS(#REF!,COMERCIAL!$A173,#REF!,COMERCIAL!$D173,#REF!,COMERCIAL!$E173,#REF!,H$3)</f>
        <v>#REF!</v>
      </c>
      <c r="I173" s="4" t="e">
        <f>+COUNTIFS(#REF!,COMERCIAL!$A173,#REF!,COMERCIAL!$D173,#REF!,COMERCIAL!$E173,#REF!,I$3)</f>
        <v>#REF!</v>
      </c>
      <c r="J173" s="11" t="e">
        <f>+COUNTIFS(#REF!,COMERCIAL!$A173,#REF!,COMERCIAL!$D173,#REF!,COMERCIAL!$E173,#REF!,I$3,#REF!,"ENVASOS")</f>
        <v>#REF!</v>
      </c>
      <c r="K173" s="11" t="e">
        <f>+COUNTIFS(#REF!,COMERCIAL!$A173,#REF!,COMERCIAL!$D173,#REF!,COMERCIAL!$E173,#REF!,I$3,#REF!,"CARTRO")</f>
        <v>#REF!</v>
      </c>
      <c r="L173" s="4" t="e">
        <f>+COUNTIFS(#REF!,COMERCIAL!$A173,#REF!,COMERCIAL!$D173,#REF!,COMERCIAL!$E173,#REF!,L$3)</f>
        <v>#REF!</v>
      </c>
      <c r="M173" s="4" t="e">
        <f>+SUMIFS(#REF!,#REF!,COMERCIAL!$A173,#REF!,COMERCIAL!$D173,#REF!,COMERCIAL!$E173,#REF!,M$3)</f>
        <v>#REF!</v>
      </c>
      <c r="N173" s="4" t="e">
        <f>+COUNTIFS(#REF!,COMERCIAL!$A173,#REF!,COMERCIAL!$D173,#REF!,COMERCIAL!$E173,#REF!,N$3)</f>
        <v>#REF!</v>
      </c>
      <c r="O173" s="4" t="e">
        <f>+SUMIFS(#REF!,#REF!,COMERCIAL!$A173,#REF!,COMERCIAL!$D173,#REF!,COMERCIAL!$E173,#REF!,O$3)</f>
        <v>#REF!</v>
      </c>
      <c r="P173" s="4" t="e">
        <f>+COUNTIFS(#REF!,COMERCIAL!$A173,#REF!,COMERCIAL!$D173,#REF!,COMERCIAL!$E173,#REF!,P$3)</f>
        <v>#REF!</v>
      </c>
      <c r="Q173" s="4" t="e">
        <f>+SUMIFS(#REF!,#REF!,COMERCIAL!$A173,#REF!,COMERCIAL!$D173,#REF!,COMERCIAL!$E173,#REF!,Q$3)</f>
        <v>#REF!</v>
      </c>
      <c r="R173" s="3">
        <f t="shared" si="2"/>
        <v>0</v>
      </c>
      <c r="S173" s="20">
        <v>0</v>
      </c>
      <c r="T173" s="20">
        <v>0</v>
      </c>
      <c r="U173" s="20">
        <v>0</v>
      </c>
      <c r="V173" s="20">
        <v>0</v>
      </c>
      <c r="W173" s="20">
        <v>0</v>
      </c>
      <c r="X173" s="20">
        <v>0</v>
      </c>
      <c r="Y173" s="20">
        <v>0</v>
      </c>
      <c r="Z173" s="20">
        <v>0</v>
      </c>
      <c r="AA173" s="20">
        <v>0</v>
      </c>
      <c r="AB173" s="20">
        <v>0</v>
      </c>
      <c r="AC173" s="20">
        <v>0</v>
      </c>
      <c r="AD173" s="20">
        <v>0</v>
      </c>
      <c r="AE173" s="20">
        <v>0</v>
      </c>
      <c r="AF173" s="20">
        <v>0</v>
      </c>
      <c r="AG173" s="20">
        <v>0</v>
      </c>
      <c r="AH173" s="20">
        <v>0</v>
      </c>
      <c r="AI173" s="20">
        <v>0</v>
      </c>
      <c r="AJ173" s="20">
        <v>0</v>
      </c>
      <c r="AK173" s="20">
        <v>0</v>
      </c>
      <c r="AL173" s="20">
        <v>0</v>
      </c>
      <c r="AM173" s="20">
        <v>0</v>
      </c>
      <c r="AN173" s="20">
        <v>0</v>
      </c>
      <c r="AO173" s="20">
        <v>0</v>
      </c>
    </row>
    <row r="174" spans="1:41" x14ac:dyDescent="0.25">
      <c r="A174" t="s">
        <v>278</v>
      </c>
      <c r="B174" s="11" t="s">
        <v>2158</v>
      </c>
      <c r="C174" s="11" t="s">
        <v>169</v>
      </c>
      <c r="D174" t="s">
        <v>25</v>
      </c>
      <c r="E174" t="s">
        <v>175</v>
      </c>
      <c r="F174" s="11">
        <v>26</v>
      </c>
      <c r="J174" s="11"/>
      <c r="K174" s="11"/>
      <c r="R174" s="3">
        <f t="shared" si="2"/>
        <v>3</v>
      </c>
      <c r="S174" s="20">
        <v>0</v>
      </c>
      <c r="T174" s="20">
        <v>0</v>
      </c>
      <c r="U174" s="20">
        <v>0</v>
      </c>
      <c r="V174" s="20">
        <v>0</v>
      </c>
      <c r="W174" s="20">
        <v>0</v>
      </c>
      <c r="X174" s="20">
        <v>0</v>
      </c>
      <c r="Y174" s="20">
        <v>0</v>
      </c>
      <c r="Z174" s="20">
        <v>0</v>
      </c>
      <c r="AA174" s="20">
        <v>0</v>
      </c>
      <c r="AB174" s="20">
        <v>0</v>
      </c>
      <c r="AC174" s="20">
        <v>0</v>
      </c>
      <c r="AD174" s="20">
        <v>0</v>
      </c>
      <c r="AE174" s="20">
        <v>0</v>
      </c>
      <c r="AF174" s="20">
        <v>0</v>
      </c>
      <c r="AG174" s="20">
        <v>3</v>
      </c>
      <c r="AH174" s="20">
        <v>0</v>
      </c>
      <c r="AI174" s="20">
        <v>0</v>
      </c>
      <c r="AJ174" s="20">
        <v>0</v>
      </c>
      <c r="AK174" s="20">
        <v>0</v>
      </c>
      <c r="AL174" s="20">
        <v>0</v>
      </c>
      <c r="AM174" s="20">
        <v>0</v>
      </c>
      <c r="AN174" s="20">
        <v>0</v>
      </c>
      <c r="AO174" s="20">
        <v>0</v>
      </c>
    </row>
    <row r="175" spans="1:41" hidden="1" x14ac:dyDescent="0.25">
      <c r="A175" t="s">
        <v>279</v>
      </c>
      <c r="B175" s="11" t="s">
        <v>2158</v>
      </c>
      <c r="C175" s="11">
        <v>0</v>
      </c>
      <c r="D175" t="s">
        <v>260</v>
      </c>
      <c r="E175" t="s">
        <v>261</v>
      </c>
      <c r="J175" s="11"/>
      <c r="K175" s="11"/>
      <c r="R175" s="3">
        <f t="shared" si="2"/>
        <v>0</v>
      </c>
      <c r="S175" s="20">
        <v>0</v>
      </c>
      <c r="T175" s="20">
        <v>0</v>
      </c>
      <c r="U175" s="20">
        <v>0</v>
      </c>
      <c r="V175" s="20">
        <v>0</v>
      </c>
      <c r="W175" s="20">
        <v>0</v>
      </c>
      <c r="X175" s="20">
        <v>0</v>
      </c>
      <c r="Y175" s="20">
        <v>0</v>
      </c>
      <c r="Z175" s="20">
        <v>0</v>
      </c>
      <c r="AA175" s="20">
        <v>0</v>
      </c>
      <c r="AB175" s="20">
        <v>0</v>
      </c>
      <c r="AC175" s="20">
        <v>0</v>
      </c>
      <c r="AD175" s="20">
        <v>0</v>
      </c>
      <c r="AE175" s="20">
        <v>0</v>
      </c>
      <c r="AF175" s="20">
        <v>0</v>
      </c>
      <c r="AG175" s="20">
        <v>0</v>
      </c>
      <c r="AH175" s="20">
        <v>0</v>
      </c>
      <c r="AI175" s="20">
        <v>0</v>
      </c>
      <c r="AJ175" s="20">
        <v>0</v>
      </c>
      <c r="AK175" s="20">
        <v>0</v>
      </c>
      <c r="AL175" s="20">
        <v>0</v>
      </c>
      <c r="AM175" s="20">
        <v>0</v>
      </c>
      <c r="AN175" s="20">
        <v>0</v>
      </c>
      <c r="AO175" s="20">
        <v>0</v>
      </c>
    </row>
    <row r="176" spans="1:41" hidden="1" x14ac:dyDescent="0.25">
      <c r="A176" t="s">
        <v>280</v>
      </c>
      <c r="B176" s="11" t="s">
        <v>2158</v>
      </c>
      <c r="C176" s="11">
        <v>0</v>
      </c>
      <c r="D176" t="s">
        <v>260</v>
      </c>
      <c r="E176" t="s">
        <v>261</v>
      </c>
      <c r="J176" s="11"/>
      <c r="K176" s="11"/>
      <c r="R176" s="3">
        <f t="shared" si="2"/>
        <v>0</v>
      </c>
      <c r="S176" s="20">
        <v>0</v>
      </c>
      <c r="T176" s="20">
        <v>0</v>
      </c>
      <c r="U176" s="20">
        <v>0</v>
      </c>
      <c r="V176" s="20">
        <v>0</v>
      </c>
      <c r="W176" s="20">
        <v>0</v>
      </c>
      <c r="X176" s="20">
        <v>0</v>
      </c>
      <c r="Y176" s="20">
        <v>0</v>
      </c>
      <c r="Z176" s="20">
        <v>0</v>
      </c>
      <c r="AA176" s="20">
        <v>0</v>
      </c>
      <c r="AB176" s="20">
        <v>0</v>
      </c>
      <c r="AC176" s="20">
        <v>0</v>
      </c>
      <c r="AD176" s="20">
        <v>0</v>
      </c>
      <c r="AE176" s="20">
        <v>0</v>
      </c>
      <c r="AF176" s="20">
        <v>0</v>
      </c>
      <c r="AG176" s="20">
        <v>0</v>
      </c>
      <c r="AH176" s="20">
        <v>0</v>
      </c>
      <c r="AI176" s="20">
        <v>0</v>
      </c>
      <c r="AJ176" s="20">
        <v>0</v>
      </c>
      <c r="AK176" s="20">
        <v>0</v>
      </c>
      <c r="AL176" s="20">
        <v>0</v>
      </c>
      <c r="AM176" s="20">
        <v>0</v>
      </c>
      <c r="AN176" s="20">
        <v>0</v>
      </c>
      <c r="AO176" s="20">
        <v>0</v>
      </c>
    </row>
    <row r="177" spans="1:41" hidden="1" x14ac:dyDescent="0.25">
      <c r="A177" t="s">
        <v>281</v>
      </c>
      <c r="B177" s="11" t="s">
        <v>2158</v>
      </c>
      <c r="C177" s="11">
        <v>0</v>
      </c>
      <c r="D177" t="s">
        <v>260</v>
      </c>
      <c r="E177" t="s">
        <v>261</v>
      </c>
      <c r="J177" s="11"/>
      <c r="K177" s="11"/>
      <c r="R177" s="3">
        <f t="shared" si="2"/>
        <v>0</v>
      </c>
      <c r="S177" s="20">
        <v>0</v>
      </c>
      <c r="T177" s="20">
        <v>0</v>
      </c>
      <c r="U177" s="20">
        <v>0</v>
      </c>
      <c r="V177" s="20">
        <v>0</v>
      </c>
      <c r="W177" s="20">
        <v>0</v>
      </c>
      <c r="X177" s="20">
        <v>0</v>
      </c>
      <c r="Y177" s="20">
        <v>0</v>
      </c>
      <c r="Z177" s="20">
        <v>0</v>
      </c>
      <c r="AA177" s="20">
        <v>0</v>
      </c>
      <c r="AB177" s="20">
        <v>0</v>
      </c>
      <c r="AC177" s="20">
        <v>0</v>
      </c>
      <c r="AD177" s="20">
        <v>0</v>
      </c>
      <c r="AE177" s="20">
        <v>0</v>
      </c>
      <c r="AF177" s="20">
        <v>0</v>
      </c>
      <c r="AG177" s="20">
        <v>0</v>
      </c>
      <c r="AH177" s="20">
        <v>0</v>
      </c>
      <c r="AI177" s="20">
        <v>0</v>
      </c>
      <c r="AJ177" s="20">
        <v>0</v>
      </c>
      <c r="AK177" s="20">
        <v>0</v>
      </c>
      <c r="AL177" s="20">
        <v>0</v>
      </c>
      <c r="AM177" s="20">
        <v>0</v>
      </c>
      <c r="AN177" s="20">
        <v>0</v>
      </c>
      <c r="AO177" s="20">
        <v>0</v>
      </c>
    </row>
    <row r="178" spans="1:41" hidden="1" x14ac:dyDescent="0.25">
      <c r="A178" t="s">
        <v>282</v>
      </c>
      <c r="B178" s="11" t="s">
        <v>2158</v>
      </c>
      <c r="C178" s="11">
        <v>0</v>
      </c>
      <c r="D178" t="s">
        <v>260</v>
      </c>
      <c r="E178" t="s">
        <v>261</v>
      </c>
      <c r="J178" s="11"/>
      <c r="K178" s="11"/>
      <c r="R178" s="3">
        <f t="shared" si="2"/>
        <v>0</v>
      </c>
      <c r="S178" s="20">
        <v>0</v>
      </c>
      <c r="T178" s="20">
        <v>0</v>
      </c>
      <c r="U178" s="20">
        <v>0</v>
      </c>
      <c r="V178" s="20">
        <v>0</v>
      </c>
      <c r="W178" s="20">
        <v>0</v>
      </c>
      <c r="X178" s="20">
        <v>0</v>
      </c>
      <c r="Y178" s="20">
        <v>0</v>
      </c>
      <c r="Z178" s="20">
        <v>0</v>
      </c>
      <c r="AA178" s="20">
        <v>0</v>
      </c>
      <c r="AB178" s="20">
        <v>0</v>
      </c>
      <c r="AC178" s="20">
        <v>0</v>
      </c>
      <c r="AD178" s="20">
        <v>0</v>
      </c>
      <c r="AE178" s="20">
        <v>0</v>
      </c>
      <c r="AF178" s="20">
        <v>0</v>
      </c>
      <c r="AG178" s="20">
        <v>0</v>
      </c>
      <c r="AH178" s="20">
        <v>0</v>
      </c>
      <c r="AI178" s="20">
        <v>0</v>
      </c>
      <c r="AJ178" s="20">
        <v>0</v>
      </c>
      <c r="AK178" s="20">
        <v>0</v>
      </c>
      <c r="AL178" s="20">
        <v>0</v>
      </c>
      <c r="AM178" s="20">
        <v>0</v>
      </c>
      <c r="AN178" s="20">
        <v>0</v>
      </c>
      <c r="AO178" s="20">
        <v>0</v>
      </c>
    </row>
    <row r="179" spans="1:41" hidden="1" x14ac:dyDescent="0.25">
      <c r="A179" t="s">
        <v>283</v>
      </c>
      <c r="B179" s="11" t="s">
        <v>2158</v>
      </c>
      <c r="C179" s="11">
        <v>0</v>
      </c>
      <c r="D179" t="s">
        <v>260</v>
      </c>
      <c r="E179" t="s">
        <v>261</v>
      </c>
      <c r="J179" s="11"/>
      <c r="K179" s="11"/>
      <c r="R179" s="3">
        <f t="shared" si="2"/>
        <v>0</v>
      </c>
      <c r="S179" s="20">
        <v>0</v>
      </c>
      <c r="T179" s="20">
        <v>0</v>
      </c>
      <c r="U179" s="20">
        <v>0</v>
      </c>
      <c r="V179" s="20">
        <v>0</v>
      </c>
      <c r="W179" s="20">
        <v>0</v>
      </c>
      <c r="X179" s="20">
        <v>0</v>
      </c>
      <c r="Y179" s="20">
        <v>0</v>
      </c>
      <c r="Z179" s="20">
        <v>0</v>
      </c>
      <c r="AA179" s="20">
        <v>0</v>
      </c>
      <c r="AB179" s="20">
        <v>0</v>
      </c>
      <c r="AC179" s="20">
        <v>0</v>
      </c>
      <c r="AD179" s="20">
        <v>0</v>
      </c>
      <c r="AE179" s="20">
        <v>0</v>
      </c>
      <c r="AF179" s="20">
        <v>0</v>
      </c>
      <c r="AG179" s="20">
        <v>0</v>
      </c>
      <c r="AH179" s="20">
        <v>0</v>
      </c>
      <c r="AI179" s="20">
        <v>0</v>
      </c>
      <c r="AJ179" s="20">
        <v>0</v>
      </c>
      <c r="AK179" s="20">
        <v>0</v>
      </c>
      <c r="AL179" s="20">
        <v>0</v>
      </c>
      <c r="AM179" s="20">
        <v>0</v>
      </c>
      <c r="AN179" s="20">
        <v>0</v>
      </c>
      <c r="AO179" s="20">
        <v>0</v>
      </c>
    </row>
    <row r="180" spans="1:41" hidden="1" x14ac:dyDescent="0.25">
      <c r="A180" t="s">
        <v>284</v>
      </c>
      <c r="B180" s="11" t="s">
        <v>2158</v>
      </c>
      <c r="C180" s="11">
        <v>0</v>
      </c>
      <c r="D180" t="s">
        <v>260</v>
      </c>
      <c r="E180" t="s">
        <v>261</v>
      </c>
      <c r="J180" s="11"/>
      <c r="K180" s="11"/>
      <c r="R180" s="3">
        <f t="shared" si="2"/>
        <v>0</v>
      </c>
      <c r="S180" s="20">
        <v>0</v>
      </c>
      <c r="T180" s="20">
        <v>0</v>
      </c>
      <c r="U180" s="20">
        <v>0</v>
      </c>
      <c r="V180" s="20">
        <v>0</v>
      </c>
      <c r="W180" s="20">
        <v>0</v>
      </c>
      <c r="X180" s="20">
        <v>0</v>
      </c>
      <c r="Y180" s="20">
        <v>0</v>
      </c>
      <c r="Z180" s="20">
        <v>0</v>
      </c>
      <c r="AA180" s="20">
        <v>0</v>
      </c>
      <c r="AB180" s="20">
        <v>0</v>
      </c>
      <c r="AC180" s="20">
        <v>0</v>
      </c>
      <c r="AD180" s="20">
        <v>0</v>
      </c>
      <c r="AE180" s="20">
        <v>0</v>
      </c>
      <c r="AF180" s="20">
        <v>0</v>
      </c>
      <c r="AG180" s="20">
        <v>0</v>
      </c>
      <c r="AH180" s="20">
        <v>0</v>
      </c>
      <c r="AI180" s="20">
        <v>0</v>
      </c>
      <c r="AJ180" s="20">
        <v>0</v>
      </c>
      <c r="AK180" s="20">
        <v>0</v>
      </c>
      <c r="AL180" s="20">
        <v>0</v>
      </c>
      <c r="AM180" s="20">
        <v>0</v>
      </c>
      <c r="AN180" s="20">
        <v>0</v>
      </c>
      <c r="AO180" s="20">
        <v>0</v>
      </c>
    </row>
    <row r="181" spans="1:41" hidden="1" x14ac:dyDescent="0.25">
      <c r="A181" t="s">
        <v>285</v>
      </c>
      <c r="B181" s="11" t="s">
        <v>2159</v>
      </c>
      <c r="C181" s="11">
        <v>0</v>
      </c>
      <c r="D181" t="s">
        <v>260</v>
      </c>
      <c r="E181" t="s">
        <v>261</v>
      </c>
      <c r="J181" s="11"/>
      <c r="K181" s="11"/>
      <c r="R181" s="3">
        <f t="shared" si="2"/>
        <v>0</v>
      </c>
      <c r="S181" s="20">
        <v>0</v>
      </c>
      <c r="T181" s="20">
        <v>0</v>
      </c>
      <c r="U181" s="20">
        <v>0</v>
      </c>
      <c r="V181" s="20">
        <v>0</v>
      </c>
      <c r="W181" s="20">
        <v>0</v>
      </c>
      <c r="X181" s="20">
        <v>0</v>
      </c>
      <c r="Y181" s="20">
        <v>0</v>
      </c>
      <c r="Z181" s="20">
        <v>0</v>
      </c>
      <c r="AA181" s="20">
        <v>0</v>
      </c>
      <c r="AB181" s="20">
        <v>0</v>
      </c>
      <c r="AC181" s="20">
        <v>0</v>
      </c>
      <c r="AD181" s="20">
        <v>0</v>
      </c>
      <c r="AE181" s="20">
        <v>0</v>
      </c>
      <c r="AF181" s="20">
        <v>0</v>
      </c>
      <c r="AG181" s="20">
        <v>0</v>
      </c>
      <c r="AH181" s="20">
        <v>0</v>
      </c>
      <c r="AI181" s="20">
        <v>0</v>
      </c>
      <c r="AJ181" s="20">
        <v>0</v>
      </c>
      <c r="AK181" s="20">
        <v>0</v>
      </c>
      <c r="AL181" s="20">
        <v>0</v>
      </c>
      <c r="AM181" s="20">
        <v>0</v>
      </c>
      <c r="AN181" s="20">
        <v>0</v>
      </c>
      <c r="AO181" s="20">
        <v>0</v>
      </c>
    </row>
    <row r="182" spans="1:41" hidden="1" x14ac:dyDescent="0.25">
      <c r="A182" t="s">
        <v>286</v>
      </c>
      <c r="B182" s="11" t="s">
        <v>2159</v>
      </c>
      <c r="C182" s="11">
        <v>0</v>
      </c>
      <c r="D182" t="s">
        <v>260</v>
      </c>
      <c r="E182" t="s">
        <v>261</v>
      </c>
      <c r="J182" s="11"/>
      <c r="K182" s="11"/>
      <c r="R182" s="3">
        <f t="shared" si="2"/>
        <v>0</v>
      </c>
      <c r="S182" s="20">
        <v>0</v>
      </c>
      <c r="T182" s="20">
        <v>0</v>
      </c>
      <c r="U182" s="20">
        <v>0</v>
      </c>
      <c r="V182" s="20">
        <v>0</v>
      </c>
      <c r="W182" s="20">
        <v>0</v>
      </c>
      <c r="X182" s="20">
        <v>0</v>
      </c>
      <c r="Y182" s="20">
        <v>0</v>
      </c>
      <c r="Z182" s="20">
        <v>0</v>
      </c>
      <c r="AA182" s="20">
        <v>0</v>
      </c>
      <c r="AB182" s="20">
        <v>0</v>
      </c>
      <c r="AC182" s="20">
        <v>0</v>
      </c>
      <c r="AD182" s="20">
        <v>0</v>
      </c>
      <c r="AE182" s="20">
        <v>0</v>
      </c>
      <c r="AF182" s="20">
        <v>0</v>
      </c>
      <c r="AG182" s="20">
        <v>0</v>
      </c>
      <c r="AH182" s="20">
        <v>0</v>
      </c>
      <c r="AI182" s="20">
        <v>0</v>
      </c>
      <c r="AJ182" s="20">
        <v>0</v>
      </c>
      <c r="AK182" s="20">
        <v>0</v>
      </c>
      <c r="AL182" s="20">
        <v>0</v>
      </c>
      <c r="AM182" s="20">
        <v>0</v>
      </c>
      <c r="AN182" s="20">
        <v>0</v>
      </c>
      <c r="AO182" s="20">
        <v>0</v>
      </c>
    </row>
    <row r="183" spans="1:41" hidden="1" x14ac:dyDescent="0.25">
      <c r="A183" t="s">
        <v>287</v>
      </c>
      <c r="B183" s="11" t="s">
        <v>2159</v>
      </c>
      <c r="C183" s="11">
        <v>0</v>
      </c>
      <c r="D183" t="s">
        <v>260</v>
      </c>
      <c r="E183" t="s">
        <v>261</v>
      </c>
      <c r="J183" s="11"/>
      <c r="K183" s="11"/>
      <c r="R183" s="3">
        <f t="shared" si="2"/>
        <v>0</v>
      </c>
      <c r="S183" s="20">
        <v>0</v>
      </c>
      <c r="T183" s="20">
        <v>0</v>
      </c>
      <c r="U183" s="20">
        <v>0</v>
      </c>
      <c r="V183" s="20">
        <v>0</v>
      </c>
      <c r="W183" s="20">
        <v>0</v>
      </c>
      <c r="X183" s="20">
        <v>0</v>
      </c>
      <c r="Y183" s="20">
        <v>0</v>
      </c>
      <c r="Z183" s="20">
        <v>0</v>
      </c>
      <c r="AA183" s="20">
        <v>0</v>
      </c>
      <c r="AB183" s="20">
        <v>0</v>
      </c>
      <c r="AC183" s="20">
        <v>0</v>
      </c>
      <c r="AD183" s="20">
        <v>0</v>
      </c>
      <c r="AE183" s="20">
        <v>0</v>
      </c>
      <c r="AF183" s="20">
        <v>0</v>
      </c>
      <c r="AG183" s="20">
        <v>0</v>
      </c>
      <c r="AH183" s="20">
        <v>0</v>
      </c>
      <c r="AI183" s="20">
        <v>0</v>
      </c>
      <c r="AJ183" s="20">
        <v>0</v>
      </c>
      <c r="AK183" s="20">
        <v>0</v>
      </c>
      <c r="AL183" s="20">
        <v>0</v>
      </c>
      <c r="AM183" s="20">
        <v>0</v>
      </c>
      <c r="AN183" s="20">
        <v>0</v>
      </c>
      <c r="AO183" s="20">
        <v>0</v>
      </c>
    </row>
    <row r="184" spans="1:41" hidden="1" x14ac:dyDescent="0.25">
      <c r="A184" t="s">
        <v>288</v>
      </c>
      <c r="B184" s="11" t="s">
        <v>2159</v>
      </c>
      <c r="C184" s="11">
        <v>0</v>
      </c>
      <c r="D184" t="s">
        <v>260</v>
      </c>
      <c r="E184" t="s">
        <v>261</v>
      </c>
      <c r="J184" s="11"/>
      <c r="K184" s="11"/>
      <c r="R184" s="3">
        <f t="shared" si="2"/>
        <v>0</v>
      </c>
      <c r="S184" s="20">
        <v>0</v>
      </c>
      <c r="T184" s="20">
        <v>0</v>
      </c>
      <c r="U184" s="20">
        <v>0</v>
      </c>
      <c r="V184" s="20">
        <v>0</v>
      </c>
      <c r="W184" s="20">
        <v>0</v>
      </c>
      <c r="X184" s="20">
        <v>0</v>
      </c>
      <c r="Y184" s="20">
        <v>0</v>
      </c>
      <c r="Z184" s="20">
        <v>0</v>
      </c>
      <c r="AA184" s="20">
        <v>0</v>
      </c>
      <c r="AB184" s="20">
        <v>0</v>
      </c>
      <c r="AC184" s="20">
        <v>0</v>
      </c>
      <c r="AD184" s="20">
        <v>0</v>
      </c>
      <c r="AE184" s="20">
        <v>0</v>
      </c>
      <c r="AF184" s="20">
        <v>0</v>
      </c>
      <c r="AG184" s="20">
        <v>0</v>
      </c>
      <c r="AH184" s="20">
        <v>0</v>
      </c>
      <c r="AI184" s="20">
        <v>0</v>
      </c>
      <c r="AJ184" s="20">
        <v>0</v>
      </c>
      <c r="AK184" s="20">
        <v>0</v>
      </c>
      <c r="AL184" s="20">
        <v>0</v>
      </c>
      <c r="AM184" s="20">
        <v>0</v>
      </c>
      <c r="AN184" s="20">
        <v>0</v>
      </c>
      <c r="AO184" s="20">
        <v>0</v>
      </c>
    </row>
    <row r="185" spans="1:41" hidden="1" x14ac:dyDescent="0.25">
      <c r="A185" t="s">
        <v>289</v>
      </c>
      <c r="B185" s="11" t="s">
        <v>2159</v>
      </c>
      <c r="C185" s="11">
        <v>0</v>
      </c>
      <c r="D185" t="s">
        <v>260</v>
      </c>
      <c r="E185" t="s">
        <v>261</v>
      </c>
      <c r="J185" s="11"/>
      <c r="K185" s="11"/>
      <c r="R185" s="3">
        <f t="shared" si="2"/>
        <v>0</v>
      </c>
      <c r="S185" s="20">
        <v>0</v>
      </c>
      <c r="T185" s="20">
        <v>0</v>
      </c>
      <c r="U185" s="20">
        <v>0</v>
      </c>
      <c r="V185" s="20">
        <v>0</v>
      </c>
      <c r="W185" s="20">
        <v>0</v>
      </c>
      <c r="X185" s="20">
        <v>0</v>
      </c>
      <c r="Y185" s="20">
        <v>0</v>
      </c>
      <c r="Z185" s="20">
        <v>0</v>
      </c>
      <c r="AA185" s="20">
        <v>0</v>
      </c>
      <c r="AB185" s="20">
        <v>0</v>
      </c>
      <c r="AC185" s="20">
        <v>0</v>
      </c>
      <c r="AD185" s="20">
        <v>0</v>
      </c>
      <c r="AE185" s="20">
        <v>0</v>
      </c>
      <c r="AF185" s="20">
        <v>0</v>
      </c>
      <c r="AG185" s="20">
        <v>0</v>
      </c>
      <c r="AH185" s="20">
        <v>0</v>
      </c>
      <c r="AI185" s="20">
        <v>0</v>
      </c>
      <c r="AJ185" s="20">
        <v>0</v>
      </c>
      <c r="AK185" s="20">
        <v>0</v>
      </c>
      <c r="AL185" s="20">
        <v>0</v>
      </c>
      <c r="AM185" s="20">
        <v>0</v>
      </c>
      <c r="AN185" s="20">
        <v>0</v>
      </c>
      <c r="AO185" s="20">
        <v>0</v>
      </c>
    </row>
    <row r="186" spans="1:41" hidden="1" x14ac:dyDescent="0.25">
      <c r="A186" t="s">
        <v>290</v>
      </c>
      <c r="B186" s="11" t="s">
        <v>2159</v>
      </c>
      <c r="C186" s="11">
        <v>0</v>
      </c>
      <c r="D186" t="s">
        <v>260</v>
      </c>
      <c r="E186" t="s">
        <v>261</v>
      </c>
      <c r="J186" s="11"/>
      <c r="K186" s="11"/>
      <c r="R186" s="3">
        <f t="shared" si="2"/>
        <v>0</v>
      </c>
      <c r="S186" s="20">
        <v>0</v>
      </c>
      <c r="T186" s="20">
        <v>0</v>
      </c>
      <c r="U186" s="20">
        <v>0</v>
      </c>
      <c r="V186" s="20">
        <v>0</v>
      </c>
      <c r="W186" s="20">
        <v>0</v>
      </c>
      <c r="X186" s="20">
        <v>0</v>
      </c>
      <c r="Y186" s="20">
        <v>0</v>
      </c>
      <c r="Z186" s="20">
        <v>0</v>
      </c>
      <c r="AA186" s="20">
        <v>0</v>
      </c>
      <c r="AB186" s="20">
        <v>0</v>
      </c>
      <c r="AC186" s="20">
        <v>0</v>
      </c>
      <c r="AD186" s="20">
        <v>0</v>
      </c>
      <c r="AE186" s="20">
        <v>0</v>
      </c>
      <c r="AF186" s="20">
        <v>0</v>
      </c>
      <c r="AG186" s="20">
        <v>0</v>
      </c>
      <c r="AH186" s="20">
        <v>0</v>
      </c>
      <c r="AI186" s="20">
        <v>0</v>
      </c>
      <c r="AJ186" s="20">
        <v>0</v>
      </c>
      <c r="AK186" s="20">
        <v>0</v>
      </c>
      <c r="AL186" s="20">
        <v>0</v>
      </c>
      <c r="AM186" s="20">
        <v>0</v>
      </c>
      <c r="AN186" s="20">
        <v>0</v>
      </c>
      <c r="AO186" s="20">
        <v>0</v>
      </c>
    </row>
    <row r="187" spans="1:41" hidden="1" x14ac:dyDescent="0.25">
      <c r="A187" t="s">
        <v>291</v>
      </c>
      <c r="B187" s="11" t="s">
        <v>2159</v>
      </c>
      <c r="C187" s="11">
        <v>0</v>
      </c>
      <c r="D187" t="s">
        <v>260</v>
      </c>
      <c r="E187" t="s">
        <v>261</v>
      </c>
      <c r="J187" s="11"/>
      <c r="K187" s="11"/>
      <c r="R187" s="3">
        <f t="shared" si="2"/>
        <v>0</v>
      </c>
      <c r="S187" s="20">
        <v>0</v>
      </c>
      <c r="T187" s="20">
        <v>0</v>
      </c>
      <c r="U187" s="20">
        <v>0</v>
      </c>
      <c r="V187" s="20">
        <v>0</v>
      </c>
      <c r="W187" s="20">
        <v>0</v>
      </c>
      <c r="X187" s="20">
        <v>0</v>
      </c>
      <c r="Y187" s="20">
        <v>0</v>
      </c>
      <c r="Z187" s="20">
        <v>0</v>
      </c>
      <c r="AA187" s="20">
        <v>0</v>
      </c>
      <c r="AB187" s="20">
        <v>0</v>
      </c>
      <c r="AC187" s="20">
        <v>0</v>
      </c>
      <c r="AD187" s="20">
        <v>0</v>
      </c>
      <c r="AE187" s="20">
        <v>0</v>
      </c>
      <c r="AF187" s="20">
        <v>0</v>
      </c>
      <c r="AG187" s="20">
        <v>0</v>
      </c>
      <c r="AH187" s="20">
        <v>0</v>
      </c>
      <c r="AI187" s="20">
        <v>0</v>
      </c>
      <c r="AJ187" s="20">
        <v>0</v>
      </c>
      <c r="AK187" s="20">
        <v>0</v>
      </c>
      <c r="AL187" s="20">
        <v>0</v>
      </c>
      <c r="AM187" s="20">
        <v>0</v>
      </c>
      <c r="AN187" s="20">
        <v>0</v>
      </c>
      <c r="AO187" s="20">
        <v>0</v>
      </c>
    </row>
    <row r="188" spans="1:41" hidden="1" x14ac:dyDescent="0.25">
      <c r="A188" t="s">
        <v>292</v>
      </c>
      <c r="B188" s="11" t="s">
        <v>2159</v>
      </c>
      <c r="C188" s="11">
        <v>0</v>
      </c>
      <c r="D188" t="s">
        <v>260</v>
      </c>
      <c r="E188" t="s">
        <v>261</v>
      </c>
      <c r="J188" s="11"/>
      <c r="K188" s="11"/>
      <c r="R188" s="3">
        <f t="shared" si="2"/>
        <v>0</v>
      </c>
      <c r="S188" s="20">
        <v>0</v>
      </c>
      <c r="T188" s="20">
        <v>0</v>
      </c>
      <c r="U188" s="20">
        <v>0</v>
      </c>
      <c r="V188" s="20">
        <v>0</v>
      </c>
      <c r="W188" s="20">
        <v>0</v>
      </c>
      <c r="X188" s="20">
        <v>0</v>
      </c>
      <c r="Y188" s="20">
        <v>0</v>
      </c>
      <c r="Z188" s="20">
        <v>0</v>
      </c>
      <c r="AA188" s="20">
        <v>0</v>
      </c>
      <c r="AB188" s="20">
        <v>0</v>
      </c>
      <c r="AC188" s="20">
        <v>0</v>
      </c>
      <c r="AD188" s="20">
        <v>0</v>
      </c>
      <c r="AE188" s="20">
        <v>0</v>
      </c>
      <c r="AF188" s="20">
        <v>0</v>
      </c>
      <c r="AG188" s="20">
        <v>0</v>
      </c>
      <c r="AH188" s="20">
        <v>0</v>
      </c>
      <c r="AI188" s="20">
        <v>0</v>
      </c>
      <c r="AJ188" s="20">
        <v>0</v>
      </c>
      <c r="AK188" s="20">
        <v>0</v>
      </c>
      <c r="AL188" s="20">
        <v>0</v>
      </c>
      <c r="AM188" s="20">
        <v>0</v>
      </c>
      <c r="AN188" s="20">
        <v>0</v>
      </c>
      <c r="AO188" s="20">
        <v>0</v>
      </c>
    </row>
    <row r="189" spans="1:41" hidden="1" x14ac:dyDescent="0.25">
      <c r="A189" t="s">
        <v>293</v>
      </c>
      <c r="B189" s="11" t="s">
        <v>2159</v>
      </c>
      <c r="C189" s="11">
        <v>0</v>
      </c>
      <c r="D189" t="s">
        <v>260</v>
      </c>
      <c r="E189" t="s">
        <v>261</v>
      </c>
      <c r="J189" s="11"/>
      <c r="K189" s="11"/>
      <c r="R189" s="3">
        <f t="shared" si="2"/>
        <v>0</v>
      </c>
      <c r="S189" s="20">
        <v>0</v>
      </c>
      <c r="T189" s="20">
        <v>0</v>
      </c>
      <c r="U189" s="20">
        <v>0</v>
      </c>
      <c r="V189" s="20">
        <v>0</v>
      </c>
      <c r="W189" s="20">
        <v>0</v>
      </c>
      <c r="X189" s="20">
        <v>0</v>
      </c>
      <c r="Y189" s="20">
        <v>0</v>
      </c>
      <c r="Z189" s="20">
        <v>0</v>
      </c>
      <c r="AA189" s="20">
        <v>0</v>
      </c>
      <c r="AB189" s="20">
        <v>0</v>
      </c>
      <c r="AC189" s="20">
        <v>0</v>
      </c>
      <c r="AD189" s="20">
        <v>0</v>
      </c>
      <c r="AE189" s="20">
        <v>0</v>
      </c>
      <c r="AF189" s="20">
        <v>0</v>
      </c>
      <c r="AG189" s="20">
        <v>0</v>
      </c>
      <c r="AH189" s="20">
        <v>0</v>
      </c>
      <c r="AI189" s="20">
        <v>0</v>
      </c>
      <c r="AJ189" s="20">
        <v>0</v>
      </c>
      <c r="AK189" s="20">
        <v>0</v>
      </c>
      <c r="AL189" s="20">
        <v>0</v>
      </c>
      <c r="AM189" s="20">
        <v>0</v>
      </c>
      <c r="AN189" s="20">
        <v>0</v>
      </c>
      <c r="AO189" s="20">
        <v>0</v>
      </c>
    </row>
    <row r="190" spans="1:41" hidden="1" x14ac:dyDescent="0.25">
      <c r="A190" t="s">
        <v>294</v>
      </c>
      <c r="B190" s="11" t="s">
        <v>2159</v>
      </c>
      <c r="C190" s="11">
        <v>0</v>
      </c>
      <c r="D190" t="s">
        <v>260</v>
      </c>
      <c r="E190" t="s">
        <v>261</v>
      </c>
      <c r="J190" s="11"/>
      <c r="K190" s="11"/>
      <c r="R190" s="3">
        <f t="shared" si="2"/>
        <v>0</v>
      </c>
      <c r="S190" s="20">
        <v>0</v>
      </c>
      <c r="T190" s="20">
        <v>0</v>
      </c>
      <c r="U190" s="20">
        <v>0</v>
      </c>
      <c r="V190" s="20">
        <v>0</v>
      </c>
      <c r="W190" s="20">
        <v>0</v>
      </c>
      <c r="X190" s="20">
        <v>0</v>
      </c>
      <c r="Y190" s="20">
        <v>0</v>
      </c>
      <c r="Z190" s="20">
        <v>0</v>
      </c>
      <c r="AA190" s="20">
        <v>0</v>
      </c>
      <c r="AB190" s="20">
        <v>0</v>
      </c>
      <c r="AC190" s="20">
        <v>0</v>
      </c>
      <c r="AD190" s="20">
        <v>0</v>
      </c>
      <c r="AE190" s="20">
        <v>0</v>
      </c>
      <c r="AF190" s="20">
        <v>0</v>
      </c>
      <c r="AG190" s="20">
        <v>0</v>
      </c>
      <c r="AH190" s="20">
        <v>0</v>
      </c>
      <c r="AI190" s="20">
        <v>0</v>
      </c>
      <c r="AJ190" s="20">
        <v>0</v>
      </c>
      <c r="AK190" s="20">
        <v>0</v>
      </c>
      <c r="AL190" s="20">
        <v>0</v>
      </c>
      <c r="AM190" s="20">
        <v>0</v>
      </c>
      <c r="AN190" s="20">
        <v>0</v>
      </c>
      <c r="AO190" s="20">
        <v>0</v>
      </c>
    </row>
    <row r="191" spans="1:41" hidden="1" x14ac:dyDescent="0.25">
      <c r="A191" t="s">
        <v>295</v>
      </c>
      <c r="B191" s="11" t="s">
        <v>2160</v>
      </c>
      <c r="C191" s="11">
        <v>0</v>
      </c>
      <c r="D191" t="s">
        <v>260</v>
      </c>
      <c r="E191" t="s">
        <v>261</v>
      </c>
      <c r="J191" s="11"/>
      <c r="K191" s="11"/>
      <c r="R191" s="3">
        <f t="shared" si="2"/>
        <v>0</v>
      </c>
      <c r="S191" s="20">
        <v>0</v>
      </c>
      <c r="T191" s="20">
        <v>0</v>
      </c>
      <c r="U191" s="20">
        <v>0</v>
      </c>
      <c r="V191" s="20">
        <v>0</v>
      </c>
      <c r="W191" s="20">
        <v>0</v>
      </c>
      <c r="X191" s="20">
        <v>0</v>
      </c>
      <c r="Y191" s="20">
        <v>0</v>
      </c>
      <c r="Z191" s="20">
        <v>0</v>
      </c>
      <c r="AA191" s="20">
        <v>0</v>
      </c>
      <c r="AB191" s="20">
        <v>0</v>
      </c>
      <c r="AC191" s="20">
        <v>0</v>
      </c>
      <c r="AD191" s="20">
        <v>0</v>
      </c>
      <c r="AE191" s="20">
        <v>0</v>
      </c>
      <c r="AF191" s="20">
        <v>0</v>
      </c>
      <c r="AG191" s="20">
        <v>0</v>
      </c>
      <c r="AH191" s="20">
        <v>0</v>
      </c>
      <c r="AI191" s="20">
        <v>0</v>
      </c>
      <c r="AJ191" s="20">
        <v>0</v>
      </c>
      <c r="AK191" s="20">
        <v>0</v>
      </c>
      <c r="AL191" s="20">
        <v>0</v>
      </c>
      <c r="AM191" s="20">
        <v>0</v>
      </c>
      <c r="AN191" s="20">
        <v>0</v>
      </c>
      <c r="AO191" s="20">
        <v>0</v>
      </c>
    </row>
    <row r="192" spans="1:41" hidden="1" x14ac:dyDescent="0.25">
      <c r="A192" t="s">
        <v>296</v>
      </c>
      <c r="B192" s="11" t="s">
        <v>2160</v>
      </c>
      <c r="C192" s="11">
        <v>0</v>
      </c>
      <c r="D192" t="s">
        <v>260</v>
      </c>
      <c r="E192" t="s">
        <v>261</v>
      </c>
      <c r="J192" s="11"/>
      <c r="K192" s="11"/>
      <c r="R192" s="3">
        <f t="shared" si="2"/>
        <v>0</v>
      </c>
      <c r="S192" s="20">
        <v>0</v>
      </c>
      <c r="T192" s="20">
        <v>0</v>
      </c>
      <c r="U192" s="20">
        <v>0</v>
      </c>
      <c r="V192" s="20">
        <v>0</v>
      </c>
      <c r="W192" s="20">
        <v>0</v>
      </c>
      <c r="X192" s="20">
        <v>0</v>
      </c>
      <c r="Y192" s="20">
        <v>0</v>
      </c>
      <c r="Z192" s="20">
        <v>0</v>
      </c>
      <c r="AA192" s="20">
        <v>0</v>
      </c>
      <c r="AB192" s="20">
        <v>0</v>
      </c>
      <c r="AC192" s="20">
        <v>0</v>
      </c>
      <c r="AD192" s="20">
        <v>0</v>
      </c>
      <c r="AE192" s="20">
        <v>0</v>
      </c>
      <c r="AF192" s="20">
        <v>0</v>
      </c>
      <c r="AG192" s="20">
        <v>0</v>
      </c>
      <c r="AH192" s="20">
        <v>0</v>
      </c>
      <c r="AI192" s="20">
        <v>0</v>
      </c>
      <c r="AJ192" s="20">
        <v>0</v>
      </c>
      <c r="AK192" s="20">
        <v>0</v>
      </c>
      <c r="AL192" s="20">
        <v>0</v>
      </c>
      <c r="AM192" s="20">
        <v>0</v>
      </c>
      <c r="AN192" s="20">
        <v>0</v>
      </c>
      <c r="AO192" s="20">
        <v>0</v>
      </c>
    </row>
    <row r="193" spans="1:41" hidden="1" x14ac:dyDescent="0.25">
      <c r="A193" t="s">
        <v>297</v>
      </c>
      <c r="B193" s="11" t="s">
        <v>2160</v>
      </c>
      <c r="C193" s="11">
        <v>0</v>
      </c>
      <c r="D193" t="s">
        <v>260</v>
      </c>
      <c r="E193" t="s">
        <v>261</v>
      </c>
      <c r="J193" s="11"/>
      <c r="K193" s="11"/>
      <c r="R193" s="3">
        <f t="shared" si="2"/>
        <v>0</v>
      </c>
      <c r="S193" s="20">
        <v>0</v>
      </c>
      <c r="T193" s="20">
        <v>0</v>
      </c>
      <c r="U193" s="20">
        <v>0</v>
      </c>
      <c r="V193" s="20">
        <v>0</v>
      </c>
      <c r="W193" s="20">
        <v>0</v>
      </c>
      <c r="X193" s="20">
        <v>0</v>
      </c>
      <c r="Y193" s="20">
        <v>0</v>
      </c>
      <c r="Z193" s="20">
        <v>0</v>
      </c>
      <c r="AA193" s="20">
        <v>0</v>
      </c>
      <c r="AB193" s="20">
        <v>0</v>
      </c>
      <c r="AC193" s="20">
        <v>0</v>
      </c>
      <c r="AD193" s="20">
        <v>0</v>
      </c>
      <c r="AE193" s="20">
        <v>0</v>
      </c>
      <c r="AF193" s="20">
        <v>0</v>
      </c>
      <c r="AG193" s="20">
        <v>0</v>
      </c>
      <c r="AH193" s="20">
        <v>0</v>
      </c>
      <c r="AI193" s="20">
        <v>0</v>
      </c>
      <c r="AJ193" s="20">
        <v>0</v>
      </c>
      <c r="AK193" s="20">
        <v>0</v>
      </c>
      <c r="AL193" s="20">
        <v>0</v>
      </c>
      <c r="AM193" s="20">
        <v>0</v>
      </c>
      <c r="AN193" s="20">
        <v>0</v>
      </c>
      <c r="AO193" s="20">
        <v>0</v>
      </c>
    </row>
    <row r="194" spans="1:41" hidden="1" x14ac:dyDescent="0.25">
      <c r="A194" t="s">
        <v>298</v>
      </c>
      <c r="B194" s="11" t="s">
        <v>2160</v>
      </c>
      <c r="C194" s="11">
        <v>0</v>
      </c>
      <c r="D194" t="s">
        <v>260</v>
      </c>
      <c r="E194" t="s">
        <v>261</v>
      </c>
      <c r="J194" s="11"/>
      <c r="K194" s="11"/>
      <c r="R194" s="3">
        <f t="shared" si="2"/>
        <v>0</v>
      </c>
      <c r="S194" s="20">
        <v>0</v>
      </c>
      <c r="T194" s="20">
        <v>0</v>
      </c>
      <c r="U194" s="20">
        <v>0</v>
      </c>
      <c r="V194" s="20">
        <v>0</v>
      </c>
      <c r="W194" s="20">
        <v>0</v>
      </c>
      <c r="X194" s="20">
        <v>0</v>
      </c>
      <c r="Y194" s="20">
        <v>0</v>
      </c>
      <c r="Z194" s="20">
        <v>0</v>
      </c>
      <c r="AA194" s="20">
        <v>0</v>
      </c>
      <c r="AB194" s="20">
        <v>0</v>
      </c>
      <c r="AC194" s="20">
        <v>0</v>
      </c>
      <c r="AD194" s="20">
        <v>0</v>
      </c>
      <c r="AE194" s="20">
        <v>0</v>
      </c>
      <c r="AF194" s="20">
        <v>0</v>
      </c>
      <c r="AG194" s="20">
        <v>0</v>
      </c>
      <c r="AH194" s="20">
        <v>0</v>
      </c>
      <c r="AI194" s="20">
        <v>0</v>
      </c>
      <c r="AJ194" s="20">
        <v>0</v>
      </c>
      <c r="AK194" s="20">
        <v>0</v>
      </c>
      <c r="AL194" s="20">
        <v>0</v>
      </c>
      <c r="AM194" s="20">
        <v>0</v>
      </c>
      <c r="AN194" s="20">
        <v>0</v>
      </c>
      <c r="AO194" s="20">
        <v>0</v>
      </c>
    </row>
    <row r="195" spans="1:41" hidden="1" x14ac:dyDescent="0.25">
      <c r="A195" t="s">
        <v>299</v>
      </c>
      <c r="B195" s="11" t="s">
        <v>2160</v>
      </c>
      <c r="C195" s="11">
        <v>0</v>
      </c>
      <c r="D195" t="s">
        <v>260</v>
      </c>
      <c r="E195" t="s">
        <v>261</v>
      </c>
      <c r="J195" s="11"/>
      <c r="K195" s="11"/>
      <c r="R195" s="3">
        <f t="shared" si="2"/>
        <v>0</v>
      </c>
      <c r="S195" s="20">
        <v>0</v>
      </c>
      <c r="T195" s="20">
        <v>0</v>
      </c>
      <c r="U195" s="20">
        <v>0</v>
      </c>
      <c r="V195" s="20">
        <v>0</v>
      </c>
      <c r="W195" s="20">
        <v>0</v>
      </c>
      <c r="X195" s="20">
        <v>0</v>
      </c>
      <c r="Y195" s="20">
        <v>0</v>
      </c>
      <c r="Z195" s="20">
        <v>0</v>
      </c>
      <c r="AA195" s="20">
        <v>0</v>
      </c>
      <c r="AB195" s="20">
        <v>0</v>
      </c>
      <c r="AC195" s="20">
        <v>0</v>
      </c>
      <c r="AD195" s="20">
        <v>0</v>
      </c>
      <c r="AE195" s="20">
        <v>0</v>
      </c>
      <c r="AF195" s="20">
        <v>0</v>
      </c>
      <c r="AG195" s="20">
        <v>0</v>
      </c>
      <c r="AH195" s="20">
        <v>0</v>
      </c>
      <c r="AI195" s="20">
        <v>0</v>
      </c>
      <c r="AJ195" s="20">
        <v>0</v>
      </c>
      <c r="AK195" s="20">
        <v>0</v>
      </c>
      <c r="AL195" s="20">
        <v>0</v>
      </c>
      <c r="AM195" s="20">
        <v>0</v>
      </c>
      <c r="AN195" s="20">
        <v>0</v>
      </c>
      <c r="AO195" s="20">
        <v>0</v>
      </c>
    </row>
    <row r="196" spans="1:41" hidden="1" x14ac:dyDescent="0.25">
      <c r="A196" t="s">
        <v>300</v>
      </c>
      <c r="B196" s="11" t="s">
        <v>2160</v>
      </c>
      <c r="C196" s="11">
        <v>0</v>
      </c>
      <c r="D196" t="s">
        <v>260</v>
      </c>
      <c r="E196" t="s">
        <v>261</v>
      </c>
      <c r="J196" s="11"/>
      <c r="K196" s="11"/>
      <c r="R196" s="3">
        <f t="shared" si="2"/>
        <v>0</v>
      </c>
      <c r="S196" s="20">
        <v>0</v>
      </c>
      <c r="T196" s="20">
        <v>0</v>
      </c>
      <c r="U196" s="20">
        <v>0</v>
      </c>
      <c r="V196" s="20">
        <v>0</v>
      </c>
      <c r="W196" s="20">
        <v>0</v>
      </c>
      <c r="X196" s="20">
        <v>0</v>
      </c>
      <c r="Y196" s="20">
        <v>0</v>
      </c>
      <c r="Z196" s="20">
        <v>0</v>
      </c>
      <c r="AA196" s="20">
        <v>0</v>
      </c>
      <c r="AB196" s="20">
        <v>0</v>
      </c>
      <c r="AC196" s="20">
        <v>0</v>
      </c>
      <c r="AD196" s="20">
        <v>0</v>
      </c>
      <c r="AE196" s="20">
        <v>0</v>
      </c>
      <c r="AF196" s="20">
        <v>0</v>
      </c>
      <c r="AG196" s="20">
        <v>0</v>
      </c>
      <c r="AH196" s="20">
        <v>0</v>
      </c>
      <c r="AI196" s="20">
        <v>0</v>
      </c>
      <c r="AJ196" s="20">
        <v>0</v>
      </c>
      <c r="AK196" s="20">
        <v>0</v>
      </c>
      <c r="AL196" s="20">
        <v>0</v>
      </c>
      <c r="AM196" s="20">
        <v>0</v>
      </c>
      <c r="AN196" s="20">
        <v>0</v>
      </c>
      <c r="AO196" s="20">
        <v>0</v>
      </c>
    </row>
    <row r="197" spans="1:41" hidden="1" x14ac:dyDescent="0.25">
      <c r="A197" t="s">
        <v>301</v>
      </c>
      <c r="B197" s="11" t="s">
        <v>2160</v>
      </c>
      <c r="C197" s="11">
        <v>0</v>
      </c>
      <c r="D197" t="s">
        <v>260</v>
      </c>
      <c r="E197" t="s">
        <v>261</v>
      </c>
      <c r="J197" s="11"/>
      <c r="K197" s="11"/>
      <c r="R197" s="3">
        <f t="shared" ref="R197:R260" si="3">+SUM(S197:AP197)</f>
        <v>0</v>
      </c>
      <c r="S197" s="20">
        <v>0</v>
      </c>
      <c r="T197" s="20">
        <v>0</v>
      </c>
      <c r="U197" s="20">
        <v>0</v>
      </c>
      <c r="V197" s="20">
        <v>0</v>
      </c>
      <c r="W197" s="20">
        <v>0</v>
      </c>
      <c r="X197" s="20">
        <v>0</v>
      </c>
      <c r="Y197" s="20">
        <v>0</v>
      </c>
      <c r="Z197" s="20">
        <v>0</v>
      </c>
      <c r="AA197" s="20">
        <v>0</v>
      </c>
      <c r="AB197" s="20">
        <v>0</v>
      </c>
      <c r="AC197" s="20">
        <v>0</v>
      </c>
      <c r="AD197" s="20">
        <v>0</v>
      </c>
      <c r="AE197" s="20">
        <v>0</v>
      </c>
      <c r="AF197" s="20">
        <v>0</v>
      </c>
      <c r="AG197" s="20">
        <v>0</v>
      </c>
      <c r="AH197" s="20">
        <v>0</v>
      </c>
      <c r="AI197" s="20">
        <v>0</v>
      </c>
      <c r="AJ197" s="20">
        <v>0</v>
      </c>
      <c r="AK197" s="20">
        <v>0</v>
      </c>
      <c r="AL197" s="20">
        <v>0</v>
      </c>
      <c r="AM197" s="20">
        <v>0</v>
      </c>
      <c r="AN197" s="20">
        <v>0</v>
      </c>
      <c r="AO197" s="20">
        <v>0</v>
      </c>
    </row>
    <row r="198" spans="1:41" hidden="1" x14ac:dyDescent="0.25">
      <c r="A198" t="s">
        <v>302</v>
      </c>
      <c r="B198" s="11" t="s">
        <v>2160</v>
      </c>
      <c r="C198" s="11">
        <v>0</v>
      </c>
      <c r="D198" t="s">
        <v>260</v>
      </c>
      <c r="E198" t="s">
        <v>261</v>
      </c>
      <c r="J198" s="11"/>
      <c r="K198" s="11"/>
      <c r="R198" s="3">
        <f t="shared" si="3"/>
        <v>0</v>
      </c>
      <c r="S198" s="20">
        <v>0</v>
      </c>
      <c r="T198" s="20">
        <v>0</v>
      </c>
      <c r="U198" s="20">
        <v>0</v>
      </c>
      <c r="V198" s="20">
        <v>0</v>
      </c>
      <c r="W198" s="20">
        <v>0</v>
      </c>
      <c r="X198" s="20">
        <v>0</v>
      </c>
      <c r="Y198" s="20">
        <v>0</v>
      </c>
      <c r="Z198" s="20">
        <v>0</v>
      </c>
      <c r="AA198" s="20">
        <v>0</v>
      </c>
      <c r="AB198" s="20">
        <v>0</v>
      </c>
      <c r="AC198" s="20">
        <v>0</v>
      </c>
      <c r="AD198" s="20">
        <v>0</v>
      </c>
      <c r="AE198" s="20">
        <v>0</v>
      </c>
      <c r="AF198" s="20">
        <v>0</v>
      </c>
      <c r="AG198" s="20">
        <v>0</v>
      </c>
      <c r="AH198" s="20">
        <v>0</v>
      </c>
      <c r="AI198" s="20">
        <v>0</v>
      </c>
      <c r="AJ198" s="20">
        <v>0</v>
      </c>
      <c r="AK198" s="20">
        <v>0</v>
      </c>
      <c r="AL198" s="20">
        <v>0</v>
      </c>
      <c r="AM198" s="20">
        <v>0</v>
      </c>
      <c r="AN198" s="20">
        <v>0</v>
      </c>
      <c r="AO198" s="20">
        <v>0</v>
      </c>
    </row>
    <row r="199" spans="1:41" hidden="1" x14ac:dyDescent="0.25">
      <c r="A199" t="s">
        <v>303</v>
      </c>
      <c r="B199" s="11" t="s">
        <v>2160</v>
      </c>
      <c r="C199" s="11">
        <v>0</v>
      </c>
      <c r="D199" t="s">
        <v>260</v>
      </c>
      <c r="E199" t="s">
        <v>261</v>
      </c>
      <c r="J199" s="11"/>
      <c r="K199" s="11"/>
      <c r="R199" s="3">
        <f t="shared" si="3"/>
        <v>0</v>
      </c>
      <c r="S199" s="20">
        <v>0</v>
      </c>
      <c r="T199" s="20">
        <v>0</v>
      </c>
      <c r="U199" s="20">
        <v>0</v>
      </c>
      <c r="V199" s="20">
        <v>0</v>
      </c>
      <c r="W199" s="20">
        <v>0</v>
      </c>
      <c r="X199" s="20">
        <v>0</v>
      </c>
      <c r="Y199" s="20">
        <v>0</v>
      </c>
      <c r="Z199" s="20">
        <v>0</v>
      </c>
      <c r="AA199" s="20">
        <v>0</v>
      </c>
      <c r="AB199" s="20">
        <v>0</v>
      </c>
      <c r="AC199" s="20">
        <v>0</v>
      </c>
      <c r="AD199" s="20">
        <v>0</v>
      </c>
      <c r="AE199" s="20">
        <v>0</v>
      </c>
      <c r="AF199" s="20">
        <v>0</v>
      </c>
      <c r="AG199" s="20">
        <v>0</v>
      </c>
      <c r="AH199" s="20">
        <v>0</v>
      </c>
      <c r="AI199" s="20">
        <v>0</v>
      </c>
      <c r="AJ199" s="20">
        <v>0</v>
      </c>
      <c r="AK199" s="20">
        <v>0</v>
      </c>
      <c r="AL199" s="20">
        <v>0</v>
      </c>
      <c r="AM199" s="20">
        <v>0</v>
      </c>
      <c r="AN199" s="20">
        <v>0</v>
      </c>
      <c r="AO199" s="20">
        <v>0</v>
      </c>
    </row>
    <row r="200" spans="1:41" hidden="1" x14ac:dyDescent="0.25">
      <c r="A200" t="s">
        <v>304</v>
      </c>
      <c r="B200" s="11" t="s">
        <v>2161</v>
      </c>
      <c r="C200" s="11">
        <v>0</v>
      </c>
      <c r="D200" t="s">
        <v>260</v>
      </c>
      <c r="E200" t="s">
        <v>261</v>
      </c>
      <c r="J200" s="11"/>
      <c r="K200" s="11"/>
      <c r="R200" s="3">
        <f t="shared" si="3"/>
        <v>0</v>
      </c>
      <c r="S200" s="20">
        <v>0</v>
      </c>
      <c r="T200" s="20">
        <v>0</v>
      </c>
      <c r="U200" s="20">
        <v>0</v>
      </c>
      <c r="V200" s="20">
        <v>0</v>
      </c>
      <c r="W200" s="20">
        <v>0</v>
      </c>
      <c r="X200" s="20">
        <v>0</v>
      </c>
      <c r="Y200" s="20">
        <v>0</v>
      </c>
      <c r="Z200" s="20">
        <v>0</v>
      </c>
      <c r="AA200" s="20">
        <v>0</v>
      </c>
      <c r="AB200" s="20">
        <v>0</v>
      </c>
      <c r="AC200" s="20">
        <v>0</v>
      </c>
      <c r="AD200" s="20">
        <v>0</v>
      </c>
      <c r="AE200" s="20">
        <v>0</v>
      </c>
      <c r="AF200" s="20">
        <v>0</v>
      </c>
      <c r="AG200" s="20">
        <v>0</v>
      </c>
      <c r="AH200" s="20">
        <v>0</v>
      </c>
      <c r="AI200" s="20">
        <v>0</v>
      </c>
      <c r="AJ200" s="20">
        <v>0</v>
      </c>
      <c r="AK200" s="20">
        <v>0</v>
      </c>
      <c r="AL200" s="20">
        <v>0</v>
      </c>
      <c r="AM200" s="20">
        <v>0</v>
      </c>
      <c r="AN200" s="20">
        <v>0</v>
      </c>
      <c r="AO200" s="20">
        <v>0</v>
      </c>
    </row>
    <row r="201" spans="1:41" hidden="1" x14ac:dyDescent="0.25">
      <c r="A201" t="s">
        <v>305</v>
      </c>
      <c r="B201" s="11" t="s">
        <v>2161</v>
      </c>
      <c r="C201" s="11">
        <v>0</v>
      </c>
      <c r="D201" t="s">
        <v>260</v>
      </c>
      <c r="E201" t="s">
        <v>261</v>
      </c>
      <c r="J201" s="11"/>
      <c r="K201" s="11"/>
      <c r="R201" s="3">
        <f t="shared" si="3"/>
        <v>0</v>
      </c>
      <c r="S201" s="20">
        <v>0</v>
      </c>
      <c r="T201" s="20">
        <v>0</v>
      </c>
      <c r="U201" s="20">
        <v>0</v>
      </c>
      <c r="V201" s="20">
        <v>0</v>
      </c>
      <c r="W201" s="20">
        <v>0</v>
      </c>
      <c r="X201" s="20">
        <v>0</v>
      </c>
      <c r="Y201" s="20">
        <v>0</v>
      </c>
      <c r="Z201" s="20">
        <v>0</v>
      </c>
      <c r="AA201" s="20">
        <v>0</v>
      </c>
      <c r="AB201" s="20">
        <v>0</v>
      </c>
      <c r="AC201" s="20">
        <v>0</v>
      </c>
      <c r="AD201" s="20">
        <v>0</v>
      </c>
      <c r="AE201" s="20">
        <v>0</v>
      </c>
      <c r="AF201" s="20">
        <v>0</v>
      </c>
      <c r="AG201" s="20">
        <v>0</v>
      </c>
      <c r="AH201" s="20">
        <v>0</v>
      </c>
      <c r="AI201" s="20">
        <v>0</v>
      </c>
      <c r="AJ201" s="20">
        <v>0</v>
      </c>
      <c r="AK201" s="20">
        <v>0</v>
      </c>
      <c r="AL201" s="20">
        <v>0</v>
      </c>
      <c r="AM201" s="20">
        <v>0</v>
      </c>
      <c r="AN201" s="20">
        <v>0</v>
      </c>
      <c r="AO201" s="20">
        <v>0</v>
      </c>
    </row>
    <row r="202" spans="1:41" hidden="1" x14ac:dyDescent="0.25">
      <c r="A202" t="s">
        <v>306</v>
      </c>
      <c r="B202" s="11" t="s">
        <v>2161</v>
      </c>
      <c r="C202" s="11">
        <v>0</v>
      </c>
      <c r="D202" t="s">
        <v>260</v>
      </c>
      <c r="E202" t="s">
        <v>261</v>
      </c>
      <c r="J202" s="11"/>
      <c r="K202" s="11"/>
      <c r="R202" s="3">
        <f t="shared" si="3"/>
        <v>0</v>
      </c>
      <c r="S202" s="20">
        <v>0</v>
      </c>
      <c r="T202" s="20">
        <v>0</v>
      </c>
      <c r="U202" s="20">
        <v>0</v>
      </c>
      <c r="V202" s="20">
        <v>0</v>
      </c>
      <c r="W202" s="20">
        <v>0</v>
      </c>
      <c r="X202" s="20">
        <v>0</v>
      </c>
      <c r="Y202" s="20">
        <v>0</v>
      </c>
      <c r="Z202" s="20">
        <v>0</v>
      </c>
      <c r="AA202" s="20">
        <v>0</v>
      </c>
      <c r="AB202" s="20">
        <v>0</v>
      </c>
      <c r="AC202" s="20">
        <v>0</v>
      </c>
      <c r="AD202" s="20">
        <v>0</v>
      </c>
      <c r="AE202" s="20">
        <v>0</v>
      </c>
      <c r="AF202" s="20">
        <v>0</v>
      </c>
      <c r="AG202" s="20">
        <v>0</v>
      </c>
      <c r="AH202" s="20">
        <v>0</v>
      </c>
      <c r="AI202" s="20">
        <v>0</v>
      </c>
      <c r="AJ202" s="20">
        <v>0</v>
      </c>
      <c r="AK202" s="20">
        <v>0</v>
      </c>
      <c r="AL202" s="20">
        <v>0</v>
      </c>
      <c r="AM202" s="20">
        <v>0</v>
      </c>
      <c r="AN202" s="20">
        <v>0</v>
      </c>
      <c r="AO202" s="20">
        <v>0</v>
      </c>
    </row>
    <row r="203" spans="1:41" hidden="1" x14ac:dyDescent="0.25">
      <c r="A203" t="s">
        <v>307</v>
      </c>
      <c r="B203" s="11" t="s">
        <v>2161</v>
      </c>
      <c r="C203" s="11">
        <v>0</v>
      </c>
      <c r="D203" t="s">
        <v>260</v>
      </c>
      <c r="E203" t="s">
        <v>261</v>
      </c>
      <c r="J203" s="11"/>
      <c r="K203" s="11"/>
      <c r="R203" s="3">
        <f t="shared" si="3"/>
        <v>0</v>
      </c>
      <c r="S203" s="20">
        <v>0</v>
      </c>
      <c r="T203" s="20">
        <v>0</v>
      </c>
      <c r="U203" s="20">
        <v>0</v>
      </c>
      <c r="V203" s="20">
        <v>0</v>
      </c>
      <c r="W203" s="20">
        <v>0</v>
      </c>
      <c r="X203" s="20">
        <v>0</v>
      </c>
      <c r="Y203" s="20">
        <v>0</v>
      </c>
      <c r="Z203" s="20">
        <v>0</v>
      </c>
      <c r="AA203" s="20">
        <v>0</v>
      </c>
      <c r="AB203" s="20">
        <v>0</v>
      </c>
      <c r="AC203" s="20">
        <v>0</v>
      </c>
      <c r="AD203" s="20">
        <v>0</v>
      </c>
      <c r="AE203" s="20">
        <v>0</v>
      </c>
      <c r="AF203" s="20">
        <v>0</v>
      </c>
      <c r="AG203" s="20">
        <v>0</v>
      </c>
      <c r="AH203" s="20">
        <v>0</v>
      </c>
      <c r="AI203" s="20">
        <v>0</v>
      </c>
      <c r="AJ203" s="20">
        <v>0</v>
      </c>
      <c r="AK203" s="20">
        <v>0</v>
      </c>
      <c r="AL203" s="20">
        <v>0</v>
      </c>
      <c r="AM203" s="20">
        <v>0</v>
      </c>
      <c r="AN203" s="20">
        <v>0</v>
      </c>
      <c r="AO203" s="20">
        <v>0</v>
      </c>
    </row>
    <row r="204" spans="1:41" hidden="1" x14ac:dyDescent="0.25">
      <c r="A204" t="s">
        <v>308</v>
      </c>
      <c r="B204" s="11" t="s">
        <v>2161</v>
      </c>
      <c r="C204" s="11">
        <v>0</v>
      </c>
      <c r="D204" t="s">
        <v>260</v>
      </c>
      <c r="E204" t="s">
        <v>261</v>
      </c>
      <c r="J204" s="11"/>
      <c r="K204" s="11"/>
      <c r="R204" s="3">
        <f t="shared" si="3"/>
        <v>0</v>
      </c>
      <c r="S204" s="20">
        <v>0</v>
      </c>
      <c r="T204" s="20">
        <v>0</v>
      </c>
      <c r="U204" s="20">
        <v>0</v>
      </c>
      <c r="V204" s="20">
        <v>0</v>
      </c>
      <c r="W204" s="20">
        <v>0</v>
      </c>
      <c r="X204" s="20">
        <v>0</v>
      </c>
      <c r="Y204" s="20">
        <v>0</v>
      </c>
      <c r="Z204" s="20">
        <v>0</v>
      </c>
      <c r="AA204" s="20">
        <v>0</v>
      </c>
      <c r="AB204" s="20">
        <v>0</v>
      </c>
      <c r="AC204" s="20">
        <v>0</v>
      </c>
      <c r="AD204" s="20">
        <v>0</v>
      </c>
      <c r="AE204" s="20">
        <v>0</v>
      </c>
      <c r="AF204" s="20">
        <v>0</v>
      </c>
      <c r="AG204" s="20">
        <v>0</v>
      </c>
      <c r="AH204" s="20">
        <v>0</v>
      </c>
      <c r="AI204" s="20">
        <v>0</v>
      </c>
      <c r="AJ204" s="20">
        <v>0</v>
      </c>
      <c r="AK204" s="20">
        <v>0</v>
      </c>
      <c r="AL204" s="20">
        <v>0</v>
      </c>
      <c r="AM204" s="20">
        <v>0</v>
      </c>
      <c r="AN204" s="20">
        <v>0</v>
      </c>
      <c r="AO204" s="20">
        <v>0</v>
      </c>
    </row>
    <row r="205" spans="1:41" hidden="1" x14ac:dyDescent="0.25">
      <c r="A205" t="s">
        <v>309</v>
      </c>
      <c r="B205" s="11" t="s">
        <v>2161</v>
      </c>
      <c r="C205" s="11">
        <v>0</v>
      </c>
      <c r="D205" t="s">
        <v>260</v>
      </c>
      <c r="E205" t="s">
        <v>261</v>
      </c>
      <c r="J205" s="11"/>
      <c r="K205" s="11"/>
      <c r="R205" s="3">
        <f t="shared" si="3"/>
        <v>0</v>
      </c>
      <c r="S205" s="20">
        <v>0</v>
      </c>
      <c r="T205" s="20">
        <v>0</v>
      </c>
      <c r="U205" s="20">
        <v>0</v>
      </c>
      <c r="V205" s="20">
        <v>0</v>
      </c>
      <c r="W205" s="20">
        <v>0</v>
      </c>
      <c r="X205" s="20">
        <v>0</v>
      </c>
      <c r="Y205" s="20">
        <v>0</v>
      </c>
      <c r="Z205" s="20">
        <v>0</v>
      </c>
      <c r="AA205" s="20">
        <v>0</v>
      </c>
      <c r="AB205" s="20">
        <v>0</v>
      </c>
      <c r="AC205" s="20">
        <v>0</v>
      </c>
      <c r="AD205" s="20">
        <v>0</v>
      </c>
      <c r="AE205" s="20">
        <v>0</v>
      </c>
      <c r="AF205" s="20">
        <v>0</v>
      </c>
      <c r="AG205" s="20">
        <v>0</v>
      </c>
      <c r="AH205" s="20">
        <v>0</v>
      </c>
      <c r="AI205" s="20">
        <v>0</v>
      </c>
      <c r="AJ205" s="20">
        <v>0</v>
      </c>
      <c r="AK205" s="20">
        <v>0</v>
      </c>
      <c r="AL205" s="20">
        <v>0</v>
      </c>
      <c r="AM205" s="20">
        <v>0</v>
      </c>
      <c r="AN205" s="20">
        <v>0</v>
      </c>
      <c r="AO205" s="20">
        <v>0</v>
      </c>
    </row>
    <row r="206" spans="1:41" hidden="1" x14ac:dyDescent="0.25">
      <c r="A206" t="s">
        <v>310</v>
      </c>
      <c r="B206" s="11" t="s">
        <v>2161</v>
      </c>
      <c r="C206" s="11">
        <v>0</v>
      </c>
      <c r="D206" t="s">
        <v>260</v>
      </c>
      <c r="E206" t="s">
        <v>261</v>
      </c>
      <c r="J206" s="11"/>
      <c r="K206" s="11"/>
      <c r="R206" s="3">
        <f t="shared" si="3"/>
        <v>0</v>
      </c>
      <c r="S206" s="20">
        <v>0</v>
      </c>
      <c r="T206" s="20">
        <v>0</v>
      </c>
      <c r="U206" s="20">
        <v>0</v>
      </c>
      <c r="V206" s="20">
        <v>0</v>
      </c>
      <c r="W206" s="20">
        <v>0</v>
      </c>
      <c r="X206" s="20">
        <v>0</v>
      </c>
      <c r="Y206" s="20">
        <v>0</v>
      </c>
      <c r="Z206" s="20">
        <v>0</v>
      </c>
      <c r="AA206" s="20">
        <v>0</v>
      </c>
      <c r="AB206" s="20">
        <v>0</v>
      </c>
      <c r="AC206" s="20">
        <v>0</v>
      </c>
      <c r="AD206" s="20">
        <v>0</v>
      </c>
      <c r="AE206" s="20">
        <v>0</v>
      </c>
      <c r="AF206" s="20">
        <v>0</v>
      </c>
      <c r="AG206" s="20">
        <v>0</v>
      </c>
      <c r="AH206" s="20">
        <v>0</v>
      </c>
      <c r="AI206" s="20">
        <v>0</v>
      </c>
      <c r="AJ206" s="20">
        <v>0</v>
      </c>
      <c r="AK206" s="20">
        <v>0</v>
      </c>
      <c r="AL206" s="20">
        <v>0</v>
      </c>
      <c r="AM206" s="20">
        <v>0</v>
      </c>
      <c r="AN206" s="20">
        <v>0</v>
      </c>
      <c r="AO206" s="20">
        <v>0</v>
      </c>
    </row>
    <row r="207" spans="1:41" hidden="1" x14ac:dyDescent="0.25">
      <c r="A207" t="s">
        <v>311</v>
      </c>
      <c r="B207" s="11" t="s">
        <v>2161</v>
      </c>
      <c r="C207" s="11">
        <v>0</v>
      </c>
      <c r="D207" t="s">
        <v>260</v>
      </c>
      <c r="E207" t="s">
        <v>261</v>
      </c>
      <c r="J207" s="11"/>
      <c r="K207" s="11"/>
      <c r="R207" s="3">
        <f t="shared" si="3"/>
        <v>0</v>
      </c>
      <c r="S207" s="20">
        <v>0</v>
      </c>
      <c r="T207" s="20">
        <v>0</v>
      </c>
      <c r="U207" s="20">
        <v>0</v>
      </c>
      <c r="V207" s="20">
        <v>0</v>
      </c>
      <c r="W207" s="20">
        <v>0</v>
      </c>
      <c r="X207" s="20">
        <v>0</v>
      </c>
      <c r="Y207" s="20">
        <v>0</v>
      </c>
      <c r="Z207" s="20">
        <v>0</v>
      </c>
      <c r="AA207" s="20">
        <v>0</v>
      </c>
      <c r="AB207" s="20">
        <v>0</v>
      </c>
      <c r="AC207" s="20">
        <v>0</v>
      </c>
      <c r="AD207" s="20">
        <v>0</v>
      </c>
      <c r="AE207" s="20">
        <v>0</v>
      </c>
      <c r="AF207" s="20">
        <v>0</v>
      </c>
      <c r="AG207" s="20">
        <v>0</v>
      </c>
      <c r="AH207" s="20">
        <v>0</v>
      </c>
      <c r="AI207" s="20">
        <v>0</v>
      </c>
      <c r="AJ207" s="20">
        <v>0</v>
      </c>
      <c r="AK207" s="20">
        <v>0</v>
      </c>
      <c r="AL207" s="20">
        <v>0</v>
      </c>
      <c r="AM207" s="20">
        <v>0</v>
      </c>
      <c r="AN207" s="20">
        <v>0</v>
      </c>
      <c r="AO207" s="20">
        <v>0</v>
      </c>
    </row>
    <row r="208" spans="1:41" hidden="1" x14ac:dyDescent="0.25">
      <c r="A208" t="s">
        <v>312</v>
      </c>
      <c r="B208" s="11" t="s">
        <v>2162</v>
      </c>
      <c r="C208" s="11">
        <v>0</v>
      </c>
      <c r="D208" t="s">
        <v>260</v>
      </c>
      <c r="E208" t="s">
        <v>261</v>
      </c>
      <c r="J208" s="11"/>
      <c r="K208" s="11"/>
      <c r="R208" s="3">
        <f t="shared" si="3"/>
        <v>0</v>
      </c>
      <c r="S208" s="20">
        <v>0</v>
      </c>
      <c r="T208" s="20">
        <v>0</v>
      </c>
      <c r="U208" s="20">
        <v>0</v>
      </c>
      <c r="V208" s="20">
        <v>0</v>
      </c>
      <c r="W208" s="20">
        <v>0</v>
      </c>
      <c r="X208" s="20">
        <v>0</v>
      </c>
      <c r="Y208" s="20">
        <v>0</v>
      </c>
      <c r="Z208" s="20">
        <v>0</v>
      </c>
      <c r="AA208" s="20">
        <v>0</v>
      </c>
      <c r="AB208" s="20">
        <v>0</v>
      </c>
      <c r="AC208" s="20">
        <v>0</v>
      </c>
      <c r="AD208" s="20">
        <v>0</v>
      </c>
      <c r="AE208" s="20">
        <v>0</v>
      </c>
      <c r="AF208" s="20">
        <v>0</v>
      </c>
      <c r="AG208" s="20">
        <v>0</v>
      </c>
      <c r="AH208" s="20">
        <v>0</v>
      </c>
      <c r="AI208" s="20">
        <v>0</v>
      </c>
      <c r="AJ208" s="20">
        <v>0</v>
      </c>
      <c r="AK208" s="20">
        <v>0</v>
      </c>
      <c r="AL208" s="20">
        <v>0</v>
      </c>
      <c r="AM208" s="20">
        <v>0</v>
      </c>
      <c r="AN208" s="20">
        <v>0</v>
      </c>
      <c r="AO208" s="20">
        <v>0</v>
      </c>
    </row>
    <row r="209" spans="1:41" hidden="1" x14ac:dyDescent="0.25">
      <c r="A209" t="s">
        <v>313</v>
      </c>
      <c r="B209" s="11" t="s">
        <v>2162</v>
      </c>
      <c r="C209" s="11">
        <v>0</v>
      </c>
      <c r="D209" t="s">
        <v>260</v>
      </c>
      <c r="E209" t="s">
        <v>261</v>
      </c>
      <c r="J209" s="11"/>
      <c r="K209" s="11"/>
      <c r="R209" s="3">
        <f t="shared" si="3"/>
        <v>0</v>
      </c>
      <c r="S209" s="20">
        <v>0</v>
      </c>
      <c r="T209" s="20">
        <v>0</v>
      </c>
      <c r="U209" s="20">
        <v>0</v>
      </c>
      <c r="V209" s="20">
        <v>0</v>
      </c>
      <c r="W209" s="20">
        <v>0</v>
      </c>
      <c r="X209" s="20">
        <v>0</v>
      </c>
      <c r="Y209" s="20">
        <v>0</v>
      </c>
      <c r="Z209" s="20">
        <v>0</v>
      </c>
      <c r="AA209" s="20">
        <v>0</v>
      </c>
      <c r="AB209" s="20">
        <v>0</v>
      </c>
      <c r="AC209" s="20">
        <v>0</v>
      </c>
      <c r="AD209" s="20">
        <v>0</v>
      </c>
      <c r="AE209" s="20">
        <v>0</v>
      </c>
      <c r="AF209" s="20">
        <v>0</v>
      </c>
      <c r="AG209" s="20">
        <v>0</v>
      </c>
      <c r="AH209" s="20">
        <v>0</v>
      </c>
      <c r="AI209" s="20">
        <v>0</v>
      </c>
      <c r="AJ209" s="20">
        <v>0</v>
      </c>
      <c r="AK209" s="20">
        <v>0</v>
      </c>
      <c r="AL209" s="20">
        <v>0</v>
      </c>
      <c r="AM209" s="20">
        <v>0</v>
      </c>
      <c r="AN209" s="20">
        <v>0</v>
      </c>
      <c r="AO209" s="20">
        <v>0</v>
      </c>
    </row>
    <row r="210" spans="1:41" hidden="1" x14ac:dyDescent="0.25">
      <c r="A210" t="s">
        <v>314</v>
      </c>
      <c r="B210" s="11" t="s">
        <v>2162</v>
      </c>
      <c r="C210" s="11">
        <v>0</v>
      </c>
      <c r="D210" t="s">
        <v>260</v>
      </c>
      <c r="E210" t="s">
        <v>261</v>
      </c>
      <c r="J210" s="11"/>
      <c r="K210" s="11"/>
      <c r="R210" s="3">
        <f t="shared" si="3"/>
        <v>0</v>
      </c>
      <c r="S210" s="20">
        <v>0</v>
      </c>
      <c r="T210" s="20">
        <v>0</v>
      </c>
      <c r="U210" s="20">
        <v>0</v>
      </c>
      <c r="V210" s="20">
        <v>0</v>
      </c>
      <c r="W210" s="20">
        <v>0</v>
      </c>
      <c r="X210" s="20">
        <v>0</v>
      </c>
      <c r="Y210" s="20">
        <v>0</v>
      </c>
      <c r="Z210" s="20">
        <v>0</v>
      </c>
      <c r="AA210" s="20">
        <v>0</v>
      </c>
      <c r="AB210" s="20">
        <v>0</v>
      </c>
      <c r="AC210" s="20">
        <v>0</v>
      </c>
      <c r="AD210" s="20">
        <v>0</v>
      </c>
      <c r="AE210" s="20">
        <v>0</v>
      </c>
      <c r="AF210" s="20">
        <v>0</v>
      </c>
      <c r="AG210" s="20">
        <v>0</v>
      </c>
      <c r="AH210" s="20">
        <v>0</v>
      </c>
      <c r="AI210" s="20">
        <v>0</v>
      </c>
      <c r="AJ210" s="20">
        <v>0</v>
      </c>
      <c r="AK210" s="20">
        <v>0</v>
      </c>
      <c r="AL210" s="20">
        <v>0</v>
      </c>
      <c r="AM210" s="20">
        <v>0</v>
      </c>
      <c r="AN210" s="20">
        <v>0</v>
      </c>
      <c r="AO210" s="20">
        <v>0</v>
      </c>
    </row>
    <row r="211" spans="1:41" hidden="1" x14ac:dyDescent="0.25">
      <c r="A211" t="s">
        <v>315</v>
      </c>
      <c r="B211" s="11" t="s">
        <v>2162</v>
      </c>
      <c r="C211" s="11">
        <v>0</v>
      </c>
      <c r="D211" t="s">
        <v>260</v>
      </c>
      <c r="E211" t="s">
        <v>261</v>
      </c>
      <c r="J211" s="11"/>
      <c r="K211" s="11"/>
      <c r="R211" s="3">
        <f t="shared" si="3"/>
        <v>0</v>
      </c>
      <c r="S211" s="20">
        <v>0</v>
      </c>
      <c r="T211" s="20">
        <v>0</v>
      </c>
      <c r="U211" s="20">
        <v>0</v>
      </c>
      <c r="V211" s="20">
        <v>0</v>
      </c>
      <c r="W211" s="20">
        <v>0</v>
      </c>
      <c r="X211" s="20">
        <v>0</v>
      </c>
      <c r="Y211" s="20">
        <v>0</v>
      </c>
      <c r="Z211" s="20">
        <v>0</v>
      </c>
      <c r="AA211" s="20">
        <v>0</v>
      </c>
      <c r="AB211" s="20">
        <v>0</v>
      </c>
      <c r="AC211" s="20">
        <v>0</v>
      </c>
      <c r="AD211" s="20">
        <v>0</v>
      </c>
      <c r="AE211" s="20">
        <v>0</v>
      </c>
      <c r="AF211" s="20">
        <v>0</v>
      </c>
      <c r="AG211" s="20">
        <v>0</v>
      </c>
      <c r="AH211" s="20">
        <v>0</v>
      </c>
      <c r="AI211" s="20">
        <v>0</v>
      </c>
      <c r="AJ211" s="20">
        <v>0</v>
      </c>
      <c r="AK211" s="20">
        <v>0</v>
      </c>
      <c r="AL211" s="20">
        <v>0</v>
      </c>
      <c r="AM211" s="20">
        <v>0</v>
      </c>
      <c r="AN211" s="20">
        <v>0</v>
      </c>
      <c r="AO211" s="20">
        <v>0</v>
      </c>
    </row>
    <row r="212" spans="1:41" hidden="1" x14ac:dyDescent="0.25">
      <c r="A212" t="s">
        <v>316</v>
      </c>
      <c r="B212" s="11" t="s">
        <v>2162</v>
      </c>
      <c r="C212" s="11">
        <v>0</v>
      </c>
      <c r="D212" t="s">
        <v>260</v>
      </c>
      <c r="E212" t="s">
        <v>261</v>
      </c>
      <c r="J212" s="11"/>
      <c r="K212" s="11"/>
      <c r="R212" s="3">
        <f t="shared" si="3"/>
        <v>0</v>
      </c>
      <c r="S212" s="20">
        <v>0</v>
      </c>
      <c r="T212" s="20">
        <v>0</v>
      </c>
      <c r="U212" s="20">
        <v>0</v>
      </c>
      <c r="V212" s="20">
        <v>0</v>
      </c>
      <c r="W212" s="20">
        <v>0</v>
      </c>
      <c r="X212" s="20">
        <v>0</v>
      </c>
      <c r="Y212" s="20">
        <v>0</v>
      </c>
      <c r="Z212" s="20">
        <v>0</v>
      </c>
      <c r="AA212" s="20">
        <v>0</v>
      </c>
      <c r="AB212" s="20">
        <v>0</v>
      </c>
      <c r="AC212" s="20">
        <v>0</v>
      </c>
      <c r="AD212" s="20">
        <v>0</v>
      </c>
      <c r="AE212" s="20">
        <v>0</v>
      </c>
      <c r="AF212" s="20">
        <v>0</v>
      </c>
      <c r="AG212" s="20">
        <v>0</v>
      </c>
      <c r="AH212" s="20">
        <v>0</v>
      </c>
      <c r="AI212" s="20">
        <v>0</v>
      </c>
      <c r="AJ212" s="20">
        <v>0</v>
      </c>
      <c r="AK212" s="20">
        <v>0</v>
      </c>
      <c r="AL212" s="20">
        <v>0</v>
      </c>
      <c r="AM212" s="20">
        <v>0</v>
      </c>
      <c r="AN212" s="20">
        <v>0</v>
      </c>
      <c r="AO212" s="20">
        <v>0</v>
      </c>
    </row>
    <row r="213" spans="1:41" hidden="1" x14ac:dyDescent="0.25">
      <c r="A213" t="s">
        <v>317</v>
      </c>
      <c r="B213" s="11" t="s">
        <v>2162</v>
      </c>
      <c r="C213" s="11">
        <v>0</v>
      </c>
      <c r="D213" t="s">
        <v>260</v>
      </c>
      <c r="E213" t="s">
        <v>261</v>
      </c>
      <c r="J213" s="11"/>
      <c r="K213" s="11"/>
      <c r="R213" s="3">
        <f t="shared" si="3"/>
        <v>0</v>
      </c>
      <c r="S213" s="20">
        <v>0</v>
      </c>
      <c r="T213" s="20">
        <v>0</v>
      </c>
      <c r="U213" s="20">
        <v>0</v>
      </c>
      <c r="V213" s="20">
        <v>0</v>
      </c>
      <c r="W213" s="20">
        <v>0</v>
      </c>
      <c r="X213" s="20">
        <v>0</v>
      </c>
      <c r="Y213" s="20">
        <v>0</v>
      </c>
      <c r="Z213" s="20">
        <v>0</v>
      </c>
      <c r="AA213" s="20">
        <v>0</v>
      </c>
      <c r="AB213" s="20">
        <v>0</v>
      </c>
      <c r="AC213" s="20">
        <v>0</v>
      </c>
      <c r="AD213" s="20">
        <v>0</v>
      </c>
      <c r="AE213" s="20">
        <v>0</v>
      </c>
      <c r="AF213" s="20">
        <v>0</v>
      </c>
      <c r="AG213" s="20">
        <v>0</v>
      </c>
      <c r="AH213" s="20">
        <v>0</v>
      </c>
      <c r="AI213" s="20">
        <v>0</v>
      </c>
      <c r="AJ213" s="20">
        <v>0</v>
      </c>
      <c r="AK213" s="20">
        <v>0</v>
      </c>
      <c r="AL213" s="20">
        <v>0</v>
      </c>
      <c r="AM213" s="20">
        <v>0</v>
      </c>
      <c r="AN213" s="20">
        <v>0</v>
      </c>
      <c r="AO213" s="20">
        <v>0</v>
      </c>
    </row>
    <row r="214" spans="1:41" hidden="1" x14ac:dyDescent="0.25">
      <c r="A214" t="s">
        <v>318</v>
      </c>
      <c r="B214" s="11" t="s">
        <v>2163</v>
      </c>
      <c r="C214" s="11">
        <v>0</v>
      </c>
      <c r="D214" t="s">
        <v>260</v>
      </c>
      <c r="E214" t="s">
        <v>261</v>
      </c>
      <c r="J214" s="11"/>
      <c r="K214" s="11"/>
      <c r="R214" s="3">
        <f t="shared" si="3"/>
        <v>0</v>
      </c>
      <c r="S214" s="20">
        <v>0</v>
      </c>
      <c r="T214" s="20">
        <v>0</v>
      </c>
      <c r="U214" s="20">
        <v>0</v>
      </c>
      <c r="V214" s="20">
        <v>0</v>
      </c>
      <c r="W214" s="20">
        <v>0</v>
      </c>
      <c r="X214" s="20">
        <v>0</v>
      </c>
      <c r="Y214" s="20">
        <v>0</v>
      </c>
      <c r="Z214" s="20">
        <v>0</v>
      </c>
      <c r="AA214" s="20">
        <v>0</v>
      </c>
      <c r="AB214" s="20">
        <v>0</v>
      </c>
      <c r="AC214" s="20">
        <v>0</v>
      </c>
      <c r="AD214" s="20">
        <v>0</v>
      </c>
      <c r="AE214" s="20">
        <v>0</v>
      </c>
      <c r="AF214" s="20">
        <v>0</v>
      </c>
      <c r="AG214" s="20">
        <v>0</v>
      </c>
      <c r="AH214" s="20">
        <v>0</v>
      </c>
      <c r="AI214" s="20">
        <v>0</v>
      </c>
      <c r="AJ214" s="20">
        <v>0</v>
      </c>
      <c r="AK214" s="20">
        <v>0</v>
      </c>
      <c r="AL214" s="20">
        <v>0</v>
      </c>
      <c r="AM214" s="20">
        <v>0</v>
      </c>
      <c r="AN214" s="20">
        <v>0</v>
      </c>
      <c r="AO214" s="20">
        <v>0</v>
      </c>
    </row>
    <row r="215" spans="1:41" hidden="1" x14ac:dyDescent="0.25">
      <c r="A215" t="s">
        <v>319</v>
      </c>
      <c r="B215" s="11" t="s">
        <v>2163</v>
      </c>
      <c r="C215" s="11">
        <v>6053694</v>
      </c>
      <c r="D215" t="s">
        <v>49</v>
      </c>
      <c r="E215" t="s">
        <v>100</v>
      </c>
      <c r="F215" s="11">
        <v>20</v>
      </c>
      <c r="J215" s="11"/>
      <c r="K215" s="11"/>
      <c r="R215" s="3">
        <f t="shared" si="3"/>
        <v>1</v>
      </c>
      <c r="S215" s="20">
        <v>0</v>
      </c>
      <c r="T215" s="20">
        <v>0</v>
      </c>
      <c r="U215" s="20">
        <v>0</v>
      </c>
      <c r="V215" s="20">
        <v>0</v>
      </c>
      <c r="W215" s="20">
        <v>0</v>
      </c>
      <c r="X215" s="20">
        <v>0</v>
      </c>
      <c r="Y215" s="20">
        <v>0</v>
      </c>
      <c r="Z215" s="20">
        <v>0</v>
      </c>
      <c r="AA215" s="20">
        <v>0</v>
      </c>
      <c r="AB215" s="20">
        <v>1</v>
      </c>
      <c r="AC215" s="20">
        <v>0</v>
      </c>
      <c r="AD215" s="20">
        <v>0</v>
      </c>
      <c r="AE215" s="20">
        <v>0</v>
      </c>
      <c r="AF215" s="20">
        <v>0</v>
      </c>
      <c r="AG215" s="20">
        <v>0</v>
      </c>
      <c r="AH215" s="20">
        <v>0</v>
      </c>
      <c r="AI215" s="20">
        <v>0</v>
      </c>
      <c r="AJ215" s="20">
        <v>0</v>
      </c>
      <c r="AK215" s="20">
        <v>0</v>
      </c>
      <c r="AL215" s="20">
        <v>0</v>
      </c>
      <c r="AM215" s="20">
        <v>0</v>
      </c>
      <c r="AN215" s="20">
        <v>0</v>
      </c>
      <c r="AO215" s="20">
        <v>0</v>
      </c>
    </row>
    <row r="216" spans="1:41" hidden="1" x14ac:dyDescent="0.25">
      <c r="A216" t="s">
        <v>320</v>
      </c>
      <c r="B216" s="11" t="s">
        <v>2163</v>
      </c>
      <c r="C216" s="11">
        <v>1243551</v>
      </c>
      <c r="D216" t="s">
        <v>96</v>
      </c>
      <c r="E216" t="s">
        <v>97</v>
      </c>
      <c r="F216" s="11">
        <v>8</v>
      </c>
      <c r="J216" s="11"/>
      <c r="K216" s="11"/>
      <c r="R216" s="3">
        <f t="shared" si="3"/>
        <v>0</v>
      </c>
      <c r="S216" s="20">
        <v>0</v>
      </c>
      <c r="T216" s="20">
        <v>0</v>
      </c>
      <c r="U216" s="20">
        <v>0</v>
      </c>
      <c r="V216" s="20">
        <v>0</v>
      </c>
      <c r="W216" s="20">
        <v>0</v>
      </c>
      <c r="X216" s="20">
        <v>0</v>
      </c>
      <c r="Y216" s="20">
        <v>0</v>
      </c>
      <c r="Z216" s="20">
        <v>0</v>
      </c>
      <c r="AA216" s="20">
        <v>0</v>
      </c>
      <c r="AB216" s="20">
        <v>0</v>
      </c>
      <c r="AC216" s="20">
        <v>0</v>
      </c>
      <c r="AD216" s="20">
        <v>0</v>
      </c>
      <c r="AE216" s="20">
        <v>0</v>
      </c>
      <c r="AF216" s="20">
        <v>0</v>
      </c>
      <c r="AG216" s="20">
        <v>0</v>
      </c>
      <c r="AH216" s="20">
        <v>0</v>
      </c>
      <c r="AI216" s="20">
        <v>0</v>
      </c>
      <c r="AJ216" s="20">
        <v>0</v>
      </c>
      <c r="AK216" s="20">
        <v>0</v>
      </c>
      <c r="AL216" s="20">
        <v>0</v>
      </c>
      <c r="AM216" s="20">
        <v>0</v>
      </c>
      <c r="AN216" s="20">
        <v>0</v>
      </c>
      <c r="AO216" s="20">
        <v>0</v>
      </c>
    </row>
    <row r="217" spans="1:41" x14ac:dyDescent="0.25">
      <c r="A217" t="s">
        <v>321</v>
      </c>
      <c r="B217" s="11" t="s">
        <v>2163</v>
      </c>
      <c r="C217" s="11">
        <v>0</v>
      </c>
      <c r="D217" t="s">
        <v>25</v>
      </c>
      <c r="E217" t="s">
        <v>322</v>
      </c>
      <c r="F217" s="11">
        <v>86</v>
      </c>
      <c r="G217" s="4" t="e">
        <f>+COUNTIFS(#REF!,COMERCIAL!$A217,#REF!,COMERCIAL!$D217,#REF!,COMERCIAL!$E217,#REF!,G$3)</f>
        <v>#REF!</v>
      </c>
      <c r="H217" s="4" t="e">
        <f>+COUNTIFS(#REF!,COMERCIAL!$A217,#REF!,COMERCIAL!$D217,#REF!,COMERCIAL!$E217,#REF!,H$3)</f>
        <v>#REF!</v>
      </c>
      <c r="I217" s="4" t="e">
        <f>+COUNTIFS(#REF!,COMERCIAL!$A217,#REF!,COMERCIAL!$D217,#REF!,COMERCIAL!$E217,#REF!,I$3)</f>
        <v>#REF!</v>
      </c>
      <c r="J217" s="11" t="e">
        <f>+COUNTIFS(#REF!,COMERCIAL!$A217,#REF!,COMERCIAL!$D217,#REF!,COMERCIAL!$E217,#REF!,I$3,#REF!,"ENVASOS")</f>
        <v>#REF!</v>
      </c>
      <c r="K217" s="11" t="e">
        <f>+COUNTIFS(#REF!,COMERCIAL!$A217,#REF!,COMERCIAL!$D217,#REF!,COMERCIAL!$E217,#REF!,I$3,#REF!,"CARTRO")</f>
        <v>#REF!</v>
      </c>
      <c r="L217" s="4" t="e">
        <f>+COUNTIFS(#REF!,COMERCIAL!$A217,#REF!,COMERCIAL!$D217,#REF!,COMERCIAL!$E217,#REF!,L$3)</f>
        <v>#REF!</v>
      </c>
      <c r="M217" s="4" t="e">
        <f>+SUMIFS(#REF!,#REF!,COMERCIAL!$A217,#REF!,COMERCIAL!$D217,#REF!,COMERCIAL!$E217,#REF!,M$3)</f>
        <v>#REF!</v>
      </c>
      <c r="N217" s="4" t="e">
        <f>+COUNTIFS(#REF!,COMERCIAL!$A217,#REF!,COMERCIAL!$D217,#REF!,COMERCIAL!$E217,#REF!,N$3)</f>
        <v>#REF!</v>
      </c>
      <c r="O217" s="4" t="e">
        <f>+SUMIFS(#REF!,#REF!,COMERCIAL!$A217,#REF!,COMERCIAL!$D217,#REF!,COMERCIAL!$E217,#REF!,O$3)</f>
        <v>#REF!</v>
      </c>
      <c r="P217" s="4" t="e">
        <f>+COUNTIFS(#REF!,COMERCIAL!$A217,#REF!,COMERCIAL!$D217,#REF!,COMERCIAL!$E217,#REF!,P$3)</f>
        <v>#REF!</v>
      </c>
      <c r="Q217" s="4" t="e">
        <f>+SUMIFS(#REF!,#REF!,COMERCIAL!$A217,#REF!,COMERCIAL!$D217,#REF!,COMERCIAL!$E217,#REF!,Q$3)</f>
        <v>#REF!</v>
      </c>
      <c r="R217" s="3">
        <f t="shared" si="3"/>
        <v>0</v>
      </c>
      <c r="S217" s="20">
        <v>0</v>
      </c>
      <c r="T217" s="20">
        <v>0</v>
      </c>
      <c r="U217" s="20">
        <v>0</v>
      </c>
      <c r="V217" s="20">
        <v>0</v>
      </c>
      <c r="W217" s="20">
        <v>0</v>
      </c>
      <c r="X217" s="20">
        <v>0</v>
      </c>
      <c r="Y217" s="20">
        <v>0</v>
      </c>
      <c r="Z217" s="20">
        <v>0</v>
      </c>
      <c r="AA217" s="20">
        <v>0</v>
      </c>
      <c r="AB217" s="20">
        <v>0</v>
      </c>
      <c r="AC217" s="20">
        <v>0</v>
      </c>
      <c r="AD217" s="20">
        <v>0</v>
      </c>
      <c r="AE217" s="20">
        <v>0</v>
      </c>
      <c r="AF217" s="20">
        <v>0</v>
      </c>
      <c r="AG217" s="20">
        <v>0</v>
      </c>
      <c r="AH217" s="20">
        <v>0</v>
      </c>
      <c r="AI217" s="20">
        <v>0</v>
      </c>
      <c r="AJ217" s="20">
        <v>0</v>
      </c>
      <c r="AK217" s="20">
        <v>0</v>
      </c>
      <c r="AL217" s="20">
        <v>0</v>
      </c>
      <c r="AM217" s="20">
        <v>0</v>
      </c>
      <c r="AN217" s="20">
        <v>0</v>
      </c>
      <c r="AO217" s="20">
        <v>0</v>
      </c>
    </row>
    <row r="218" spans="1:41" x14ac:dyDescent="0.25">
      <c r="A218" t="s">
        <v>323</v>
      </c>
      <c r="B218" s="11" t="s">
        <v>2164</v>
      </c>
      <c r="C218" s="11">
        <v>0</v>
      </c>
      <c r="D218" t="s">
        <v>25</v>
      </c>
      <c r="E218" t="s">
        <v>324</v>
      </c>
      <c r="F218" s="11">
        <v>42</v>
      </c>
      <c r="J218" s="11"/>
      <c r="K218" s="11"/>
      <c r="R218" s="3">
        <f t="shared" si="3"/>
        <v>2</v>
      </c>
      <c r="S218" s="20">
        <v>0</v>
      </c>
      <c r="T218" s="20">
        <v>0</v>
      </c>
      <c r="U218" s="20">
        <v>0</v>
      </c>
      <c r="V218" s="20">
        <v>0</v>
      </c>
      <c r="W218" s="20">
        <v>0</v>
      </c>
      <c r="X218" s="20">
        <v>0</v>
      </c>
      <c r="Y218" s="20">
        <v>0</v>
      </c>
      <c r="Z218" s="20">
        <v>0</v>
      </c>
      <c r="AA218" s="20">
        <v>1</v>
      </c>
      <c r="AB218" s="20">
        <v>0</v>
      </c>
      <c r="AC218" s="20">
        <v>1</v>
      </c>
      <c r="AD218" s="20">
        <v>0</v>
      </c>
      <c r="AE218" s="20">
        <v>0</v>
      </c>
      <c r="AF218" s="20">
        <v>0</v>
      </c>
      <c r="AG218" s="20">
        <v>0</v>
      </c>
      <c r="AH218" s="20">
        <v>0</v>
      </c>
      <c r="AI218" s="20">
        <v>0</v>
      </c>
      <c r="AJ218" s="20">
        <v>0</v>
      </c>
      <c r="AK218" s="20">
        <v>0</v>
      </c>
      <c r="AL218" s="20">
        <v>0</v>
      </c>
      <c r="AM218" s="20">
        <v>0</v>
      </c>
      <c r="AN218" s="20">
        <v>0</v>
      </c>
      <c r="AO218" s="20">
        <v>0</v>
      </c>
    </row>
    <row r="219" spans="1:41" x14ac:dyDescent="0.25">
      <c r="A219" t="s">
        <v>325</v>
      </c>
      <c r="B219" s="11" t="s">
        <v>2164</v>
      </c>
      <c r="C219" s="11">
        <v>0</v>
      </c>
      <c r="D219" t="s">
        <v>25</v>
      </c>
      <c r="E219" t="s">
        <v>206</v>
      </c>
      <c r="F219" s="11">
        <v>121</v>
      </c>
      <c r="J219" s="11"/>
      <c r="K219" s="11"/>
      <c r="R219" s="3">
        <f t="shared" si="3"/>
        <v>8</v>
      </c>
      <c r="S219" s="20">
        <v>0</v>
      </c>
      <c r="T219" s="20">
        <v>0</v>
      </c>
      <c r="U219" s="20">
        <v>0</v>
      </c>
      <c r="V219" s="20">
        <v>1</v>
      </c>
      <c r="W219" s="20">
        <v>1</v>
      </c>
      <c r="X219" s="20">
        <v>0</v>
      </c>
      <c r="Y219" s="20">
        <v>3</v>
      </c>
      <c r="Z219" s="20">
        <v>0</v>
      </c>
      <c r="AA219" s="20">
        <v>1</v>
      </c>
      <c r="AB219" s="20">
        <v>0</v>
      </c>
      <c r="AC219" s="20">
        <v>0</v>
      </c>
      <c r="AD219" s="20">
        <v>2</v>
      </c>
      <c r="AE219" s="20">
        <v>0</v>
      </c>
      <c r="AF219" s="20">
        <v>0</v>
      </c>
      <c r="AG219" s="20">
        <v>0</v>
      </c>
      <c r="AH219" s="20">
        <v>0</v>
      </c>
      <c r="AI219" s="20">
        <v>0</v>
      </c>
      <c r="AJ219" s="20">
        <v>0</v>
      </c>
      <c r="AK219" s="20">
        <v>0</v>
      </c>
      <c r="AL219" s="20">
        <v>0</v>
      </c>
      <c r="AM219" s="20">
        <v>0</v>
      </c>
      <c r="AN219" s="20">
        <v>0</v>
      </c>
      <c r="AO219" s="20">
        <v>0</v>
      </c>
    </row>
    <row r="220" spans="1:41" hidden="1" x14ac:dyDescent="0.25">
      <c r="A220" t="s">
        <v>326</v>
      </c>
      <c r="B220" s="11" t="s">
        <v>2165</v>
      </c>
      <c r="C220" s="11">
        <v>5424028</v>
      </c>
      <c r="D220" t="s">
        <v>49</v>
      </c>
      <c r="E220" t="s">
        <v>92</v>
      </c>
      <c r="F220" s="11">
        <v>8</v>
      </c>
      <c r="J220" s="11"/>
      <c r="K220" s="11"/>
      <c r="R220" s="3">
        <f t="shared" si="3"/>
        <v>0</v>
      </c>
      <c r="S220" s="20">
        <v>0</v>
      </c>
      <c r="T220" s="20">
        <v>0</v>
      </c>
      <c r="U220" s="20">
        <v>0</v>
      </c>
      <c r="V220" s="20">
        <v>0</v>
      </c>
      <c r="W220" s="20">
        <v>0</v>
      </c>
      <c r="X220" s="20">
        <v>0</v>
      </c>
      <c r="Y220" s="20">
        <v>0</v>
      </c>
      <c r="Z220" s="20">
        <v>0</v>
      </c>
      <c r="AA220" s="20">
        <v>0</v>
      </c>
      <c r="AB220" s="20">
        <v>0</v>
      </c>
      <c r="AC220" s="20">
        <v>0</v>
      </c>
      <c r="AD220" s="20">
        <v>0</v>
      </c>
      <c r="AE220" s="20">
        <v>0</v>
      </c>
      <c r="AF220" s="20">
        <v>0</v>
      </c>
      <c r="AG220" s="20">
        <v>0</v>
      </c>
      <c r="AH220" s="20">
        <v>0</v>
      </c>
      <c r="AI220" s="20">
        <v>0</v>
      </c>
      <c r="AJ220" s="20">
        <v>0</v>
      </c>
      <c r="AK220" s="20">
        <v>0</v>
      </c>
      <c r="AL220" s="20">
        <v>0</v>
      </c>
      <c r="AM220" s="20">
        <v>0</v>
      </c>
      <c r="AN220" s="20">
        <v>0</v>
      </c>
      <c r="AO220" s="20">
        <v>0</v>
      </c>
    </row>
    <row r="221" spans="1:41" x14ac:dyDescent="0.25">
      <c r="A221" t="s">
        <v>327</v>
      </c>
      <c r="B221" s="11" t="s">
        <v>2165</v>
      </c>
      <c r="C221" s="11">
        <v>0</v>
      </c>
      <c r="D221" t="s">
        <v>25</v>
      </c>
      <c r="E221" t="s">
        <v>140</v>
      </c>
      <c r="F221" s="11">
        <v>84</v>
      </c>
      <c r="G221" s="4" t="e">
        <f>+COUNTIFS(#REF!,COMERCIAL!$A221,#REF!,COMERCIAL!$D221,#REF!,COMERCIAL!$E221,#REF!,G$3)</f>
        <v>#REF!</v>
      </c>
      <c r="H221" s="4" t="e">
        <f>+COUNTIFS(#REF!,COMERCIAL!$A221,#REF!,COMERCIAL!$D221,#REF!,COMERCIAL!$E221,#REF!,H$3)</f>
        <v>#REF!</v>
      </c>
      <c r="I221" s="4" t="e">
        <f>+COUNTIFS(#REF!,COMERCIAL!$A221,#REF!,COMERCIAL!$D221,#REF!,COMERCIAL!$E221,#REF!,I$3)</f>
        <v>#REF!</v>
      </c>
      <c r="J221" s="11" t="e">
        <f>+COUNTIFS(#REF!,COMERCIAL!$A221,#REF!,COMERCIAL!$D221,#REF!,COMERCIAL!$E221,#REF!,I$3,#REF!,"ENVASOS")</f>
        <v>#REF!</v>
      </c>
      <c r="K221" s="11" t="e">
        <f>+COUNTIFS(#REF!,COMERCIAL!$A221,#REF!,COMERCIAL!$D221,#REF!,COMERCIAL!$E221,#REF!,I$3,#REF!,"CARTRO")</f>
        <v>#REF!</v>
      </c>
      <c r="L221" s="4" t="e">
        <f>+COUNTIFS(#REF!,COMERCIAL!$A221,#REF!,COMERCIAL!$D221,#REF!,COMERCIAL!$E221,#REF!,L$3)</f>
        <v>#REF!</v>
      </c>
      <c r="M221" s="4" t="e">
        <f>+SUMIFS(#REF!,#REF!,COMERCIAL!$A221,#REF!,COMERCIAL!$D221,#REF!,COMERCIAL!$E221,#REF!,M$3)</f>
        <v>#REF!</v>
      </c>
      <c r="N221" s="4" t="e">
        <f>+COUNTIFS(#REF!,COMERCIAL!$A221,#REF!,COMERCIAL!$D221,#REF!,COMERCIAL!$E221,#REF!,N$3)</f>
        <v>#REF!</v>
      </c>
      <c r="O221" s="4" t="e">
        <f>+SUMIFS(#REF!,#REF!,COMERCIAL!$A221,#REF!,COMERCIAL!$D221,#REF!,COMERCIAL!$E221,#REF!,O$3)</f>
        <v>#REF!</v>
      </c>
      <c r="P221" s="4" t="e">
        <f>+COUNTIFS(#REF!,COMERCIAL!$A221,#REF!,COMERCIAL!$D221,#REF!,COMERCIAL!$E221,#REF!,P$3)</f>
        <v>#REF!</v>
      </c>
      <c r="Q221" s="4" t="e">
        <f>+SUMIFS(#REF!,#REF!,COMERCIAL!$A221,#REF!,COMERCIAL!$D221,#REF!,COMERCIAL!$E221,#REF!,Q$3)</f>
        <v>#REF!</v>
      </c>
      <c r="R221" s="3">
        <f t="shared" si="3"/>
        <v>0</v>
      </c>
      <c r="S221" s="20">
        <v>0</v>
      </c>
      <c r="T221" s="20">
        <v>0</v>
      </c>
      <c r="U221" s="20">
        <v>0</v>
      </c>
      <c r="V221" s="20">
        <v>0</v>
      </c>
      <c r="W221" s="20">
        <v>0</v>
      </c>
      <c r="X221" s="20">
        <v>0</v>
      </c>
      <c r="Y221" s="20">
        <v>0</v>
      </c>
      <c r="Z221" s="20">
        <v>0</v>
      </c>
      <c r="AA221" s="20">
        <v>0</v>
      </c>
      <c r="AB221" s="20">
        <v>0</v>
      </c>
      <c r="AC221" s="20">
        <v>0</v>
      </c>
      <c r="AD221" s="20">
        <v>0</v>
      </c>
      <c r="AE221" s="20">
        <v>0</v>
      </c>
      <c r="AF221" s="20">
        <v>0</v>
      </c>
      <c r="AG221" s="20">
        <v>0</v>
      </c>
      <c r="AH221" s="20">
        <v>0</v>
      </c>
      <c r="AI221" s="20">
        <v>0</v>
      </c>
      <c r="AJ221" s="20">
        <v>0</v>
      </c>
      <c r="AK221" s="20">
        <v>0</v>
      </c>
      <c r="AL221" s="20">
        <v>0</v>
      </c>
      <c r="AM221" s="20">
        <v>0</v>
      </c>
      <c r="AN221" s="20">
        <v>0</v>
      </c>
      <c r="AO221" s="20">
        <v>0</v>
      </c>
    </row>
    <row r="222" spans="1:41" hidden="1" x14ac:dyDescent="0.25">
      <c r="A222" t="s">
        <v>328</v>
      </c>
      <c r="B222" s="11" t="s">
        <v>2165</v>
      </c>
      <c r="C222" s="11">
        <v>4958843</v>
      </c>
      <c r="D222" t="s">
        <v>49</v>
      </c>
      <c r="E222" t="s">
        <v>137</v>
      </c>
      <c r="F222" s="11">
        <v>27</v>
      </c>
      <c r="J222" s="11"/>
      <c r="K222" s="11"/>
      <c r="R222" s="3">
        <f t="shared" si="3"/>
        <v>1</v>
      </c>
      <c r="S222" s="20">
        <v>0</v>
      </c>
      <c r="T222" s="20">
        <v>0</v>
      </c>
      <c r="U222" s="20">
        <v>0</v>
      </c>
      <c r="V222" s="20">
        <v>0</v>
      </c>
      <c r="W222" s="20">
        <v>0</v>
      </c>
      <c r="X222" s="20">
        <v>0</v>
      </c>
      <c r="Y222" s="20">
        <v>0</v>
      </c>
      <c r="Z222" s="20">
        <v>0</v>
      </c>
      <c r="AA222" s="20">
        <v>0</v>
      </c>
      <c r="AB222" s="20">
        <v>0</v>
      </c>
      <c r="AC222" s="20">
        <v>0</v>
      </c>
      <c r="AD222" s="20">
        <v>0</v>
      </c>
      <c r="AE222" s="20">
        <v>0</v>
      </c>
      <c r="AF222" s="20">
        <v>0</v>
      </c>
      <c r="AG222" s="20">
        <v>1</v>
      </c>
      <c r="AH222" s="20">
        <v>0</v>
      </c>
      <c r="AI222" s="20">
        <v>0</v>
      </c>
      <c r="AJ222" s="20">
        <v>0</v>
      </c>
      <c r="AK222" s="20">
        <v>0</v>
      </c>
      <c r="AL222" s="20">
        <v>0</v>
      </c>
      <c r="AM222" s="20">
        <v>0</v>
      </c>
      <c r="AN222" s="20">
        <v>0</v>
      </c>
      <c r="AO222" s="20">
        <v>0</v>
      </c>
    </row>
    <row r="223" spans="1:41" x14ac:dyDescent="0.25">
      <c r="A223" t="s">
        <v>329</v>
      </c>
      <c r="B223" s="11" t="s">
        <v>2166</v>
      </c>
      <c r="C223" s="11">
        <v>0</v>
      </c>
      <c r="D223" t="s">
        <v>25</v>
      </c>
      <c r="E223" t="s">
        <v>67</v>
      </c>
      <c r="F223" s="11">
        <v>12</v>
      </c>
      <c r="G223" s="4" t="e">
        <f>+COUNTIFS(#REF!,COMERCIAL!$A223,#REF!,COMERCIAL!$D223,#REF!,COMERCIAL!$E223,#REF!,G$3)</f>
        <v>#REF!</v>
      </c>
      <c r="H223" s="4" t="e">
        <f>+COUNTIFS(#REF!,COMERCIAL!$A223,#REF!,COMERCIAL!$D223,#REF!,COMERCIAL!$E223,#REF!,H$3)</f>
        <v>#REF!</v>
      </c>
      <c r="I223" s="4" t="e">
        <f>+COUNTIFS(#REF!,COMERCIAL!$A223,#REF!,COMERCIAL!$D223,#REF!,COMERCIAL!$E223,#REF!,I$3)</f>
        <v>#REF!</v>
      </c>
      <c r="J223" s="11" t="e">
        <f>+COUNTIFS(#REF!,COMERCIAL!$A223,#REF!,COMERCIAL!$D223,#REF!,COMERCIAL!$E223,#REF!,I$3,#REF!,"ENVASOS")</f>
        <v>#REF!</v>
      </c>
      <c r="K223" s="11" t="e">
        <f>+COUNTIFS(#REF!,COMERCIAL!$A223,#REF!,COMERCIAL!$D223,#REF!,COMERCIAL!$E223,#REF!,I$3,#REF!,"CARTRO")</f>
        <v>#REF!</v>
      </c>
      <c r="L223" s="4" t="e">
        <f>+COUNTIFS(#REF!,COMERCIAL!$A223,#REF!,COMERCIAL!$D223,#REF!,COMERCIAL!$E223,#REF!,L$3)</f>
        <v>#REF!</v>
      </c>
      <c r="M223" s="4" t="e">
        <f>+SUMIFS(#REF!,#REF!,COMERCIAL!$A223,#REF!,COMERCIAL!$D223,#REF!,COMERCIAL!$E223,#REF!,M$3)</f>
        <v>#REF!</v>
      </c>
      <c r="N223" s="4" t="e">
        <f>+COUNTIFS(#REF!,COMERCIAL!$A223,#REF!,COMERCIAL!$D223,#REF!,COMERCIAL!$E223,#REF!,N$3)</f>
        <v>#REF!</v>
      </c>
      <c r="O223" s="4" t="e">
        <f>+SUMIFS(#REF!,#REF!,COMERCIAL!$A223,#REF!,COMERCIAL!$D223,#REF!,COMERCIAL!$E223,#REF!,O$3)</f>
        <v>#REF!</v>
      </c>
      <c r="P223" s="4" t="e">
        <f>+COUNTIFS(#REF!,COMERCIAL!$A223,#REF!,COMERCIAL!$D223,#REF!,COMERCIAL!$E223,#REF!,P$3)</f>
        <v>#REF!</v>
      </c>
      <c r="Q223" s="4" t="e">
        <f>+SUMIFS(#REF!,#REF!,COMERCIAL!$A223,#REF!,COMERCIAL!$D223,#REF!,COMERCIAL!$E223,#REF!,Q$3)</f>
        <v>#REF!</v>
      </c>
      <c r="R223" s="3">
        <f t="shared" si="3"/>
        <v>0</v>
      </c>
      <c r="S223" s="20">
        <v>0</v>
      </c>
      <c r="T223" s="20">
        <v>0</v>
      </c>
      <c r="U223" s="20">
        <v>0</v>
      </c>
      <c r="V223" s="20">
        <v>0</v>
      </c>
      <c r="W223" s="20">
        <v>0</v>
      </c>
      <c r="X223" s="20">
        <v>0</v>
      </c>
      <c r="Y223" s="20">
        <v>0</v>
      </c>
      <c r="Z223" s="20">
        <v>0</v>
      </c>
      <c r="AA223" s="20">
        <v>0</v>
      </c>
      <c r="AB223" s="20">
        <v>0</v>
      </c>
      <c r="AC223" s="20">
        <v>0</v>
      </c>
      <c r="AD223" s="20">
        <v>0</v>
      </c>
      <c r="AE223" s="20">
        <v>0</v>
      </c>
      <c r="AF223" s="20">
        <v>0</v>
      </c>
      <c r="AG223" s="20">
        <v>0</v>
      </c>
      <c r="AH223" s="20">
        <v>0</v>
      </c>
      <c r="AI223" s="20">
        <v>0</v>
      </c>
      <c r="AJ223" s="20">
        <v>0</v>
      </c>
      <c r="AK223" s="20">
        <v>0</v>
      </c>
      <c r="AL223" s="20">
        <v>0</v>
      </c>
      <c r="AM223" s="20">
        <v>0</v>
      </c>
      <c r="AN223" s="20">
        <v>0</v>
      </c>
      <c r="AO223" s="20">
        <v>0</v>
      </c>
    </row>
    <row r="224" spans="1:41" x14ac:dyDescent="0.25">
      <c r="A224" t="s">
        <v>330</v>
      </c>
      <c r="B224" s="11" t="s">
        <v>2166</v>
      </c>
      <c r="C224" s="11">
        <v>0</v>
      </c>
      <c r="D224" t="s">
        <v>25</v>
      </c>
      <c r="E224" t="s">
        <v>331</v>
      </c>
      <c r="J224" s="11"/>
      <c r="K224" s="11"/>
      <c r="R224" s="3">
        <f t="shared" si="3"/>
        <v>2</v>
      </c>
      <c r="S224" s="20">
        <v>0</v>
      </c>
      <c r="T224" s="20">
        <v>0</v>
      </c>
      <c r="U224" s="20">
        <v>0</v>
      </c>
      <c r="V224" s="20">
        <v>0</v>
      </c>
      <c r="W224" s="20">
        <v>0</v>
      </c>
      <c r="X224" s="20">
        <v>0</v>
      </c>
      <c r="Y224" s="20">
        <v>0</v>
      </c>
      <c r="Z224" s="20">
        <v>0</v>
      </c>
      <c r="AA224" s="20">
        <v>1</v>
      </c>
      <c r="AB224" s="20">
        <v>0</v>
      </c>
      <c r="AC224" s="20">
        <v>0</v>
      </c>
      <c r="AD224" s="20">
        <v>0</v>
      </c>
      <c r="AE224" s="20">
        <v>0</v>
      </c>
      <c r="AF224" s="20">
        <v>1</v>
      </c>
      <c r="AG224" s="20">
        <v>0</v>
      </c>
      <c r="AH224" s="20">
        <v>0</v>
      </c>
      <c r="AI224" s="20">
        <v>0</v>
      </c>
      <c r="AJ224" s="20">
        <v>0</v>
      </c>
      <c r="AK224" s="20">
        <v>0</v>
      </c>
      <c r="AL224" s="20">
        <v>0</v>
      </c>
      <c r="AM224" s="20">
        <v>0</v>
      </c>
      <c r="AN224" s="20">
        <v>0</v>
      </c>
      <c r="AO224" s="20">
        <v>0</v>
      </c>
    </row>
    <row r="225" spans="1:41" hidden="1" x14ac:dyDescent="0.25">
      <c r="A225" t="s">
        <v>332</v>
      </c>
      <c r="B225" s="11" t="s">
        <v>2167</v>
      </c>
      <c r="C225" s="11">
        <v>1453109</v>
      </c>
      <c r="D225" t="s">
        <v>49</v>
      </c>
      <c r="E225" t="s">
        <v>137</v>
      </c>
      <c r="F225" s="11">
        <v>33</v>
      </c>
      <c r="J225" s="11"/>
      <c r="K225" s="11"/>
      <c r="R225" s="3">
        <f t="shared" si="3"/>
        <v>1</v>
      </c>
      <c r="S225" s="20">
        <v>0</v>
      </c>
      <c r="T225" s="20">
        <v>0</v>
      </c>
      <c r="U225" s="20">
        <v>0</v>
      </c>
      <c r="V225" s="20">
        <v>0</v>
      </c>
      <c r="W225" s="20">
        <v>0</v>
      </c>
      <c r="X225" s="20">
        <v>0</v>
      </c>
      <c r="Y225" s="20">
        <v>0</v>
      </c>
      <c r="Z225" s="20">
        <v>0</v>
      </c>
      <c r="AA225" s="20">
        <v>0</v>
      </c>
      <c r="AB225" s="20">
        <v>0</v>
      </c>
      <c r="AC225" s="20">
        <v>0</v>
      </c>
      <c r="AD225" s="20">
        <v>0</v>
      </c>
      <c r="AE225" s="20">
        <v>0</v>
      </c>
      <c r="AF225" s="20">
        <v>0</v>
      </c>
      <c r="AG225" s="20">
        <v>1</v>
      </c>
      <c r="AH225" s="20">
        <v>0</v>
      </c>
      <c r="AI225" s="20">
        <v>0</v>
      </c>
      <c r="AJ225" s="20">
        <v>0</v>
      </c>
      <c r="AK225" s="20">
        <v>0</v>
      </c>
      <c r="AL225" s="20">
        <v>0</v>
      </c>
      <c r="AM225" s="20">
        <v>0</v>
      </c>
      <c r="AN225" s="20">
        <v>0</v>
      </c>
      <c r="AO225" s="20">
        <v>0</v>
      </c>
    </row>
    <row r="226" spans="1:41" hidden="1" x14ac:dyDescent="0.25">
      <c r="A226" t="s">
        <v>333</v>
      </c>
      <c r="B226" s="11" t="s">
        <v>2168</v>
      </c>
      <c r="C226" s="11">
        <v>0</v>
      </c>
      <c r="D226" t="s">
        <v>49</v>
      </c>
      <c r="E226" t="s">
        <v>334</v>
      </c>
      <c r="F226" s="11">
        <v>58</v>
      </c>
      <c r="J226" s="11"/>
      <c r="K226" s="11"/>
      <c r="R226" s="3">
        <f t="shared" si="3"/>
        <v>1</v>
      </c>
      <c r="S226" s="20">
        <v>0</v>
      </c>
      <c r="T226" s="20">
        <v>0</v>
      </c>
      <c r="U226" s="20">
        <v>0</v>
      </c>
      <c r="V226" s="20">
        <v>0</v>
      </c>
      <c r="W226" s="20">
        <v>0</v>
      </c>
      <c r="X226" s="20">
        <v>0</v>
      </c>
      <c r="Y226" s="20">
        <v>0</v>
      </c>
      <c r="Z226" s="20">
        <v>0</v>
      </c>
      <c r="AA226" s="20">
        <v>0</v>
      </c>
      <c r="AB226" s="20">
        <v>0</v>
      </c>
      <c r="AC226" s="20">
        <v>0</v>
      </c>
      <c r="AD226" s="20">
        <v>0</v>
      </c>
      <c r="AE226" s="20">
        <v>0</v>
      </c>
      <c r="AF226" s="20">
        <v>0</v>
      </c>
      <c r="AG226" s="20">
        <v>1</v>
      </c>
      <c r="AH226" s="20">
        <v>0</v>
      </c>
      <c r="AI226" s="20">
        <v>0</v>
      </c>
      <c r="AJ226" s="20">
        <v>0</v>
      </c>
      <c r="AK226" s="20">
        <v>0</v>
      </c>
      <c r="AL226" s="20">
        <v>0</v>
      </c>
      <c r="AM226" s="20">
        <v>0</v>
      </c>
      <c r="AN226" s="20">
        <v>0</v>
      </c>
      <c r="AO226" s="20">
        <v>0</v>
      </c>
    </row>
    <row r="227" spans="1:41" hidden="1" x14ac:dyDescent="0.25">
      <c r="A227" t="s">
        <v>335</v>
      </c>
      <c r="B227" s="11" t="s">
        <v>2168</v>
      </c>
      <c r="C227" s="11">
        <v>0</v>
      </c>
      <c r="D227" t="s">
        <v>49</v>
      </c>
      <c r="E227" t="s">
        <v>92</v>
      </c>
      <c r="F227" s="11">
        <v>36</v>
      </c>
      <c r="J227" s="11"/>
      <c r="K227" s="11"/>
      <c r="R227" s="3">
        <f t="shared" si="3"/>
        <v>2</v>
      </c>
      <c r="S227" s="20">
        <v>0</v>
      </c>
      <c r="T227" s="20">
        <v>0</v>
      </c>
      <c r="U227" s="20">
        <v>0</v>
      </c>
      <c r="V227" s="20">
        <v>0</v>
      </c>
      <c r="W227" s="20">
        <v>0</v>
      </c>
      <c r="X227" s="20">
        <v>0</v>
      </c>
      <c r="Y227" s="20">
        <v>0</v>
      </c>
      <c r="Z227" s="20">
        <v>0</v>
      </c>
      <c r="AA227" s="20">
        <v>0</v>
      </c>
      <c r="AB227" s="20">
        <v>0</v>
      </c>
      <c r="AC227" s="20">
        <v>0</v>
      </c>
      <c r="AD227" s="20">
        <v>0</v>
      </c>
      <c r="AE227" s="20">
        <v>0</v>
      </c>
      <c r="AF227" s="20">
        <v>0</v>
      </c>
      <c r="AG227" s="20">
        <v>2</v>
      </c>
      <c r="AH227" s="20">
        <v>0</v>
      </c>
      <c r="AI227" s="20">
        <v>0</v>
      </c>
      <c r="AJ227" s="20">
        <v>0</v>
      </c>
      <c r="AK227" s="20">
        <v>0</v>
      </c>
      <c r="AL227" s="20">
        <v>0</v>
      </c>
      <c r="AM227" s="20">
        <v>0</v>
      </c>
      <c r="AN227" s="20">
        <v>0</v>
      </c>
      <c r="AO227" s="20">
        <v>0</v>
      </c>
    </row>
    <row r="228" spans="1:41" x14ac:dyDescent="0.25">
      <c r="A228" t="s">
        <v>336</v>
      </c>
      <c r="B228" s="11" t="s">
        <v>2169</v>
      </c>
      <c r="C228" s="11">
        <v>0</v>
      </c>
      <c r="D228" t="s">
        <v>25</v>
      </c>
      <c r="E228" t="s">
        <v>255</v>
      </c>
      <c r="F228" s="11">
        <v>8</v>
      </c>
      <c r="J228" s="11"/>
      <c r="K228" s="11"/>
      <c r="R228" s="3">
        <f t="shared" si="3"/>
        <v>1</v>
      </c>
      <c r="S228" s="20">
        <v>0</v>
      </c>
      <c r="T228" s="20">
        <v>0</v>
      </c>
      <c r="U228" s="20">
        <v>1</v>
      </c>
      <c r="V228" s="20">
        <v>0</v>
      </c>
      <c r="W228" s="20">
        <v>0</v>
      </c>
      <c r="X228" s="20">
        <v>0</v>
      </c>
      <c r="Y228" s="20">
        <v>0</v>
      </c>
      <c r="Z228" s="20">
        <v>0</v>
      </c>
      <c r="AA228" s="20">
        <v>0</v>
      </c>
      <c r="AB228" s="20">
        <v>0</v>
      </c>
      <c r="AC228" s="20">
        <v>0</v>
      </c>
      <c r="AD228" s="20">
        <v>0</v>
      </c>
      <c r="AE228" s="20">
        <v>0</v>
      </c>
      <c r="AF228" s="20">
        <v>0</v>
      </c>
      <c r="AG228" s="20">
        <v>0</v>
      </c>
      <c r="AH228" s="20">
        <v>0</v>
      </c>
      <c r="AI228" s="20">
        <v>0</v>
      </c>
      <c r="AJ228" s="20">
        <v>0</v>
      </c>
      <c r="AK228" s="20">
        <v>0</v>
      </c>
      <c r="AL228" s="20">
        <v>0</v>
      </c>
      <c r="AM228" s="20">
        <v>0</v>
      </c>
      <c r="AN228" s="20">
        <v>0</v>
      </c>
      <c r="AO228" s="20">
        <v>0</v>
      </c>
    </row>
    <row r="229" spans="1:41" x14ac:dyDescent="0.25">
      <c r="A229" t="s">
        <v>337</v>
      </c>
      <c r="B229" s="11" t="s">
        <v>2170</v>
      </c>
      <c r="C229" s="11">
        <v>0</v>
      </c>
      <c r="D229" t="s">
        <v>25</v>
      </c>
      <c r="E229" t="s">
        <v>107</v>
      </c>
      <c r="F229" s="11">
        <v>5</v>
      </c>
      <c r="J229" s="11"/>
      <c r="K229" s="11"/>
      <c r="R229" s="3">
        <f t="shared" si="3"/>
        <v>0</v>
      </c>
      <c r="S229" s="20">
        <v>0</v>
      </c>
      <c r="T229" s="20">
        <v>0</v>
      </c>
      <c r="U229" s="20">
        <v>0</v>
      </c>
      <c r="V229" s="20">
        <v>0</v>
      </c>
      <c r="W229" s="20">
        <v>0</v>
      </c>
      <c r="X229" s="20">
        <v>0</v>
      </c>
      <c r="Y229" s="20">
        <v>0</v>
      </c>
      <c r="Z229" s="20">
        <v>0</v>
      </c>
      <c r="AA229" s="20">
        <v>0</v>
      </c>
      <c r="AB229" s="20">
        <v>0</v>
      </c>
      <c r="AC229" s="20">
        <v>0</v>
      </c>
      <c r="AD229" s="20">
        <v>0</v>
      </c>
      <c r="AE229" s="20">
        <v>0</v>
      </c>
      <c r="AF229" s="20">
        <v>0</v>
      </c>
      <c r="AG229" s="20">
        <v>0</v>
      </c>
      <c r="AH229" s="20">
        <v>0</v>
      </c>
      <c r="AI229" s="20">
        <v>0</v>
      </c>
      <c r="AJ229" s="20">
        <v>0</v>
      </c>
      <c r="AK229" s="20">
        <v>0</v>
      </c>
      <c r="AL229" s="20">
        <v>0</v>
      </c>
      <c r="AM229" s="20">
        <v>0</v>
      </c>
      <c r="AN229" s="20">
        <v>0</v>
      </c>
      <c r="AO229" s="20">
        <v>0</v>
      </c>
    </row>
    <row r="230" spans="1:41" x14ac:dyDescent="0.25">
      <c r="A230" t="s">
        <v>338</v>
      </c>
      <c r="B230" s="11" t="s">
        <v>2171</v>
      </c>
      <c r="C230" s="11">
        <v>0</v>
      </c>
      <c r="D230" t="s">
        <v>25</v>
      </c>
      <c r="E230" t="s">
        <v>73</v>
      </c>
      <c r="F230" s="11">
        <v>38</v>
      </c>
      <c r="J230" s="11"/>
      <c r="K230" s="11"/>
      <c r="R230" s="3">
        <f t="shared" si="3"/>
        <v>2</v>
      </c>
      <c r="S230" s="20">
        <v>0</v>
      </c>
      <c r="T230" s="20">
        <v>0</v>
      </c>
      <c r="U230" s="20">
        <v>0</v>
      </c>
      <c r="V230" s="20">
        <v>0</v>
      </c>
      <c r="W230" s="20">
        <v>0</v>
      </c>
      <c r="X230" s="20">
        <v>0</v>
      </c>
      <c r="Y230" s="20">
        <v>0</v>
      </c>
      <c r="Z230" s="20">
        <v>0</v>
      </c>
      <c r="AA230" s="20">
        <v>1</v>
      </c>
      <c r="AB230" s="20">
        <v>0</v>
      </c>
      <c r="AC230" s="20">
        <v>0</v>
      </c>
      <c r="AD230" s="20">
        <v>0</v>
      </c>
      <c r="AE230" s="20">
        <v>0</v>
      </c>
      <c r="AF230" s="20">
        <v>1</v>
      </c>
      <c r="AG230" s="20">
        <v>0</v>
      </c>
      <c r="AH230" s="20">
        <v>0</v>
      </c>
      <c r="AI230" s="20">
        <v>0</v>
      </c>
      <c r="AJ230" s="20">
        <v>0</v>
      </c>
      <c r="AK230" s="20">
        <v>0</v>
      </c>
      <c r="AL230" s="20">
        <v>0</v>
      </c>
      <c r="AM230" s="20">
        <v>0</v>
      </c>
      <c r="AN230" s="20">
        <v>0</v>
      </c>
      <c r="AO230" s="20">
        <v>0</v>
      </c>
    </row>
    <row r="231" spans="1:41" hidden="1" x14ac:dyDescent="0.25">
      <c r="A231" t="s">
        <v>339</v>
      </c>
      <c r="B231" s="11" t="s">
        <v>2171</v>
      </c>
      <c r="C231" s="11">
        <v>0</v>
      </c>
      <c r="D231" t="s">
        <v>49</v>
      </c>
      <c r="E231" t="s">
        <v>100</v>
      </c>
      <c r="F231" s="11">
        <v>24</v>
      </c>
      <c r="J231" s="11"/>
      <c r="K231" s="11"/>
      <c r="R231" s="3">
        <f t="shared" si="3"/>
        <v>0</v>
      </c>
      <c r="S231" s="20">
        <v>0</v>
      </c>
      <c r="T231" s="20">
        <v>0</v>
      </c>
      <c r="U231" s="20">
        <v>0</v>
      </c>
      <c r="V231" s="20">
        <v>0</v>
      </c>
      <c r="W231" s="20">
        <v>0</v>
      </c>
      <c r="X231" s="20">
        <v>0</v>
      </c>
      <c r="Y231" s="20">
        <v>0</v>
      </c>
      <c r="Z231" s="20">
        <v>0</v>
      </c>
      <c r="AA231" s="20">
        <v>0</v>
      </c>
      <c r="AB231" s="20">
        <v>0</v>
      </c>
      <c r="AC231" s="20">
        <v>0</v>
      </c>
      <c r="AD231" s="20">
        <v>0</v>
      </c>
      <c r="AE231" s="20">
        <v>0</v>
      </c>
      <c r="AF231" s="20">
        <v>0</v>
      </c>
      <c r="AG231" s="20">
        <v>0</v>
      </c>
      <c r="AH231" s="20">
        <v>0</v>
      </c>
      <c r="AI231" s="20">
        <v>0</v>
      </c>
      <c r="AJ231" s="20">
        <v>0</v>
      </c>
      <c r="AK231" s="20">
        <v>0</v>
      </c>
      <c r="AL231" s="20">
        <v>0</v>
      </c>
      <c r="AM231" s="20">
        <v>0</v>
      </c>
      <c r="AN231" s="20">
        <v>0</v>
      </c>
      <c r="AO231" s="20">
        <v>0</v>
      </c>
    </row>
    <row r="232" spans="1:41" x14ac:dyDescent="0.25">
      <c r="A232" t="s">
        <v>340</v>
      </c>
      <c r="B232" s="11" t="s">
        <v>2172</v>
      </c>
      <c r="C232" s="11">
        <v>0</v>
      </c>
      <c r="D232" t="s">
        <v>25</v>
      </c>
      <c r="E232" t="s">
        <v>341</v>
      </c>
      <c r="J232" s="11"/>
      <c r="K232" s="11"/>
      <c r="R232" s="3">
        <f t="shared" si="3"/>
        <v>0</v>
      </c>
      <c r="S232" s="20">
        <v>0</v>
      </c>
      <c r="T232" s="20">
        <v>0</v>
      </c>
      <c r="U232" s="20">
        <v>0</v>
      </c>
      <c r="V232" s="20">
        <v>0</v>
      </c>
      <c r="W232" s="20">
        <v>0</v>
      </c>
      <c r="X232" s="20">
        <v>0</v>
      </c>
      <c r="Y232" s="20">
        <v>0</v>
      </c>
      <c r="Z232" s="20">
        <v>0</v>
      </c>
      <c r="AA232" s="20">
        <v>0</v>
      </c>
      <c r="AB232" s="20">
        <v>0</v>
      </c>
      <c r="AC232" s="20">
        <v>0</v>
      </c>
      <c r="AD232" s="20">
        <v>0</v>
      </c>
      <c r="AE232" s="20">
        <v>0</v>
      </c>
      <c r="AF232" s="20">
        <v>0</v>
      </c>
      <c r="AG232" s="20">
        <v>0</v>
      </c>
      <c r="AH232" s="20">
        <v>0</v>
      </c>
      <c r="AI232" s="20">
        <v>0</v>
      </c>
      <c r="AJ232" s="20">
        <v>0</v>
      </c>
      <c r="AK232" s="20">
        <v>0</v>
      </c>
      <c r="AL232" s="20">
        <v>0</v>
      </c>
      <c r="AM232" s="20">
        <v>0</v>
      </c>
      <c r="AN232" s="20">
        <v>0</v>
      </c>
      <c r="AO232" s="20">
        <v>0</v>
      </c>
    </row>
    <row r="233" spans="1:41" hidden="1" x14ac:dyDescent="0.25">
      <c r="A233" t="s">
        <v>342</v>
      </c>
      <c r="B233" s="11" t="s">
        <v>2173</v>
      </c>
      <c r="C233" s="11">
        <v>0</v>
      </c>
      <c r="D233" t="s">
        <v>49</v>
      </c>
      <c r="E233" t="s">
        <v>92</v>
      </c>
      <c r="F233" s="11">
        <v>8</v>
      </c>
      <c r="J233" s="11"/>
      <c r="K233" s="11"/>
      <c r="R233" s="3">
        <f t="shared" si="3"/>
        <v>0</v>
      </c>
      <c r="S233" s="20">
        <v>0</v>
      </c>
      <c r="T233" s="20">
        <v>0</v>
      </c>
      <c r="U233" s="20">
        <v>0</v>
      </c>
      <c r="V233" s="20">
        <v>0</v>
      </c>
      <c r="W233" s="20">
        <v>0</v>
      </c>
      <c r="X233" s="20">
        <v>0</v>
      </c>
      <c r="Y233" s="20">
        <v>0</v>
      </c>
      <c r="Z233" s="20">
        <v>0</v>
      </c>
      <c r="AA233" s="20">
        <v>0</v>
      </c>
      <c r="AB233" s="20">
        <v>0</v>
      </c>
      <c r="AC233" s="20">
        <v>0</v>
      </c>
      <c r="AD233" s="20">
        <v>0</v>
      </c>
      <c r="AE233" s="20">
        <v>0</v>
      </c>
      <c r="AF233" s="20">
        <v>0</v>
      </c>
      <c r="AG233" s="20">
        <v>0</v>
      </c>
      <c r="AH233" s="20">
        <v>0</v>
      </c>
      <c r="AI233" s="20">
        <v>0</v>
      </c>
      <c r="AJ233" s="20">
        <v>0</v>
      </c>
      <c r="AK233" s="20">
        <v>0</v>
      </c>
      <c r="AL233" s="20">
        <v>0</v>
      </c>
      <c r="AM233" s="20">
        <v>0</v>
      </c>
      <c r="AN233" s="20">
        <v>0</v>
      </c>
      <c r="AO233" s="20">
        <v>0</v>
      </c>
    </row>
    <row r="234" spans="1:41" x14ac:dyDescent="0.25">
      <c r="A234" t="s">
        <v>343</v>
      </c>
      <c r="B234" s="11">
        <v>32209600265</v>
      </c>
      <c r="C234" s="11">
        <v>5949810</v>
      </c>
      <c r="D234" t="s">
        <v>25</v>
      </c>
      <c r="E234" t="s">
        <v>73</v>
      </c>
      <c r="F234" s="11">
        <v>28</v>
      </c>
      <c r="J234" s="11"/>
      <c r="K234" s="11"/>
      <c r="R234" s="3">
        <f t="shared" si="3"/>
        <v>2</v>
      </c>
      <c r="S234" s="20">
        <v>0</v>
      </c>
      <c r="T234" s="20">
        <v>0</v>
      </c>
      <c r="U234" s="20">
        <v>0</v>
      </c>
      <c r="V234" s="20">
        <v>0</v>
      </c>
      <c r="W234" s="20">
        <v>0</v>
      </c>
      <c r="X234" s="20">
        <v>0</v>
      </c>
      <c r="Y234" s="20">
        <v>0</v>
      </c>
      <c r="Z234" s="20">
        <v>0</v>
      </c>
      <c r="AA234" s="20">
        <v>1</v>
      </c>
      <c r="AB234" s="20">
        <v>0</v>
      </c>
      <c r="AC234" s="20">
        <v>0</v>
      </c>
      <c r="AD234" s="20">
        <v>0</v>
      </c>
      <c r="AE234" s="20">
        <v>0</v>
      </c>
      <c r="AF234" s="20">
        <v>0</v>
      </c>
      <c r="AG234" s="20">
        <v>0</v>
      </c>
      <c r="AH234" s="20">
        <v>0</v>
      </c>
      <c r="AI234" s="20">
        <v>0</v>
      </c>
      <c r="AJ234" s="20">
        <v>1</v>
      </c>
      <c r="AK234" s="20">
        <v>0</v>
      </c>
      <c r="AL234" s="20">
        <v>0</v>
      </c>
      <c r="AM234" s="20">
        <v>0</v>
      </c>
      <c r="AN234" s="20">
        <v>0</v>
      </c>
      <c r="AO234" s="20">
        <v>0</v>
      </c>
    </row>
    <row r="235" spans="1:41" x14ac:dyDescent="0.25">
      <c r="A235" t="s">
        <v>344</v>
      </c>
      <c r="B235" s="11">
        <v>32209600266</v>
      </c>
      <c r="C235" s="11">
        <v>5954919</v>
      </c>
      <c r="D235" t="s">
        <v>25</v>
      </c>
      <c r="E235" t="s">
        <v>67</v>
      </c>
      <c r="F235" s="11">
        <v>27</v>
      </c>
      <c r="G235" s="4" t="e">
        <f>+COUNTIFS(#REF!,COMERCIAL!$A235,#REF!,COMERCIAL!$D235,#REF!,COMERCIAL!$E235,#REF!,G$3)</f>
        <v>#REF!</v>
      </c>
      <c r="H235" s="4" t="e">
        <f>+COUNTIFS(#REF!,COMERCIAL!$A235,#REF!,COMERCIAL!$D235,#REF!,COMERCIAL!$E235,#REF!,H$3)</f>
        <v>#REF!</v>
      </c>
      <c r="I235" s="4" t="e">
        <f>+COUNTIFS(#REF!,COMERCIAL!$A235,#REF!,COMERCIAL!$D235,#REF!,COMERCIAL!$E235,#REF!,I$3)</f>
        <v>#REF!</v>
      </c>
      <c r="J235" s="11" t="e">
        <f>+COUNTIFS(#REF!,COMERCIAL!$A235,#REF!,COMERCIAL!$D235,#REF!,COMERCIAL!$E235,#REF!,I$3,#REF!,"ENVASOS")</f>
        <v>#REF!</v>
      </c>
      <c r="K235" s="11" t="e">
        <f>+COUNTIFS(#REF!,COMERCIAL!$A235,#REF!,COMERCIAL!$D235,#REF!,COMERCIAL!$E235,#REF!,I$3,#REF!,"CARTRO")</f>
        <v>#REF!</v>
      </c>
      <c r="L235" s="4" t="e">
        <f>+COUNTIFS(#REF!,COMERCIAL!$A235,#REF!,COMERCIAL!$D235,#REF!,COMERCIAL!$E235,#REF!,L$3)</f>
        <v>#REF!</v>
      </c>
      <c r="M235" s="4" t="e">
        <f>+SUMIFS(#REF!,#REF!,COMERCIAL!$A235,#REF!,COMERCIAL!$D235,#REF!,COMERCIAL!$E235,#REF!,M$3)</f>
        <v>#REF!</v>
      </c>
      <c r="N235" s="4" t="e">
        <f>+COUNTIFS(#REF!,COMERCIAL!$A235,#REF!,COMERCIAL!$D235,#REF!,COMERCIAL!$E235,#REF!,N$3)</f>
        <v>#REF!</v>
      </c>
      <c r="O235" s="4" t="e">
        <f>+SUMIFS(#REF!,#REF!,COMERCIAL!$A235,#REF!,COMERCIAL!$D235,#REF!,COMERCIAL!$E235,#REF!,O$3)</f>
        <v>#REF!</v>
      </c>
      <c r="P235" s="4" t="e">
        <f>+COUNTIFS(#REF!,COMERCIAL!$A235,#REF!,COMERCIAL!$D235,#REF!,COMERCIAL!$E235,#REF!,P$3)</f>
        <v>#REF!</v>
      </c>
      <c r="Q235" s="4" t="e">
        <f>+SUMIFS(#REF!,#REF!,COMERCIAL!$A235,#REF!,COMERCIAL!$D235,#REF!,COMERCIAL!$E235,#REF!,Q$3)</f>
        <v>#REF!</v>
      </c>
      <c r="R235" s="3">
        <f t="shared" si="3"/>
        <v>0</v>
      </c>
      <c r="S235" s="20">
        <v>0</v>
      </c>
      <c r="T235" s="20">
        <v>0</v>
      </c>
      <c r="U235" s="20">
        <v>0</v>
      </c>
      <c r="V235" s="20">
        <v>0</v>
      </c>
      <c r="W235" s="20">
        <v>0</v>
      </c>
      <c r="X235" s="20">
        <v>0</v>
      </c>
      <c r="Y235" s="20">
        <v>0</v>
      </c>
      <c r="Z235" s="20">
        <v>0</v>
      </c>
      <c r="AA235" s="20">
        <v>0</v>
      </c>
      <c r="AB235" s="20">
        <v>0</v>
      </c>
      <c r="AC235" s="20">
        <v>0</v>
      </c>
      <c r="AD235" s="20">
        <v>0</v>
      </c>
      <c r="AE235" s="20">
        <v>0</v>
      </c>
      <c r="AF235" s="20">
        <v>0</v>
      </c>
      <c r="AG235" s="20">
        <v>0</v>
      </c>
      <c r="AH235" s="20">
        <v>0</v>
      </c>
      <c r="AI235" s="20">
        <v>0</v>
      </c>
      <c r="AJ235" s="20">
        <v>0</v>
      </c>
      <c r="AK235" s="20">
        <v>0</v>
      </c>
      <c r="AL235" s="20">
        <v>0</v>
      </c>
      <c r="AM235" s="20">
        <v>0</v>
      </c>
      <c r="AN235" s="20">
        <v>0</v>
      </c>
      <c r="AO235" s="20">
        <v>0</v>
      </c>
    </row>
    <row r="236" spans="1:41" x14ac:dyDescent="0.25">
      <c r="A236" t="s">
        <v>345</v>
      </c>
      <c r="B236" s="11">
        <v>32209600267</v>
      </c>
      <c r="C236" s="11">
        <v>5953561</v>
      </c>
      <c r="D236" t="s">
        <v>25</v>
      </c>
      <c r="E236" t="s">
        <v>346</v>
      </c>
      <c r="F236" s="11" t="s">
        <v>171</v>
      </c>
      <c r="G236" s="4" t="e">
        <f>+COUNTIFS(#REF!,COMERCIAL!$A236,#REF!,COMERCIAL!$D236,#REF!,COMERCIAL!$E236,#REF!,G$3)</f>
        <v>#REF!</v>
      </c>
      <c r="H236" s="4" t="e">
        <f>+COUNTIFS(#REF!,COMERCIAL!$A236,#REF!,COMERCIAL!$D236,#REF!,COMERCIAL!$E236,#REF!,H$3)</f>
        <v>#REF!</v>
      </c>
      <c r="I236" s="4" t="e">
        <f>+COUNTIFS(#REF!,COMERCIAL!$A236,#REF!,COMERCIAL!$D236,#REF!,COMERCIAL!$E236,#REF!,I$3)</f>
        <v>#REF!</v>
      </c>
      <c r="J236" s="11" t="e">
        <f>+COUNTIFS(#REF!,COMERCIAL!$A236,#REF!,COMERCIAL!$D236,#REF!,COMERCIAL!$E236,#REF!,I$3,#REF!,"ENVASOS")</f>
        <v>#REF!</v>
      </c>
      <c r="K236" s="11" t="e">
        <f>+COUNTIFS(#REF!,COMERCIAL!$A236,#REF!,COMERCIAL!$D236,#REF!,COMERCIAL!$E236,#REF!,I$3,#REF!,"CARTRO")</f>
        <v>#REF!</v>
      </c>
      <c r="L236" s="4" t="e">
        <f>+COUNTIFS(#REF!,COMERCIAL!$A236,#REF!,COMERCIAL!$D236,#REF!,COMERCIAL!$E236,#REF!,L$3)</f>
        <v>#REF!</v>
      </c>
      <c r="M236" s="4" t="e">
        <f>+SUMIFS(#REF!,#REF!,COMERCIAL!$A236,#REF!,COMERCIAL!$D236,#REF!,COMERCIAL!$E236,#REF!,M$3)</f>
        <v>#REF!</v>
      </c>
      <c r="N236" s="4" t="e">
        <f>+COUNTIFS(#REF!,COMERCIAL!$A236,#REF!,COMERCIAL!$D236,#REF!,COMERCIAL!$E236,#REF!,N$3)</f>
        <v>#REF!</v>
      </c>
      <c r="O236" s="4" t="e">
        <f>+SUMIFS(#REF!,#REF!,COMERCIAL!$A236,#REF!,COMERCIAL!$D236,#REF!,COMERCIAL!$E236,#REF!,O$3)</f>
        <v>#REF!</v>
      </c>
      <c r="P236" s="4" t="e">
        <f>+COUNTIFS(#REF!,COMERCIAL!$A236,#REF!,COMERCIAL!$D236,#REF!,COMERCIAL!$E236,#REF!,P$3)</f>
        <v>#REF!</v>
      </c>
      <c r="Q236" s="4" t="e">
        <f>+SUMIFS(#REF!,#REF!,COMERCIAL!$A236,#REF!,COMERCIAL!$D236,#REF!,COMERCIAL!$E236,#REF!,Q$3)</f>
        <v>#REF!</v>
      </c>
      <c r="R236" s="3">
        <f t="shared" si="3"/>
        <v>0</v>
      </c>
      <c r="S236" s="20">
        <v>0</v>
      </c>
      <c r="T236" s="20">
        <v>0</v>
      </c>
      <c r="U236" s="20">
        <v>0</v>
      </c>
      <c r="V236" s="20">
        <v>0</v>
      </c>
      <c r="W236" s="20">
        <v>0</v>
      </c>
      <c r="X236" s="20">
        <v>0</v>
      </c>
      <c r="Y236" s="20">
        <v>0</v>
      </c>
      <c r="Z236" s="20">
        <v>0</v>
      </c>
      <c r="AA236" s="20">
        <v>0</v>
      </c>
      <c r="AB236" s="20">
        <v>0</v>
      </c>
      <c r="AC236" s="20">
        <v>0</v>
      </c>
      <c r="AD236" s="20">
        <v>0</v>
      </c>
      <c r="AE236" s="20">
        <v>0</v>
      </c>
      <c r="AF236" s="20">
        <v>0</v>
      </c>
      <c r="AG236" s="20">
        <v>0</v>
      </c>
      <c r="AH236" s="20">
        <v>0</v>
      </c>
      <c r="AI236" s="20">
        <v>0</v>
      </c>
      <c r="AJ236" s="20">
        <v>0</v>
      </c>
      <c r="AK236" s="20">
        <v>0</v>
      </c>
      <c r="AL236" s="20">
        <v>0</v>
      </c>
      <c r="AM236" s="20">
        <v>0</v>
      </c>
      <c r="AN236" s="20">
        <v>0</v>
      </c>
      <c r="AO236" s="20">
        <v>0</v>
      </c>
    </row>
    <row r="237" spans="1:41" x14ac:dyDescent="0.25">
      <c r="A237" t="s">
        <v>347</v>
      </c>
      <c r="B237" s="11">
        <v>32209600268</v>
      </c>
      <c r="C237" s="11">
        <v>5946022</v>
      </c>
      <c r="D237" t="s">
        <v>25</v>
      </c>
      <c r="E237" t="s">
        <v>236</v>
      </c>
      <c r="F237" s="11">
        <v>22</v>
      </c>
      <c r="G237" s="4" t="e">
        <f>+COUNTIFS(#REF!,COMERCIAL!$A237,#REF!,COMERCIAL!$D237,#REF!,COMERCIAL!$E237,#REF!,G$3)</f>
        <v>#REF!</v>
      </c>
      <c r="H237" s="4" t="e">
        <f>+COUNTIFS(#REF!,COMERCIAL!$A237,#REF!,COMERCIAL!$D237,#REF!,COMERCIAL!$E237,#REF!,H$3)</f>
        <v>#REF!</v>
      </c>
      <c r="I237" s="4" t="e">
        <f>+COUNTIFS(#REF!,COMERCIAL!$A237,#REF!,COMERCIAL!$D237,#REF!,COMERCIAL!$E237,#REF!,I$3)</f>
        <v>#REF!</v>
      </c>
      <c r="J237" s="11" t="e">
        <f>+COUNTIFS(#REF!,COMERCIAL!$A237,#REF!,COMERCIAL!$D237,#REF!,COMERCIAL!$E237,#REF!,I$3,#REF!,"ENVASOS")</f>
        <v>#REF!</v>
      </c>
      <c r="K237" s="11" t="e">
        <f>+COUNTIFS(#REF!,COMERCIAL!$A237,#REF!,COMERCIAL!$D237,#REF!,COMERCIAL!$E237,#REF!,I$3,#REF!,"CARTRO")</f>
        <v>#REF!</v>
      </c>
      <c r="L237" s="4" t="e">
        <f>+COUNTIFS(#REF!,COMERCIAL!$A237,#REF!,COMERCIAL!$D237,#REF!,COMERCIAL!$E237,#REF!,L$3)</f>
        <v>#REF!</v>
      </c>
      <c r="M237" s="4" t="e">
        <f>+SUMIFS(#REF!,#REF!,COMERCIAL!$A237,#REF!,COMERCIAL!$D237,#REF!,COMERCIAL!$E237,#REF!,M$3)</f>
        <v>#REF!</v>
      </c>
      <c r="N237" s="4" t="e">
        <f>+COUNTIFS(#REF!,COMERCIAL!$A237,#REF!,COMERCIAL!$D237,#REF!,COMERCIAL!$E237,#REF!,N$3)</f>
        <v>#REF!</v>
      </c>
      <c r="O237" s="4" t="e">
        <f>+SUMIFS(#REF!,#REF!,COMERCIAL!$A237,#REF!,COMERCIAL!$D237,#REF!,COMERCIAL!$E237,#REF!,O$3)</f>
        <v>#REF!</v>
      </c>
      <c r="P237" s="4" t="e">
        <f>+COUNTIFS(#REF!,COMERCIAL!$A237,#REF!,COMERCIAL!$D237,#REF!,COMERCIAL!$E237,#REF!,P$3)</f>
        <v>#REF!</v>
      </c>
      <c r="Q237" s="4" t="e">
        <f>+SUMIFS(#REF!,#REF!,COMERCIAL!$A237,#REF!,COMERCIAL!$D237,#REF!,COMERCIAL!$E237,#REF!,Q$3)</f>
        <v>#REF!</v>
      </c>
      <c r="R237" s="3">
        <f t="shared" si="3"/>
        <v>0</v>
      </c>
      <c r="S237" s="20">
        <v>0</v>
      </c>
      <c r="T237" s="20">
        <v>0</v>
      </c>
      <c r="U237" s="20">
        <v>0</v>
      </c>
      <c r="V237" s="20">
        <v>0</v>
      </c>
      <c r="W237" s="20">
        <v>0</v>
      </c>
      <c r="X237" s="20">
        <v>0</v>
      </c>
      <c r="Y237" s="20">
        <v>0</v>
      </c>
      <c r="Z237" s="20">
        <v>0</v>
      </c>
      <c r="AA237" s="20">
        <v>0</v>
      </c>
      <c r="AB237" s="20">
        <v>0</v>
      </c>
      <c r="AC237" s="20">
        <v>0</v>
      </c>
      <c r="AD237" s="20">
        <v>0</v>
      </c>
      <c r="AE237" s="20">
        <v>0</v>
      </c>
      <c r="AF237" s="20">
        <v>0</v>
      </c>
      <c r="AG237" s="20">
        <v>0</v>
      </c>
      <c r="AH237" s="20">
        <v>0</v>
      </c>
      <c r="AI237" s="20">
        <v>0</v>
      </c>
      <c r="AJ237" s="20">
        <v>0</v>
      </c>
      <c r="AK237" s="20">
        <v>0</v>
      </c>
      <c r="AL237" s="20">
        <v>0</v>
      </c>
      <c r="AM237" s="20">
        <v>0</v>
      </c>
      <c r="AN237" s="20">
        <v>0</v>
      </c>
      <c r="AO237" s="20">
        <v>0</v>
      </c>
    </row>
    <row r="238" spans="1:41" x14ac:dyDescent="0.25">
      <c r="A238" t="s">
        <v>348</v>
      </c>
      <c r="B238" s="11">
        <v>32209600269</v>
      </c>
      <c r="C238" s="11">
        <v>1241147</v>
      </c>
      <c r="D238" t="s">
        <v>25</v>
      </c>
      <c r="E238" t="s">
        <v>349</v>
      </c>
      <c r="F238" s="11" t="s">
        <v>171</v>
      </c>
      <c r="G238" s="4" t="e">
        <f>+COUNTIFS(#REF!,COMERCIAL!$A238,#REF!,COMERCIAL!$D238,#REF!,COMERCIAL!$E238,#REF!,G$3)</f>
        <v>#REF!</v>
      </c>
      <c r="H238" s="4" t="e">
        <f>+COUNTIFS(#REF!,COMERCIAL!$A238,#REF!,COMERCIAL!$D238,#REF!,COMERCIAL!$E238,#REF!,H$3)</f>
        <v>#REF!</v>
      </c>
      <c r="I238" s="4" t="e">
        <f>+COUNTIFS(#REF!,COMERCIAL!$A238,#REF!,COMERCIAL!$D238,#REF!,COMERCIAL!$E238,#REF!,I$3)</f>
        <v>#REF!</v>
      </c>
      <c r="J238" s="11" t="e">
        <f>+COUNTIFS(#REF!,COMERCIAL!$A238,#REF!,COMERCIAL!$D238,#REF!,COMERCIAL!$E238,#REF!,I$3,#REF!,"ENVASOS")</f>
        <v>#REF!</v>
      </c>
      <c r="K238" s="11" t="e">
        <f>+COUNTIFS(#REF!,COMERCIAL!$A238,#REF!,COMERCIAL!$D238,#REF!,COMERCIAL!$E238,#REF!,I$3,#REF!,"CARTRO")</f>
        <v>#REF!</v>
      </c>
      <c r="L238" s="4" t="e">
        <f>+COUNTIFS(#REF!,COMERCIAL!$A238,#REF!,COMERCIAL!$D238,#REF!,COMERCIAL!$E238,#REF!,L$3)</f>
        <v>#REF!</v>
      </c>
      <c r="M238" s="4" t="e">
        <f>+SUMIFS(#REF!,#REF!,COMERCIAL!$A238,#REF!,COMERCIAL!$D238,#REF!,COMERCIAL!$E238,#REF!,M$3)</f>
        <v>#REF!</v>
      </c>
      <c r="N238" s="4" t="e">
        <f>+COUNTIFS(#REF!,COMERCIAL!$A238,#REF!,COMERCIAL!$D238,#REF!,COMERCIAL!$E238,#REF!,N$3)</f>
        <v>#REF!</v>
      </c>
      <c r="O238" s="4" t="e">
        <f>+SUMIFS(#REF!,#REF!,COMERCIAL!$A238,#REF!,COMERCIAL!$D238,#REF!,COMERCIAL!$E238,#REF!,O$3)</f>
        <v>#REF!</v>
      </c>
      <c r="P238" s="4" t="e">
        <f>+COUNTIFS(#REF!,COMERCIAL!$A238,#REF!,COMERCIAL!$D238,#REF!,COMERCIAL!$E238,#REF!,P$3)</f>
        <v>#REF!</v>
      </c>
      <c r="Q238" s="4" t="e">
        <f>+SUMIFS(#REF!,#REF!,COMERCIAL!$A238,#REF!,COMERCIAL!$D238,#REF!,COMERCIAL!$E238,#REF!,Q$3)</f>
        <v>#REF!</v>
      </c>
      <c r="R238" s="3">
        <f t="shared" si="3"/>
        <v>0</v>
      </c>
      <c r="S238" s="20">
        <v>0</v>
      </c>
      <c r="T238" s="20">
        <v>0</v>
      </c>
      <c r="U238" s="20">
        <v>0</v>
      </c>
      <c r="V238" s="20">
        <v>0</v>
      </c>
      <c r="W238" s="20">
        <v>0</v>
      </c>
      <c r="X238" s="20">
        <v>0</v>
      </c>
      <c r="Y238" s="20">
        <v>0</v>
      </c>
      <c r="Z238" s="20">
        <v>0</v>
      </c>
      <c r="AA238" s="20">
        <v>0</v>
      </c>
      <c r="AB238" s="20">
        <v>0</v>
      </c>
      <c r="AC238" s="20">
        <v>0</v>
      </c>
      <c r="AD238" s="20">
        <v>0</v>
      </c>
      <c r="AE238" s="20">
        <v>0</v>
      </c>
      <c r="AF238" s="20">
        <v>0</v>
      </c>
      <c r="AG238" s="20">
        <v>0</v>
      </c>
      <c r="AH238" s="20">
        <v>0</v>
      </c>
      <c r="AI238" s="20">
        <v>0</v>
      </c>
      <c r="AJ238" s="20">
        <v>0</v>
      </c>
      <c r="AK238" s="20">
        <v>0</v>
      </c>
      <c r="AL238" s="20">
        <v>0</v>
      </c>
      <c r="AM238" s="20">
        <v>0</v>
      </c>
      <c r="AN238" s="20">
        <v>0</v>
      </c>
      <c r="AO238" s="20">
        <v>0</v>
      </c>
    </row>
    <row r="239" spans="1:41" x14ac:dyDescent="0.25">
      <c r="A239" t="s">
        <v>350</v>
      </c>
      <c r="B239" s="11">
        <v>32209600270</v>
      </c>
      <c r="C239" s="11">
        <v>5947290</v>
      </c>
      <c r="D239" t="s">
        <v>25</v>
      </c>
      <c r="E239" t="s">
        <v>351</v>
      </c>
      <c r="F239" s="11">
        <v>44</v>
      </c>
      <c r="G239" s="4" t="e">
        <f>+COUNTIFS(#REF!,COMERCIAL!$A239,#REF!,COMERCIAL!$D239,#REF!,COMERCIAL!$E239,#REF!,G$3)</f>
        <v>#REF!</v>
      </c>
      <c r="H239" s="4" t="e">
        <f>+COUNTIFS(#REF!,COMERCIAL!$A239,#REF!,COMERCIAL!$D239,#REF!,COMERCIAL!$E239,#REF!,H$3)</f>
        <v>#REF!</v>
      </c>
      <c r="I239" s="4" t="e">
        <f>+COUNTIFS(#REF!,COMERCIAL!$A239,#REF!,COMERCIAL!$D239,#REF!,COMERCIAL!$E239,#REF!,I$3)</f>
        <v>#REF!</v>
      </c>
      <c r="J239" s="11" t="e">
        <f>+COUNTIFS(#REF!,COMERCIAL!$A239,#REF!,COMERCIAL!$D239,#REF!,COMERCIAL!$E239,#REF!,I$3,#REF!,"ENVASOS")</f>
        <v>#REF!</v>
      </c>
      <c r="K239" s="11" t="e">
        <f>+COUNTIFS(#REF!,COMERCIAL!$A239,#REF!,COMERCIAL!$D239,#REF!,COMERCIAL!$E239,#REF!,I$3,#REF!,"CARTRO")</f>
        <v>#REF!</v>
      </c>
      <c r="L239" s="4" t="e">
        <f>+COUNTIFS(#REF!,COMERCIAL!$A239,#REF!,COMERCIAL!$D239,#REF!,COMERCIAL!$E239,#REF!,L$3)</f>
        <v>#REF!</v>
      </c>
      <c r="M239" s="4" t="e">
        <f>+SUMIFS(#REF!,#REF!,COMERCIAL!$A239,#REF!,COMERCIAL!$D239,#REF!,COMERCIAL!$E239,#REF!,M$3)</f>
        <v>#REF!</v>
      </c>
      <c r="N239" s="4" t="e">
        <f>+COUNTIFS(#REF!,COMERCIAL!$A239,#REF!,COMERCIAL!$D239,#REF!,COMERCIAL!$E239,#REF!,N$3)</f>
        <v>#REF!</v>
      </c>
      <c r="O239" s="4" t="e">
        <f>+SUMIFS(#REF!,#REF!,COMERCIAL!$A239,#REF!,COMERCIAL!$D239,#REF!,COMERCIAL!$E239,#REF!,O$3)</f>
        <v>#REF!</v>
      </c>
      <c r="P239" s="4" t="e">
        <f>+COUNTIFS(#REF!,COMERCIAL!$A239,#REF!,COMERCIAL!$D239,#REF!,COMERCIAL!$E239,#REF!,P$3)</f>
        <v>#REF!</v>
      </c>
      <c r="Q239" s="4" t="e">
        <f>+SUMIFS(#REF!,#REF!,COMERCIAL!$A239,#REF!,COMERCIAL!$D239,#REF!,COMERCIAL!$E239,#REF!,Q$3)</f>
        <v>#REF!</v>
      </c>
      <c r="R239" s="3">
        <f t="shared" si="3"/>
        <v>0</v>
      </c>
      <c r="S239" s="20">
        <v>0</v>
      </c>
      <c r="T239" s="20">
        <v>0</v>
      </c>
      <c r="U239" s="20">
        <v>0</v>
      </c>
      <c r="V239" s="20">
        <v>0</v>
      </c>
      <c r="W239" s="20">
        <v>0</v>
      </c>
      <c r="X239" s="20">
        <v>0</v>
      </c>
      <c r="Y239" s="20">
        <v>0</v>
      </c>
      <c r="Z239" s="20">
        <v>0</v>
      </c>
      <c r="AA239" s="20">
        <v>0</v>
      </c>
      <c r="AB239" s="20">
        <v>0</v>
      </c>
      <c r="AC239" s="20">
        <v>0</v>
      </c>
      <c r="AD239" s="20">
        <v>0</v>
      </c>
      <c r="AE239" s="20">
        <v>0</v>
      </c>
      <c r="AF239" s="20">
        <v>0</v>
      </c>
      <c r="AG239" s="20">
        <v>0</v>
      </c>
      <c r="AH239" s="20">
        <v>0</v>
      </c>
      <c r="AI239" s="20">
        <v>0</v>
      </c>
      <c r="AJ239" s="20">
        <v>0</v>
      </c>
      <c r="AK239" s="20">
        <v>0</v>
      </c>
      <c r="AL239" s="20">
        <v>0</v>
      </c>
      <c r="AM239" s="20">
        <v>0</v>
      </c>
      <c r="AN239" s="20">
        <v>0</v>
      </c>
      <c r="AO239" s="20">
        <v>0</v>
      </c>
    </row>
    <row r="240" spans="1:41" x14ac:dyDescent="0.25">
      <c r="A240" t="s">
        <v>352</v>
      </c>
      <c r="B240" s="11">
        <v>32209600271</v>
      </c>
      <c r="C240" s="11">
        <v>6084699</v>
      </c>
      <c r="D240" t="s">
        <v>25</v>
      </c>
      <c r="E240" t="s">
        <v>109</v>
      </c>
      <c r="F240" s="11">
        <v>94</v>
      </c>
      <c r="J240" s="11"/>
      <c r="K240" s="11"/>
      <c r="R240" s="3">
        <f t="shared" si="3"/>
        <v>1</v>
      </c>
      <c r="S240" s="20">
        <v>0</v>
      </c>
      <c r="T240" s="20">
        <v>0</v>
      </c>
      <c r="U240" s="20">
        <v>0</v>
      </c>
      <c r="V240" s="20">
        <v>0</v>
      </c>
      <c r="W240" s="20">
        <v>0</v>
      </c>
      <c r="X240" s="20">
        <v>0</v>
      </c>
      <c r="Y240" s="20">
        <v>0</v>
      </c>
      <c r="Z240" s="20">
        <v>0</v>
      </c>
      <c r="AA240" s="20">
        <v>0</v>
      </c>
      <c r="AB240" s="20">
        <v>0</v>
      </c>
      <c r="AC240" s="20">
        <v>0</v>
      </c>
      <c r="AD240" s="20">
        <v>0</v>
      </c>
      <c r="AE240" s="20">
        <v>0</v>
      </c>
      <c r="AF240" s="20">
        <v>0</v>
      </c>
      <c r="AG240" s="20">
        <v>0</v>
      </c>
      <c r="AH240" s="20">
        <v>0</v>
      </c>
      <c r="AI240" s="20">
        <v>0</v>
      </c>
      <c r="AJ240" s="20">
        <v>1</v>
      </c>
      <c r="AK240" s="20">
        <v>0</v>
      </c>
      <c r="AL240" s="20">
        <v>0</v>
      </c>
      <c r="AM240" s="20">
        <v>0</v>
      </c>
      <c r="AN240" s="20">
        <v>0</v>
      </c>
      <c r="AO240" s="20">
        <v>0</v>
      </c>
    </row>
    <row r="241" spans="1:41" x14ac:dyDescent="0.25">
      <c r="A241" t="s">
        <v>353</v>
      </c>
      <c r="B241" s="11">
        <v>32209600272</v>
      </c>
      <c r="C241" s="11">
        <v>5950272</v>
      </c>
      <c r="D241" t="s">
        <v>25</v>
      </c>
      <c r="E241" t="s">
        <v>94</v>
      </c>
      <c r="F241" s="11">
        <v>24</v>
      </c>
      <c r="G241" s="4" t="e">
        <f>+COUNTIFS(#REF!,COMERCIAL!$A241,#REF!,COMERCIAL!$D241,#REF!,COMERCIAL!$E241,#REF!,G$3)</f>
        <v>#REF!</v>
      </c>
      <c r="H241" s="4" t="e">
        <f>+COUNTIFS(#REF!,COMERCIAL!$A241,#REF!,COMERCIAL!$D241,#REF!,COMERCIAL!$E241,#REF!,H$3)</f>
        <v>#REF!</v>
      </c>
      <c r="I241" s="4" t="e">
        <f>+COUNTIFS(#REF!,COMERCIAL!$A241,#REF!,COMERCIAL!$D241,#REF!,COMERCIAL!$E241,#REF!,I$3)</f>
        <v>#REF!</v>
      </c>
      <c r="J241" s="11" t="e">
        <f>+COUNTIFS(#REF!,COMERCIAL!$A241,#REF!,COMERCIAL!$D241,#REF!,COMERCIAL!$E241,#REF!,I$3,#REF!,"ENVASOS")</f>
        <v>#REF!</v>
      </c>
      <c r="K241" s="11" t="e">
        <f>+COUNTIFS(#REF!,COMERCIAL!$A241,#REF!,COMERCIAL!$D241,#REF!,COMERCIAL!$E241,#REF!,I$3,#REF!,"CARTRO")</f>
        <v>#REF!</v>
      </c>
      <c r="L241" s="4" t="e">
        <f>+COUNTIFS(#REF!,COMERCIAL!$A241,#REF!,COMERCIAL!$D241,#REF!,COMERCIAL!$E241,#REF!,L$3)</f>
        <v>#REF!</v>
      </c>
      <c r="M241" s="4" t="e">
        <f>+SUMIFS(#REF!,#REF!,COMERCIAL!$A241,#REF!,COMERCIAL!$D241,#REF!,COMERCIAL!$E241,#REF!,M$3)</f>
        <v>#REF!</v>
      </c>
      <c r="N241" s="4" t="e">
        <f>+COUNTIFS(#REF!,COMERCIAL!$A241,#REF!,COMERCIAL!$D241,#REF!,COMERCIAL!$E241,#REF!,N$3)</f>
        <v>#REF!</v>
      </c>
      <c r="O241" s="4" t="e">
        <f>+SUMIFS(#REF!,#REF!,COMERCIAL!$A241,#REF!,COMERCIAL!$D241,#REF!,COMERCIAL!$E241,#REF!,O$3)</f>
        <v>#REF!</v>
      </c>
      <c r="P241" s="4" t="e">
        <f>+COUNTIFS(#REF!,COMERCIAL!$A241,#REF!,COMERCIAL!$D241,#REF!,COMERCIAL!$E241,#REF!,P$3)</f>
        <v>#REF!</v>
      </c>
      <c r="Q241" s="4" t="e">
        <f>+SUMIFS(#REF!,#REF!,COMERCIAL!$A241,#REF!,COMERCIAL!$D241,#REF!,COMERCIAL!$E241,#REF!,Q$3)</f>
        <v>#REF!</v>
      </c>
      <c r="R241" s="3">
        <f t="shared" si="3"/>
        <v>0</v>
      </c>
      <c r="S241" s="20">
        <v>0</v>
      </c>
      <c r="T241" s="20">
        <v>0</v>
      </c>
      <c r="U241" s="20">
        <v>0</v>
      </c>
      <c r="V241" s="20">
        <v>0</v>
      </c>
      <c r="W241" s="20">
        <v>0</v>
      </c>
      <c r="X241" s="20">
        <v>0</v>
      </c>
      <c r="Y241" s="20">
        <v>0</v>
      </c>
      <c r="Z241" s="20">
        <v>0</v>
      </c>
      <c r="AA241" s="20">
        <v>0</v>
      </c>
      <c r="AB241" s="20">
        <v>0</v>
      </c>
      <c r="AC241" s="20">
        <v>0</v>
      </c>
      <c r="AD241" s="20">
        <v>0</v>
      </c>
      <c r="AE241" s="20">
        <v>0</v>
      </c>
      <c r="AF241" s="20">
        <v>0</v>
      </c>
      <c r="AG241" s="20">
        <v>0</v>
      </c>
      <c r="AH241" s="20">
        <v>0</v>
      </c>
      <c r="AI241" s="20">
        <v>0</v>
      </c>
      <c r="AJ241" s="20">
        <v>0</v>
      </c>
      <c r="AK241" s="20">
        <v>0</v>
      </c>
      <c r="AL241" s="20">
        <v>0</v>
      </c>
      <c r="AM241" s="20">
        <v>0</v>
      </c>
      <c r="AN241" s="20">
        <v>0</v>
      </c>
      <c r="AO241" s="20">
        <v>0</v>
      </c>
    </row>
    <row r="242" spans="1:41" x14ac:dyDescent="0.25">
      <c r="A242" t="s">
        <v>354</v>
      </c>
      <c r="B242" s="11">
        <v>32209600275</v>
      </c>
      <c r="C242" s="11">
        <v>5950098</v>
      </c>
      <c r="D242" t="s">
        <v>25</v>
      </c>
      <c r="E242" t="s">
        <v>81</v>
      </c>
      <c r="F242" s="11">
        <v>64</v>
      </c>
      <c r="G242" s="4" t="e">
        <f>+COUNTIFS(#REF!,COMERCIAL!$A242,#REF!,COMERCIAL!$D242,#REF!,COMERCIAL!$E242,#REF!,G$3)</f>
        <v>#REF!</v>
      </c>
      <c r="H242" s="4" t="e">
        <f>+COUNTIFS(#REF!,COMERCIAL!$A242,#REF!,COMERCIAL!$D242,#REF!,COMERCIAL!$E242,#REF!,H$3)</f>
        <v>#REF!</v>
      </c>
      <c r="I242" s="4" t="e">
        <f>+COUNTIFS(#REF!,COMERCIAL!$A242,#REF!,COMERCIAL!$D242,#REF!,COMERCIAL!$E242,#REF!,I$3)</f>
        <v>#REF!</v>
      </c>
      <c r="J242" s="11" t="e">
        <f>+COUNTIFS(#REF!,COMERCIAL!$A242,#REF!,COMERCIAL!$D242,#REF!,COMERCIAL!$E242,#REF!,I$3,#REF!,"ENVASOS")</f>
        <v>#REF!</v>
      </c>
      <c r="K242" s="11" t="e">
        <f>+COUNTIFS(#REF!,COMERCIAL!$A242,#REF!,COMERCIAL!$D242,#REF!,COMERCIAL!$E242,#REF!,I$3,#REF!,"CARTRO")</f>
        <v>#REF!</v>
      </c>
      <c r="L242" s="4" t="e">
        <f>+COUNTIFS(#REF!,COMERCIAL!$A242,#REF!,COMERCIAL!$D242,#REF!,COMERCIAL!$E242,#REF!,L$3)</f>
        <v>#REF!</v>
      </c>
      <c r="M242" s="4" t="e">
        <f>+SUMIFS(#REF!,#REF!,COMERCIAL!$A242,#REF!,COMERCIAL!$D242,#REF!,COMERCIAL!$E242,#REF!,M$3)</f>
        <v>#REF!</v>
      </c>
      <c r="N242" s="4" t="e">
        <f>+COUNTIFS(#REF!,COMERCIAL!$A242,#REF!,COMERCIAL!$D242,#REF!,COMERCIAL!$E242,#REF!,N$3)</f>
        <v>#REF!</v>
      </c>
      <c r="O242" s="4" t="e">
        <f>+SUMIFS(#REF!,#REF!,COMERCIAL!$A242,#REF!,COMERCIAL!$D242,#REF!,COMERCIAL!$E242,#REF!,O$3)</f>
        <v>#REF!</v>
      </c>
      <c r="P242" s="4" t="e">
        <f>+COUNTIFS(#REF!,COMERCIAL!$A242,#REF!,COMERCIAL!$D242,#REF!,COMERCIAL!$E242,#REF!,P$3)</f>
        <v>#REF!</v>
      </c>
      <c r="Q242" s="4" t="e">
        <f>+SUMIFS(#REF!,#REF!,COMERCIAL!$A242,#REF!,COMERCIAL!$D242,#REF!,COMERCIAL!$E242,#REF!,Q$3)</f>
        <v>#REF!</v>
      </c>
      <c r="R242" s="3">
        <f t="shared" si="3"/>
        <v>0</v>
      </c>
      <c r="S242" s="20">
        <v>0</v>
      </c>
      <c r="T242" s="20">
        <v>0</v>
      </c>
      <c r="U242" s="20">
        <v>0</v>
      </c>
      <c r="V242" s="20">
        <v>0</v>
      </c>
      <c r="W242" s="20">
        <v>0</v>
      </c>
      <c r="X242" s="20">
        <v>0</v>
      </c>
      <c r="Y242" s="20">
        <v>0</v>
      </c>
      <c r="Z242" s="20">
        <v>0</v>
      </c>
      <c r="AA242" s="20">
        <v>0</v>
      </c>
      <c r="AB242" s="20">
        <v>0</v>
      </c>
      <c r="AC242" s="20">
        <v>0</v>
      </c>
      <c r="AD242" s="20">
        <v>0</v>
      </c>
      <c r="AE242" s="20">
        <v>0</v>
      </c>
      <c r="AF242" s="20">
        <v>0</v>
      </c>
      <c r="AG242" s="20">
        <v>0</v>
      </c>
      <c r="AH242" s="20">
        <v>0</v>
      </c>
      <c r="AI242" s="20">
        <v>0</v>
      </c>
      <c r="AJ242" s="20">
        <v>0</v>
      </c>
      <c r="AK242" s="20">
        <v>0</v>
      </c>
      <c r="AL242" s="20">
        <v>0</v>
      </c>
      <c r="AM242" s="20">
        <v>0</v>
      </c>
      <c r="AN242" s="20">
        <v>0</v>
      </c>
      <c r="AO242" s="20">
        <v>0</v>
      </c>
    </row>
    <row r="243" spans="1:41" x14ac:dyDescent="0.25">
      <c r="A243" t="s">
        <v>355</v>
      </c>
      <c r="B243" s="11">
        <v>32209600276</v>
      </c>
      <c r="C243" s="11" t="s">
        <v>60</v>
      </c>
      <c r="D243" t="s">
        <v>25</v>
      </c>
      <c r="E243" t="s">
        <v>356</v>
      </c>
      <c r="F243" s="11">
        <v>11</v>
      </c>
      <c r="J243" s="11"/>
      <c r="K243" s="11"/>
      <c r="R243" s="3">
        <f t="shared" si="3"/>
        <v>2</v>
      </c>
      <c r="S243" s="20">
        <v>0</v>
      </c>
      <c r="T243" s="20">
        <v>0</v>
      </c>
      <c r="U243" s="20">
        <v>1</v>
      </c>
      <c r="V243" s="20">
        <v>0</v>
      </c>
      <c r="W243" s="20">
        <v>0</v>
      </c>
      <c r="X243" s="20">
        <v>0</v>
      </c>
      <c r="Y243" s="20">
        <v>0</v>
      </c>
      <c r="Z243" s="20">
        <v>0</v>
      </c>
      <c r="AA243" s="20">
        <v>0</v>
      </c>
      <c r="AB243" s="20">
        <v>0</v>
      </c>
      <c r="AC243" s="20">
        <v>0</v>
      </c>
      <c r="AD243" s="20">
        <v>1</v>
      </c>
      <c r="AE243" s="20">
        <v>0</v>
      </c>
      <c r="AF243" s="20">
        <v>0</v>
      </c>
      <c r="AG243" s="20">
        <v>0</v>
      </c>
      <c r="AH243" s="20">
        <v>0</v>
      </c>
      <c r="AI243" s="20">
        <v>0</v>
      </c>
      <c r="AJ243" s="20">
        <v>0</v>
      </c>
      <c r="AK243" s="20">
        <v>0</v>
      </c>
      <c r="AL243" s="20">
        <v>0</v>
      </c>
      <c r="AM243" s="20">
        <v>0</v>
      </c>
      <c r="AN243" s="20">
        <v>0</v>
      </c>
      <c r="AO243" s="20">
        <v>0</v>
      </c>
    </row>
    <row r="244" spans="1:41" x14ac:dyDescent="0.25">
      <c r="A244" t="s">
        <v>357</v>
      </c>
      <c r="B244" s="11">
        <v>32209600277</v>
      </c>
      <c r="C244" s="11">
        <v>4765904</v>
      </c>
      <c r="D244" t="s">
        <v>25</v>
      </c>
      <c r="E244" t="s">
        <v>117</v>
      </c>
      <c r="F244" s="11">
        <v>5</v>
      </c>
      <c r="G244" s="4" t="e">
        <f>+COUNTIFS(#REF!,COMERCIAL!$A244,#REF!,COMERCIAL!$D244,#REF!,COMERCIAL!$E244,#REF!,G$3)</f>
        <v>#REF!</v>
      </c>
      <c r="H244" s="4" t="e">
        <f>+COUNTIFS(#REF!,COMERCIAL!$A244,#REF!,COMERCIAL!$D244,#REF!,COMERCIAL!$E244,#REF!,H$3)</f>
        <v>#REF!</v>
      </c>
      <c r="I244" s="4" t="e">
        <f>+COUNTIFS(#REF!,COMERCIAL!$A244,#REF!,COMERCIAL!$D244,#REF!,COMERCIAL!$E244,#REF!,I$3)</f>
        <v>#REF!</v>
      </c>
      <c r="J244" s="11" t="e">
        <f>+COUNTIFS(#REF!,COMERCIAL!$A244,#REF!,COMERCIAL!$D244,#REF!,COMERCIAL!$E244,#REF!,I$3,#REF!,"ENVASOS")</f>
        <v>#REF!</v>
      </c>
      <c r="K244" s="11" t="e">
        <f>+COUNTIFS(#REF!,COMERCIAL!$A244,#REF!,COMERCIAL!$D244,#REF!,COMERCIAL!$E244,#REF!,I$3,#REF!,"CARTRO")</f>
        <v>#REF!</v>
      </c>
      <c r="L244" s="4" t="e">
        <f>+COUNTIFS(#REF!,COMERCIAL!$A244,#REF!,COMERCIAL!$D244,#REF!,COMERCIAL!$E244,#REF!,L$3)</f>
        <v>#REF!</v>
      </c>
      <c r="M244" s="4" t="e">
        <f>+SUMIFS(#REF!,#REF!,COMERCIAL!$A244,#REF!,COMERCIAL!$D244,#REF!,COMERCIAL!$E244,#REF!,M$3)</f>
        <v>#REF!</v>
      </c>
      <c r="N244" s="4" t="e">
        <f>+COUNTIFS(#REF!,COMERCIAL!$A244,#REF!,COMERCIAL!$D244,#REF!,COMERCIAL!$E244,#REF!,N$3)</f>
        <v>#REF!</v>
      </c>
      <c r="O244" s="4" t="e">
        <f>+SUMIFS(#REF!,#REF!,COMERCIAL!$A244,#REF!,COMERCIAL!$D244,#REF!,COMERCIAL!$E244,#REF!,O$3)</f>
        <v>#REF!</v>
      </c>
      <c r="P244" s="4" t="e">
        <f>+COUNTIFS(#REF!,COMERCIAL!$A244,#REF!,COMERCIAL!$D244,#REF!,COMERCIAL!$E244,#REF!,P$3)</f>
        <v>#REF!</v>
      </c>
      <c r="Q244" s="4" t="e">
        <f>+SUMIFS(#REF!,#REF!,COMERCIAL!$A244,#REF!,COMERCIAL!$D244,#REF!,COMERCIAL!$E244,#REF!,Q$3)</f>
        <v>#REF!</v>
      </c>
      <c r="R244" s="3">
        <f t="shared" si="3"/>
        <v>0</v>
      </c>
      <c r="S244" s="20">
        <v>0</v>
      </c>
      <c r="T244" s="20">
        <v>0</v>
      </c>
      <c r="U244" s="20">
        <v>0</v>
      </c>
      <c r="V244" s="20">
        <v>0</v>
      </c>
      <c r="W244" s="20">
        <v>0</v>
      </c>
      <c r="X244" s="20">
        <v>0</v>
      </c>
      <c r="Y244" s="20">
        <v>0</v>
      </c>
      <c r="Z244" s="20">
        <v>0</v>
      </c>
      <c r="AA244" s="20">
        <v>0</v>
      </c>
      <c r="AB244" s="20">
        <v>0</v>
      </c>
      <c r="AC244" s="20">
        <v>0</v>
      </c>
      <c r="AD244" s="20">
        <v>0</v>
      </c>
      <c r="AE244" s="20">
        <v>0</v>
      </c>
      <c r="AF244" s="20">
        <v>0</v>
      </c>
      <c r="AG244" s="20">
        <v>0</v>
      </c>
      <c r="AH244" s="20">
        <v>0</v>
      </c>
      <c r="AI244" s="20">
        <v>0</v>
      </c>
      <c r="AJ244" s="20">
        <v>0</v>
      </c>
      <c r="AK244" s="20">
        <v>0</v>
      </c>
      <c r="AL244" s="20">
        <v>0</v>
      </c>
      <c r="AM244" s="20">
        <v>0</v>
      </c>
      <c r="AN244" s="20">
        <v>0</v>
      </c>
      <c r="AO244" s="20">
        <v>0</v>
      </c>
    </row>
    <row r="245" spans="1:41" x14ac:dyDescent="0.25">
      <c r="A245" t="s">
        <v>358</v>
      </c>
      <c r="B245" s="11">
        <v>32209600278</v>
      </c>
      <c r="C245" s="11">
        <v>1240063</v>
      </c>
      <c r="D245" t="s">
        <v>25</v>
      </c>
      <c r="E245" t="s">
        <v>67</v>
      </c>
      <c r="F245" s="11">
        <v>59</v>
      </c>
      <c r="G245" s="4" t="e">
        <f>+COUNTIFS(#REF!,COMERCIAL!$A245,#REF!,COMERCIAL!$D245,#REF!,COMERCIAL!$E245,#REF!,G$3)</f>
        <v>#REF!</v>
      </c>
      <c r="H245" s="4" t="e">
        <f>+COUNTIFS(#REF!,COMERCIAL!$A245,#REF!,COMERCIAL!$D245,#REF!,COMERCIAL!$E245,#REF!,H$3)</f>
        <v>#REF!</v>
      </c>
      <c r="I245" s="4" t="e">
        <f>+COUNTIFS(#REF!,COMERCIAL!$A245,#REF!,COMERCIAL!$D245,#REF!,COMERCIAL!$E245,#REF!,I$3)</f>
        <v>#REF!</v>
      </c>
      <c r="J245" s="11" t="e">
        <f>+COUNTIFS(#REF!,COMERCIAL!$A245,#REF!,COMERCIAL!$D245,#REF!,COMERCIAL!$E245,#REF!,I$3,#REF!,"ENVASOS")</f>
        <v>#REF!</v>
      </c>
      <c r="K245" s="11" t="e">
        <f>+COUNTIFS(#REF!,COMERCIAL!$A245,#REF!,COMERCIAL!$D245,#REF!,COMERCIAL!$E245,#REF!,I$3,#REF!,"CARTRO")</f>
        <v>#REF!</v>
      </c>
      <c r="L245" s="4" t="e">
        <f>+COUNTIFS(#REF!,COMERCIAL!$A245,#REF!,COMERCIAL!$D245,#REF!,COMERCIAL!$E245,#REF!,L$3)</f>
        <v>#REF!</v>
      </c>
      <c r="M245" s="4" t="e">
        <f>+SUMIFS(#REF!,#REF!,COMERCIAL!$A245,#REF!,COMERCIAL!$D245,#REF!,COMERCIAL!$E245,#REF!,M$3)</f>
        <v>#REF!</v>
      </c>
      <c r="N245" s="4" t="e">
        <f>+COUNTIFS(#REF!,COMERCIAL!$A245,#REF!,COMERCIAL!$D245,#REF!,COMERCIAL!$E245,#REF!,N$3)</f>
        <v>#REF!</v>
      </c>
      <c r="O245" s="4" t="e">
        <f>+SUMIFS(#REF!,#REF!,COMERCIAL!$A245,#REF!,COMERCIAL!$D245,#REF!,COMERCIAL!$E245,#REF!,O$3)</f>
        <v>#REF!</v>
      </c>
      <c r="P245" s="4" t="e">
        <f>+COUNTIFS(#REF!,COMERCIAL!$A245,#REF!,COMERCIAL!$D245,#REF!,COMERCIAL!$E245,#REF!,P$3)</f>
        <v>#REF!</v>
      </c>
      <c r="Q245" s="4" t="e">
        <f>+SUMIFS(#REF!,#REF!,COMERCIAL!$A245,#REF!,COMERCIAL!$D245,#REF!,COMERCIAL!$E245,#REF!,Q$3)</f>
        <v>#REF!</v>
      </c>
      <c r="R245" s="3">
        <f t="shared" si="3"/>
        <v>0</v>
      </c>
      <c r="S245" s="20">
        <v>0</v>
      </c>
      <c r="T245" s="20">
        <v>0</v>
      </c>
      <c r="U245" s="20">
        <v>0</v>
      </c>
      <c r="V245" s="20">
        <v>0</v>
      </c>
      <c r="W245" s="20">
        <v>0</v>
      </c>
      <c r="X245" s="20">
        <v>0</v>
      </c>
      <c r="Y245" s="20">
        <v>0</v>
      </c>
      <c r="Z245" s="20">
        <v>0</v>
      </c>
      <c r="AA245" s="20">
        <v>0</v>
      </c>
      <c r="AB245" s="20">
        <v>0</v>
      </c>
      <c r="AC245" s="20">
        <v>0</v>
      </c>
      <c r="AD245" s="20">
        <v>0</v>
      </c>
      <c r="AE245" s="20">
        <v>0</v>
      </c>
      <c r="AF245" s="20">
        <v>0</v>
      </c>
      <c r="AG245" s="20">
        <v>0</v>
      </c>
      <c r="AH245" s="20">
        <v>0</v>
      </c>
      <c r="AI245" s="20">
        <v>0</v>
      </c>
      <c r="AJ245" s="20">
        <v>0</v>
      </c>
      <c r="AK245" s="20">
        <v>0</v>
      </c>
      <c r="AL245" s="20">
        <v>0</v>
      </c>
      <c r="AM245" s="20">
        <v>0</v>
      </c>
      <c r="AN245" s="20">
        <v>0</v>
      </c>
      <c r="AO245" s="20">
        <v>0</v>
      </c>
    </row>
    <row r="246" spans="1:41" x14ac:dyDescent="0.25">
      <c r="A246" t="s">
        <v>359</v>
      </c>
      <c r="B246" s="11">
        <v>32209600280</v>
      </c>
      <c r="C246" s="11" t="s">
        <v>60</v>
      </c>
      <c r="D246" t="s">
        <v>25</v>
      </c>
      <c r="E246" t="s">
        <v>117</v>
      </c>
      <c r="F246" s="11">
        <v>1</v>
      </c>
      <c r="G246" s="4" t="e">
        <f>+COUNTIFS(#REF!,COMERCIAL!$A246,#REF!,COMERCIAL!$D246,#REF!,COMERCIAL!$E246,#REF!,G$3)</f>
        <v>#REF!</v>
      </c>
      <c r="H246" s="4" t="e">
        <f>+COUNTIFS(#REF!,COMERCIAL!$A246,#REF!,COMERCIAL!$D246,#REF!,COMERCIAL!$E246,#REF!,H$3)</f>
        <v>#REF!</v>
      </c>
      <c r="I246" s="4" t="e">
        <f>+COUNTIFS(#REF!,COMERCIAL!$A246,#REF!,COMERCIAL!$D246,#REF!,COMERCIAL!$E246,#REF!,I$3)</f>
        <v>#REF!</v>
      </c>
      <c r="J246" s="11" t="e">
        <f>+COUNTIFS(#REF!,COMERCIAL!$A246,#REF!,COMERCIAL!$D246,#REF!,COMERCIAL!$E246,#REF!,I$3,#REF!,"ENVASOS")</f>
        <v>#REF!</v>
      </c>
      <c r="K246" s="11" t="e">
        <f>+COUNTIFS(#REF!,COMERCIAL!$A246,#REF!,COMERCIAL!$D246,#REF!,COMERCIAL!$E246,#REF!,I$3,#REF!,"CARTRO")</f>
        <v>#REF!</v>
      </c>
      <c r="L246" s="4" t="e">
        <f>+COUNTIFS(#REF!,COMERCIAL!$A246,#REF!,COMERCIAL!$D246,#REF!,COMERCIAL!$E246,#REF!,L$3)</f>
        <v>#REF!</v>
      </c>
      <c r="M246" s="4" t="e">
        <f>+SUMIFS(#REF!,#REF!,COMERCIAL!$A246,#REF!,COMERCIAL!$D246,#REF!,COMERCIAL!$E246,#REF!,M$3)</f>
        <v>#REF!</v>
      </c>
      <c r="N246" s="4" t="e">
        <f>+COUNTIFS(#REF!,COMERCIAL!$A246,#REF!,COMERCIAL!$D246,#REF!,COMERCIAL!$E246,#REF!,N$3)</f>
        <v>#REF!</v>
      </c>
      <c r="O246" s="4" t="e">
        <f>+SUMIFS(#REF!,#REF!,COMERCIAL!$A246,#REF!,COMERCIAL!$D246,#REF!,COMERCIAL!$E246,#REF!,O$3)</f>
        <v>#REF!</v>
      </c>
      <c r="P246" s="4" t="e">
        <f>+COUNTIFS(#REF!,COMERCIAL!$A246,#REF!,COMERCIAL!$D246,#REF!,COMERCIAL!$E246,#REF!,P$3)</f>
        <v>#REF!</v>
      </c>
      <c r="Q246" s="4" t="e">
        <f>+SUMIFS(#REF!,#REF!,COMERCIAL!$A246,#REF!,COMERCIAL!$D246,#REF!,COMERCIAL!$E246,#REF!,Q$3)</f>
        <v>#REF!</v>
      </c>
      <c r="R246" s="3">
        <f t="shared" si="3"/>
        <v>0</v>
      </c>
      <c r="S246" s="20">
        <v>0</v>
      </c>
      <c r="T246" s="20">
        <v>0</v>
      </c>
      <c r="U246" s="20">
        <v>0</v>
      </c>
      <c r="V246" s="20">
        <v>0</v>
      </c>
      <c r="W246" s="20">
        <v>0</v>
      </c>
      <c r="X246" s="20">
        <v>0</v>
      </c>
      <c r="Y246" s="20">
        <v>0</v>
      </c>
      <c r="Z246" s="20">
        <v>0</v>
      </c>
      <c r="AA246" s="20">
        <v>0</v>
      </c>
      <c r="AB246" s="20">
        <v>0</v>
      </c>
      <c r="AC246" s="20">
        <v>0</v>
      </c>
      <c r="AD246" s="20">
        <v>0</v>
      </c>
      <c r="AE246" s="20">
        <v>0</v>
      </c>
      <c r="AF246" s="20">
        <v>0</v>
      </c>
      <c r="AG246" s="20">
        <v>0</v>
      </c>
      <c r="AH246" s="20">
        <v>0</v>
      </c>
      <c r="AI246" s="20">
        <v>0</v>
      </c>
      <c r="AJ246" s="20">
        <v>0</v>
      </c>
      <c r="AK246" s="20">
        <v>0</v>
      </c>
      <c r="AL246" s="20">
        <v>0</v>
      </c>
      <c r="AM246" s="20">
        <v>0</v>
      </c>
      <c r="AN246" s="20">
        <v>0</v>
      </c>
      <c r="AO246" s="20">
        <v>0</v>
      </c>
    </row>
    <row r="247" spans="1:41" x14ac:dyDescent="0.25">
      <c r="A247" t="s">
        <v>360</v>
      </c>
      <c r="B247" s="11">
        <v>32209600281</v>
      </c>
      <c r="C247" s="11">
        <v>4594022</v>
      </c>
      <c r="D247" t="s">
        <v>25</v>
      </c>
      <c r="E247" t="s">
        <v>67</v>
      </c>
      <c r="F247" s="11">
        <v>41</v>
      </c>
      <c r="G247" s="4" t="e">
        <f>+COUNTIFS(#REF!,COMERCIAL!$A247,#REF!,COMERCIAL!$D247,#REF!,COMERCIAL!$E247,#REF!,G$3)</f>
        <v>#REF!</v>
      </c>
      <c r="H247" s="4" t="e">
        <f>+COUNTIFS(#REF!,COMERCIAL!$A247,#REF!,COMERCIAL!$D247,#REF!,COMERCIAL!$E247,#REF!,H$3)</f>
        <v>#REF!</v>
      </c>
      <c r="I247" s="4" t="e">
        <f>+COUNTIFS(#REF!,COMERCIAL!$A247,#REF!,COMERCIAL!$D247,#REF!,COMERCIAL!$E247,#REF!,I$3)</f>
        <v>#REF!</v>
      </c>
      <c r="J247" s="11" t="e">
        <f>+COUNTIFS(#REF!,COMERCIAL!$A247,#REF!,COMERCIAL!$D247,#REF!,COMERCIAL!$E247,#REF!,I$3,#REF!,"ENVASOS")</f>
        <v>#REF!</v>
      </c>
      <c r="K247" s="11" t="e">
        <f>+COUNTIFS(#REF!,COMERCIAL!$A247,#REF!,COMERCIAL!$D247,#REF!,COMERCIAL!$E247,#REF!,I$3,#REF!,"CARTRO")</f>
        <v>#REF!</v>
      </c>
      <c r="L247" s="4" t="e">
        <f>+COUNTIFS(#REF!,COMERCIAL!$A247,#REF!,COMERCIAL!$D247,#REF!,COMERCIAL!$E247,#REF!,L$3)</f>
        <v>#REF!</v>
      </c>
      <c r="M247" s="4" t="e">
        <f>+SUMIFS(#REF!,#REF!,COMERCIAL!$A247,#REF!,COMERCIAL!$D247,#REF!,COMERCIAL!$E247,#REF!,M$3)</f>
        <v>#REF!</v>
      </c>
      <c r="N247" s="4" t="e">
        <f>+COUNTIFS(#REF!,COMERCIAL!$A247,#REF!,COMERCIAL!$D247,#REF!,COMERCIAL!$E247,#REF!,N$3)</f>
        <v>#REF!</v>
      </c>
      <c r="O247" s="4" t="e">
        <f>+SUMIFS(#REF!,#REF!,COMERCIAL!$A247,#REF!,COMERCIAL!$D247,#REF!,COMERCIAL!$E247,#REF!,O$3)</f>
        <v>#REF!</v>
      </c>
      <c r="P247" s="4" t="e">
        <f>+COUNTIFS(#REF!,COMERCIAL!$A247,#REF!,COMERCIAL!$D247,#REF!,COMERCIAL!$E247,#REF!,P$3)</f>
        <v>#REF!</v>
      </c>
      <c r="Q247" s="4" t="e">
        <f>+SUMIFS(#REF!,#REF!,COMERCIAL!$A247,#REF!,COMERCIAL!$D247,#REF!,COMERCIAL!$E247,#REF!,Q$3)</f>
        <v>#REF!</v>
      </c>
      <c r="R247" s="3">
        <f t="shared" si="3"/>
        <v>0</v>
      </c>
      <c r="S247" s="20">
        <v>0</v>
      </c>
      <c r="T247" s="20">
        <v>0</v>
      </c>
      <c r="U247" s="20">
        <v>0</v>
      </c>
      <c r="V247" s="20">
        <v>0</v>
      </c>
      <c r="W247" s="20">
        <v>0</v>
      </c>
      <c r="X247" s="20">
        <v>0</v>
      </c>
      <c r="Y247" s="20">
        <v>0</v>
      </c>
      <c r="Z247" s="20">
        <v>0</v>
      </c>
      <c r="AA247" s="20">
        <v>0</v>
      </c>
      <c r="AB247" s="20">
        <v>0</v>
      </c>
      <c r="AC247" s="20">
        <v>0</v>
      </c>
      <c r="AD247" s="20">
        <v>0</v>
      </c>
      <c r="AE247" s="20">
        <v>0</v>
      </c>
      <c r="AF247" s="20">
        <v>0</v>
      </c>
      <c r="AG247" s="20">
        <v>0</v>
      </c>
      <c r="AH247" s="20">
        <v>0</v>
      </c>
      <c r="AI247" s="20">
        <v>0</v>
      </c>
      <c r="AJ247" s="20">
        <v>0</v>
      </c>
      <c r="AK247" s="20">
        <v>0</v>
      </c>
      <c r="AL247" s="20">
        <v>0</v>
      </c>
      <c r="AM247" s="20">
        <v>0</v>
      </c>
      <c r="AN247" s="20">
        <v>0</v>
      </c>
      <c r="AO247" s="20">
        <v>0</v>
      </c>
    </row>
    <row r="248" spans="1:41" x14ac:dyDescent="0.25">
      <c r="A248" t="s">
        <v>362</v>
      </c>
      <c r="B248" s="11">
        <v>32209600282</v>
      </c>
      <c r="C248" s="11" t="s">
        <v>361</v>
      </c>
      <c r="D248" t="s">
        <v>25</v>
      </c>
      <c r="E248" t="s">
        <v>67</v>
      </c>
      <c r="F248" s="11">
        <v>34</v>
      </c>
      <c r="J248" s="11"/>
      <c r="K248" s="11"/>
      <c r="R248" s="3">
        <f t="shared" si="3"/>
        <v>0</v>
      </c>
      <c r="S248" s="20">
        <v>0</v>
      </c>
      <c r="T248" s="20">
        <v>0</v>
      </c>
      <c r="U248" s="20">
        <v>0</v>
      </c>
      <c r="V248" s="20">
        <v>0</v>
      </c>
      <c r="W248" s="20">
        <v>0</v>
      </c>
      <c r="X248" s="20">
        <v>0</v>
      </c>
      <c r="Y248" s="20">
        <v>0</v>
      </c>
      <c r="Z248" s="20">
        <v>0</v>
      </c>
      <c r="AA248" s="20">
        <v>0</v>
      </c>
      <c r="AB248" s="20">
        <v>0</v>
      </c>
      <c r="AC248" s="20">
        <v>0</v>
      </c>
      <c r="AD248" s="20">
        <v>0</v>
      </c>
      <c r="AE248" s="20">
        <v>0</v>
      </c>
      <c r="AF248" s="20">
        <v>0</v>
      </c>
      <c r="AG248" s="20">
        <v>0</v>
      </c>
      <c r="AH248" s="20">
        <v>0</v>
      </c>
      <c r="AI248" s="20">
        <v>0</v>
      </c>
      <c r="AJ248" s="20">
        <v>0</v>
      </c>
      <c r="AK248" s="20">
        <v>0</v>
      </c>
      <c r="AL248" s="20">
        <v>0</v>
      </c>
      <c r="AM248" s="20">
        <v>0</v>
      </c>
      <c r="AN248" s="20">
        <v>0</v>
      </c>
      <c r="AO248" s="20">
        <v>0</v>
      </c>
    </row>
    <row r="249" spans="1:41" x14ac:dyDescent="0.25">
      <c r="A249" t="s">
        <v>363</v>
      </c>
      <c r="B249" s="11">
        <v>32209600283</v>
      </c>
      <c r="C249" s="11">
        <v>1241373</v>
      </c>
      <c r="D249" t="s">
        <v>25</v>
      </c>
      <c r="E249" t="s">
        <v>67</v>
      </c>
      <c r="F249" s="11">
        <v>36</v>
      </c>
      <c r="G249" s="4" t="e">
        <f>+COUNTIFS(#REF!,COMERCIAL!$A249,#REF!,COMERCIAL!$D249,#REF!,COMERCIAL!$E249,#REF!,G$3)</f>
        <v>#REF!</v>
      </c>
      <c r="H249" s="4" t="e">
        <f>+COUNTIFS(#REF!,COMERCIAL!$A249,#REF!,COMERCIAL!$D249,#REF!,COMERCIAL!$E249,#REF!,H$3)</f>
        <v>#REF!</v>
      </c>
      <c r="I249" s="4" t="e">
        <f>+COUNTIFS(#REF!,COMERCIAL!$A249,#REF!,COMERCIAL!$D249,#REF!,COMERCIAL!$E249,#REF!,I$3)</f>
        <v>#REF!</v>
      </c>
      <c r="J249" s="11" t="e">
        <f>+COUNTIFS(#REF!,COMERCIAL!$A249,#REF!,COMERCIAL!$D249,#REF!,COMERCIAL!$E249,#REF!,I$3,#REF!,"ENVASOS")</f>
        <v>#REF!</v>
      </c>
      <c r="K249" s="11" t="e">
        <f>+COUNTIFS(#REF!,COMERCIAL!$A249,#REF!,COMERCIAL!$D249,#REF!,COMERCIAL!$E249,#REF!,I$3,#REF!,"CARTRO")</f>
        <v>#REF!</v>
      </c>
      <c r="L249" s="4" t="e">
        <f>+COUNTIFS(#REF!,COMERCIAL!$A249,#REF!,COMERCIAL!$D249,#REF!,COMERCIAL!$E249,#REF!,L$3)</f>
        <v>#REF!</v>
      </c>
      <c r="M249" s="4" t="e">
        <f>+SUMIFS(#REF!,#REF!,COMERCIAL!$A249,#REF!,COMERCIAL!$D249,#REF!,COMERCIAL!$E249,#REF!,M$3)</f>
        <v>#REF!</v>
      </c>
      <c r="N249" s="4" t="e">
        <f>+COUNTIFS(#REF!,COMERCIAL!$A249,#REF!,COMERCIAL!$D249,#REF!,COMERCIAL!$E249,#REF!,N$3)</f>
        <v>#REF!</v>
      </c>
      <c r="O249" s="4" t="e">
        <f>+SUMIFS(#REF!,#REF!,COMERCIAL!$A249,#REF!,COMERCIAL!$D249,#REF!,COMERCIAL!$E249,#REF!,O$3)</f>
        <v>#REF!</v>
      </c>
      <c r="P249" s="4" t="e">
        <f>+COUNTIFS(#REF!,COMERCIAL!$A249,#REF!,COMERCIAL!$D249,#REF!,COMERCIAL!$E249,#REF!,P$3)</f>
        <v>#REF!</v>
      </c>
      <c r="Q249" s="4" t="e">
        <f>+SUMIFS(#REF!,#REF!,COMERCIAL!$A249,#REF!,COMERCIAL!$D249,#REF!,COMERCIAL!$E249,#REF!,Q$3)</f>
        <v>#REF!</v>
      </c>
      <c r="R249" s="3">
        <f t="shared" si="3"/>
        <v>0</v>
      </c>
      <c r="S249" s="20">
        <v>0</v>
      </c>
      <c r="T249" s="20">
        <v>0</v>
      </c>
      <c r="U249" s="20">
        <v>0</v>
      </c>
      <c r="V249" s="20">
        <v>0</v>
      </c>
      <c r="W249" s="20">
        <v>0</v>
      </c>
      <c r="X249" s="20">
        <v>0</v>
      </c>
      <c r="Y249" s="20">
        <v>0</v>
      </c>
      <c r="Z249" s="20">
        <v>0</v>
      </c>
      <c r="AA249" s="20">
        <v>0</v>
      </c>
      <c r="AB249" s="20">
        <v>0</v>
      </c>
      <c r="AC249" s="20">
        <v>0</v>
      </c>
      <c r="AD249" s="20">
        <v>0</v>
      </c>
      <c r="AE249" s="20">
        <v>0</v>
      </c>
      <c r="AF249" s="20">
        <v>0</v>
      </c>
      <c r="AG249" s="20">
        <v>0</v>
      </c>
      <c r="AH249" s="20">
        <v>0</v>
      </c>
      <c r="AI249" s="20">
        <v>0</v>
      </c>
      <c r="AJ249" s="20">
        <v>0</v>
      </c>
      <c r="AK249" s="20">
        <v>0</v>
      </c>
      <c r="AL249" s="20">
        <v>0</v>
      </c>
      <c r="AM249" s="20">
        <v>0</v>
      </c>
      <c r="AN249" s="20">
        <v>0</v>
      </c>
      <c r="AO249" s="20">
        <v>0</v>
      </c>
    </row>
    <row r="250" spans="1:41" x14ac:dyDescent="0.25">
      <c r="A250" t="s">
        <v>364</v>
      </c>
      <c r="B250" s="11">
        <v>32209600285</v>
      </c>
      <c r="C250" s="11">
        <v>2680760</v>
      </c>
      <c r="D250" t="s">
        <v>25</v>
      </c>
      <c r="E250" t="s">
        <v>137</v>
      </c>
      <c r="F250" s="11">
        <v>6</v>
      </c>
      <c r="J250" s="11"/>
      <c r="K250" s="11"/>
      <c r="R250" s="3">
        <f t="shared" si="3"/>
        <v>2</v>
      </c>
      <c r="S250" s="20">
        <v>0</v>
      </c>
      <c r="T250" s="20">
        <v>0</v>
      </c>
      <c r="U250" s="20">
        <v>0</v>
      </c>
      <c r="V250" s="20">
        <v>0</v>
      </c>
      <c r="W250" s="20">
        <v>0</v>
      </c>
      <c r="X250" s="20">
        <v>0</v>
      </c>
      <c r="Y250" s="20">
        <v>0</v>
      </c>
      <c r="Z250" s="20">
        <v>0</v>
      </c>
      <c r="AA250" s="20">
        <v>1</v>
      </c>
      <c r="AB250" s="20">
        <v>0</v>
      </c>
      <c r="AC250" s="20">
        <v>1</v>
      </c>
      <c r="AD250" s="20">
        <v>0</v>
      </c>
      <c r="AE250" s="20">
        <v>0</v>
      </c>
      <c r="AF250" s="20">
        <v>0</v>
      </c>
      <c r="AG250" s="20">
        <v>0</v>
      </c>
      <c r="AH250" s="20">
        <v>0</v>
      </c>
      <c r="AI250" s="20">
        <v>0</v>
      </c>
      <c r="AJ250" s="20">
        <v>0</v>
      </c>
      <c r="AK250" s="20">
        <v>0</v>
      </c>
      <c r="AL250" s="20">
        <v>0</v>
      </c>
      <c r="AM250" s="20">
        <v>0</v>
      </c>
      <c r="AN250" s="20">
        <v>0</v>
      </c>
      <c r="AO250" s="20">
        <v>0</v>
      </c>
    </row>
    <row r="251" spans="1:41" x14ac:dyDescent="0.25">
      <c r="A251" t="s">
        <v>365</v>
      </c>
      <c r="B251" s="11">
        <v>32209600286</v>
      </c>
      <c r="C251" s="11">
        <v>4441222</v>
      </c>
      <c r="D251" t="s">
        <v>25</v>
      </c>
      <c r="E251" t="s">
        <v>67</v>
      </c>
      <c r="F251" s="16">
        <v>45511</v>
      </c>
      <c r="J251" s="11"/>
      <c r="K251" s="11"/>
      <c r="R251" s="3">
        <f t="shared" si="3"/>
        <v>1</v>
      </c>
      <c r="S251" s="20">
        <v>0</v>
      </c>
      <c r="T251" s="20">
        <v>0</v>
      </c>
      <c r="U251" s="20">
        <v>0</v>
      </c>
      <c r="V251" s="20">
        <v>0</v>
      </c>
      <c r="W251" s="20">
        <v>0</v>
      </c>
      <c r="X251" s="20">
        <v>0</v>
      </c>
      <c r="Y251" s="20">
        <v>0</v>
      </c>
      <c r="Z251" s="20">
        <v>0</v>
      </c>
      <c r="AA251" s="20">
        <v>1</v>
      </c>
      <c r="AB251" s="20">
        <v>0</v>
      </c>
      <c r="AC251" s="20">
        <v>0</v>
      </c>
      <c r="AD251" s="20">
        <v>0</v>
      </c>
      <c r="AE251" s="20">
        <v>0</v>
      </c>
      <c r="AF251" s="20">
        <v>0</v>
      </c>
      <c r="AG251" s="20">
        <v>0</v>
      </c>
      <c r="AH251" s="20">
        <v>0</v>
      </c>
      <c r="AI251" s="20">
        <v>0</v>
      </c>
      <c r="AJ251" s="20">
        <v>0</v>
      </c>
      <c r="AK251" s="20">
        <v>0</v>
      </c>
      <c r="AL251" s="20">
        <v>0</v>
      </c>
      <c r="AM251" s="20">
        <v>0</v>
      </c>
      <c r="AN251" s="20">
        <v>0</v>
      </c>
      <c r="AO251" s="20">
        <v>0</v>
      </c>
    </row>
    <row r="252" spans="1:41" x14ac:dyDescent="0.25">
      <c r="A252" t="s">
        <v>366</v>
      </c>
      <c r="B252" s="11">
        <v>32209600287</v>
      </c>
      <c r="C252" s="11">
        <v>1244025</v>
      </c>
      <c r="D252" t="s">
        <v>25</v>
      </c>
      <c r="E252" t="s">
        <v>67</v>
      </c>
      <c r="F252" s="11">
        <v>6</v>
      </c>
      <c r="G252" s="4" t="e">
        <f>+COUNTIFS(#REF!,COMERCIAL!$A252,#REF!,COMERCIAL!$D252,#REF!,COMERCIAL!$E252,#REF!,G$3)</f>
        <v>#REF!</v>
      </c>
      <c r="H252" s="4" t="e">
        <f>+COUNTIFS(#REF!,COMERCIAL!$A252,#REF!,COMERCIAL!$D252,#REF!,COMERCIAL!$E252,#REF!,H$3)</f>
        <v>#REF!</v>
      </c>
      <c r="I252" s="4" t="e">
        <f>+COUNTIFS(#REF!,COMERCIAL!$A252,#REF!,COMERCIAL!$D252,#REF!,COMERCIAL!$E252,#REF!,I$3)</f>
        <v>#REF!</v>
      </c>
      <c r="J252" s="11" t="e">
        <f>+COUNTIFS(#REF!,COMERCIAL!$A252,#REF!,COMERCIAL!$D252,#REF!,COMERCIAL!$E252,#REF!,I$3,#REF!,"ENVASOS")</f>
        <v>#REF!</v>
      </c>
      <c r="K252" s="11" t="e">
        <f>+COUNTIFS(#REF!,COMERCIAL!$A252,#REF!,COMERCIAL!$D252,#REF!,COMERCIAL!$E252,#REF!,I$3,#REF!,"CARTRO")</f>
        <v>#REF!</v>
      </c>
      <c r="L252" s="4" t="e">
        <f>+COUNTIFS(#REF!,COMERCIAL!$A252,#REF!,COMERCIAL!$D252,#REF!,COMERCIAL!$E252,#REF!,L$3)</f>
        <v>#REF!</v>
      </c>
      <c r="M252" s="4" t="e">
        <f>+SUMIFS(#REF!,#REF!,COMERCIAL!$A252,#REF!,COMERCIAL!$D252,#REF!,COMERCIAL!$E252,#REF!,M$3)</f>
        <v>#REF!</v>
      </c>
      <c r="N252" s="4" t="e">
        <f>+COUNTIFS(#REF!,COMERCIAL!$A252,#REF!,COMERCIAL!$D252,#REF!,COMERCIAL!$E252,#REF!,N$3)</f>
        <v>#REF!</v>
      </c>
      <c r="O252" s="4" t="e">
        <f>+SUMIFS(#REF!,#REF!,COMERCIAL!$A252,#REF!,COMERCIAL!$D252,#REF!,COMERCIAL!$E252,#REF!,O$3)</f>
        <v>#REF!</v>
      </c>
      <c r="P252" s="4" t="e">
        <f>+COUNTIFS(#REF!,COMERCIAL!$A252,#REF!,COMERCIAL!$D252,#REF!,COMERCIAL!$E252,#REF!,P$3)</f>
        <v>#REF!</v>
      </c>
      <c r="Q252" s="4" t="e">
        <f>+SUMIFS(#REF!,#REF!,COMERCIAL!$A252,#REF!,COMERCIAL!$D252,#REF!,COMERCIAL!$E252,#REF!,Q$3)</f>
        <v>#REF!</v>
      </c>
      <c r="R252" s="3">
        <f t="shared" si="3"/>
        <v>0</v>
      </c>
      <c r="S252" s="20">
        <v>0</v>
      </c>
      <c r="T252" s="20">
        <v>0</v>
      </c>
      <c r="U252" s="20">
        <v>0</v>
      </c>
      <c r="V252" s="20">
        <v>0</v>
      </c>
      <c r="W252" s="20">
        <v>0</v>
      </c>
      <c r="X252" s="20">
        <v>0</v>
      </c>
      <c r="Y252" s="20">
        <v>0</v>
      </c>
      <c r="Z252" s="20">
        <v>0</v>
      </c>
      <c r="AA252" s="20">
        <v>0</v>
      </c>
      <c r="AB252" s="20">
        <v>0</v>
      </c>
      <c r="AC252" s="20">
        <v>0</v>
      </c>
      <c r="AD252" s="20">
        <v>0</v>
      </c>
      <c r="AE252" s="20">
        <v>0</v>
      </c>
      <c r="AF252" s="20">
        <v>0</v>
      </c>
      <c r="AG252" s="20">
        <v>0</v>
      </c>
      <c r="AH252" s="20">
        <v>0</v>
      </c>
      <c r="AI252" s="20">
        <v>0</v>
      </c>
      <c r="AJ252" s="20">
        <v>0</v>
      </c>
      <c r="AK252" s="20">
        <v>0</v>
      </c>
      <c r="AL252" s="20">
        <v>0</v>
      </c>
      <c r="AM252" s="20">
        <v>0</v>
      </c>
      <c r="AN252" s="20">
        <v>0</v>
      </c>
      <c r="AO252" s="20">
        <v>0</v>
      </c>
    </row>
    <row r="253" spans="1:41" x14ac:dyDescent="0.25">
      <c r="A253" t="s">
        <v>367</v>
      </c>
      <c r="B253" s="11">
        <v>32209600288</v>
      </c>
      <c r="C253" s="11">
        <v>5103624</v>
      </c>
      <c r="D253" t="s">
        <v>25</v>
      </c>
      <c r="E253" t="s">
        <v>140</v>
      </c>
      <c r="F253" s="11">
        <v>26</v>
      </c>
      <c r="G253" s="4" t="e">
        <f>+COUNTIFS(#REF!,COMERCIAL!$A253,#REF!,COMERCIAL!$D253,#REF!,COMERCIAL!$E253,#REF!,G$3)</f>
        <v>#REF!</v>
      </c>
      <c r="H253" s="4" t="e">
        <f>+COUNTIFS(#REF!,COMERCIAL!$A253,#REF!,COMERCIAL!$D253,#REF!,COMERCIAL!$E253,#REF!,H$3)</f>
        <v>#REF!</v>
      </c>
      <c r="I253" s="4" t="e">
        <f>+COUNTIFS(#REF!,COMERCIAL!$A253,#REF!,COMERCIAL!$D253,#REF!,COMERCIAL!$E253,#REF!,I$3)</f>
        <v>#REF!</v>
      </c>
      <c r="J253" s="11" t="e">
        <f>+COUNTIFS(#REF!,COMERCIAL!$A253,#REF!,COMERCIAL!$D253,#REF!,COMERCIAL!$E253,#REF!,I$3,#REF!,"ENVASOS")</f>
        <v>#REF!</v>
      </c>
      <c r="K253" s="11" t="e">
        <f>+COUNTIFS(#REF!,COMERCIAL!$A253,#REF!,COMERCIAL!$D253,#REF!,COMERCIAL!$E253,#REF!,I$3,#REF!,"CARTRO")</f>
        <v>#REF!</v>
      </c>
      <c r="L253" s="4" t="e">
        <f>+COUNTIFS(#REF!,COMERCIAL!$A253,#REF!,COMERCIAL!$D253,#REF!,COMERCIAL!$E253,#REF!,L$3)</f>
        <v>#REF!</v>
      </c>
      <c r="M253" s="4" t="e">
        <f>+SUMIFS(#REF!,#REF!,COMERCIAL!$A253,#REF!,COMERCIAL!$D253,#REF!,COMERCIAL!$E253,#REF!,M$3)</f>
        <v>#REF!</v>
      </c>
      <c r="N253" s="4" t="e">
        <f>+COUNTIFS(#REF!,COMERCIAL!$A253,#REF!,COMERCIAL!$D253,#REF!,COMERCIAL!$E253,#REF!,N$3)</f>
        <v>#REF!</v>
      </c>
      <c r="O253" s="4" t="e">
        <f>+SUMIFS(#REF!,#REF!,COMERCIAL!$A253,#REF!,COMERCIAL!$D253,#REF!,COMERCIAL!$E253,#REF!,O$3)</f>
        <v>#REF!</v>
      </c>
      <c r="P253" s="4" t="e">
        <f>+COUNTIFS(#REF!,COMERCIAL!$A253,#REF!,COMERCIAL!$D253,#REF!,COMERCIAL!$E253,#REF!,P$3)</f>
        <v>#REF!</v>
      </c>
      <c r="Q253" s="4" t="e">
        <f>+SUMIFS(#REF!,#REF!,COMERCIAL!$A253,#REF!,COMERCIAL!$D253,#REF!,COMERCIAL!$E253,#REF!,Q$3)</f>
        <v>#REF!</v>
      </c>
      <c r="R253" s="3">
        <f t="shared" si="3"/>
        <v>0</v>
      </c>
      <c r="S253" s="20">
        <v>0</v>
      </c>
      <c r="T253" s="20">
        <v>0</v>
      </c>
      <c r="U253" s="20">
        <v>0</v>
      </c>
      <c r="V253" s="20">
        <v>0</v>
      </c>
      <c r="W253" s="20">
        <v>0</v>
      </c>
      <c r="X253" s="20">
        <v>0</v>
      </c>
      <c r="Y253" s="20">
        <v>0</v>
      </c>
      <c r="Z253" s="20">
        <v>0</v>
      </c>
      <c r="AA253" s="20">
        <v>0</v>
      </c>
      <c r="AB253" s="20">
        <v>0</v>
      </c>
      <c r="AC253" s="20">
        <v>0</v>
      </c>
      <c r="AD253" s="20">
        <v>0</v>
      </c>
      <c r="AE253" s="20">
        <v>0</v>
      </c>
      <c r="AF253" s="20">
        <v>0</v>
      </c>
      <c r="AG253" s="20">
        <v>0</v>
      </c>
      <c r="AH253" s="20">
        <v>0</v>
      </c>
      <c r="AI253" s="20">
        <v>0</v>
      </c>
      <c r="AJ253" s="20">
        <v>0</v>
      </c>
      <c r="AK253" s="20">
        <v>0</v>
      </c>
      <c r="AL253" s="20">
        <v>0</v>
      </c>
      <c r="AM253" s="20">
        <v>0</v>
      </c>
      <c r="AN253" s="20">
        <v>0</v>
      </c>
      <c r="AO253" s="20">
        <v>0</v>
      </c>
    </row>
    <row r="254" spans="1:41" x14ac:dyDescent="0.25">
      <c r="A254" t="s">
        <v>368</v>
      </c>
      <c r="B254" s="11">
        <v>32209600293</v>
      </c>
      <c r="C254" s="11">
        <v>2821500</v>
      </c>
      <c r="D254" t="s">
        <v>25</v>
      </c>
      <c r="E254" t="s">
        <v>117</v>
      </c>
      <c r="F254" s="11">
        <v>32</v>
      </c>
      <c r="G254" s="4" t="e">
        <f>+COUNTIFS(#REF!,COMERCIAL!$A254,#REF!,COMERCIAL!$D254,#REF!,COMERCIAL!$E254,#REF!,G$3)</f>
        <v>#REF!</v>
      </c>
      <c r="H254" s="4" t="e">
        <f>+COUNTIFS(#REF!,COMERCIAL!$A254,#REF!,COMERCIAL!$D254,#REF!,COMERCIAL!$E254,#REF!,H$3)</f>
        <v>#REF!</v>
      </c>
      <c r="I254" s="4" t="e">
        <f>+COUNTIFS(#REF!,COMERCIAL!$A254,#REF!,COMERCIAL!$D254,#REF!,COMERCIAL!$E254,#REF!,I$3)</f>
        <v>#REF!</v>
      </c>
      <c r="J254" s="11" t="e">
        <f>+COUNTIFS(#REF!,COMERCIAL!$A254,#REF!,COMERCIAL!$D254,#REF!,COMERCIAL!$E254,#REF!,I$3,#REF!,"ENVASOS")</f>
        <v>#REF!</v>
      </c>
      <c r="K254" s="11" t="e">
        <f>+COUNTIFS(#REF!,COMERCIAL!$A254,#REF!,COMERCIAL!$D254,#REF!,COMERCIAL!$E254,#REF!,I$3,#REF!,"CARTRO")</f>
        <v>#REF!</v>
      </c>
      <c r="L254" s="4" t="e">
        <f>+COUNTIFS(#REF!,COMERCIAL!$A254,#REF!,COMERCIAL!$D254,#REF!,COMERCIAL!$E254,#REF!,L$3)</f>
        <v>#REF!</v>
      </c>
      <c r="M254" s="4" t="e">
        <f>+SUMIFS(#REF!,#REF!,COMERCIAL!$A254,#REF!,COMERCIAL!$D254,#REF!,COMERCIAL!$E254,#REF!,M$3)</f>
        <v>#REF!</v>
      </c>
      <c r="N254" s="4" t="e">
        <f>+COUNTIFS(#REF!,COMERCIAL!$A254,#REF!,COMERCIAL!$D254,#REF!,COMERCIAL!$E254,#REF!,N$3)</f>
        <v>#REF!</v>
      </c>
      <c r="O254" s="4" t="e">
        <f>+SUMIFS(#REF!,#REF!,COMERCIAL!$A254,#REF!,COMERCIAL!$D254,#REF!,COMERCIAL!$E254,#REF!,O$3)</f>
        <v>#REF!</v>
      </c>
      <c r="P254" s="4" t="e">
        <f>+COUNTIFS(#REF!,COMERCIAL!$A254,#REF!,COMERCIAL!$D254,#REF!,COMERCIAL!$E254,#REF!,P$3)</f>
        <v>#REF!</v>
      </c>
      <c r="Q254" s="4" t="e">
        <f>+SUMIFS(#REF!,#REF!,COMERCIAL!$A254,#REF!,COMERCIAL!$D254,#REF!,COMERCIAL!$E254,#REF!,Q$3)</f>
        <v>#REF!</v>
      </c>
      <c r="R254" s="3">
        <f t="shared" si="3"/>
        <v>0</v>
      </c>
      <c r="S254" s="20">
        <v>0</v>
      </c>
      <c r="T254" s="20">
        <v>0</v>
      </c>
      <c r="U254" s="20">
        <v>0</v>
      </c>
      <c r="V254" s="20">
        <v>0</v>
      </c>
      <c r="W254" s="20">
        <v>0</v>
      </c>
      <c r="X254" s="20">
        <v>0</v>
      </c>
      <c r="Y254" s="20">
        <v>0</v>
      </c>
      <c r="Z254" s="20">
        <v>0</v>
      </c>
      <c r="AA254" s="20">
        <v>0</v>
      </c>
      <c r="AB254" s="20">
        <v>0</v>
      </c>
      <c r="AC254" s="20">
        <v>0</v>
      </c>
      <c r="AD254" s="20">
        <v>0</v>
      </c>
      <c r="AE254" s="20">
        <v>0</v>
      </c>
      <c r="AF254" s="20">
        <v>0</v>
      </c>
      <c r="AG254" s="20">
        <v>0</v>
      </c>
      <c r="AH254" s="20">
        <v>0</v>
      </c>
      <c r="AI254" s="20">
        <v>0</v>
      </c>
      <c r="AJ254" s="20">
        <v>0</v>
      </c>
      <c r="AK254" s="20">
        <v>0</v>
      </c>
      <c r="AL254" s="20">
        <v>0</v>
      </c>
      <c r="AM254" s="20">
        <v>0</v>
      </c>
      <c r="AN254" s="20">
        <v>0</v>
      </c>
      <c r="AO254" s="20">
        <v>0</v>
      </c>
    </row>
    <row r="255" spans="1:41" x14ac:dyDescent="0.25">
      <c r="A255" t="s">
        <v>369</v>
      </c>
      <c r="B255" s="11">
        <v>32209600295</v>
      </c>
      <c r="C255" s="11">
        <v>6023156</v>
      </c>
      <c r="D255" t="s">
        <v>25</v>
      </c>
      <c r="E255" t="s">
        <v>83</v>
      </c>
      <c r="F255" s="11">
        <v>182</v>
      </c>
      <c r="J255" s="11"/>
      <c r="K255" s="11"/>
      <c r="R255" s="3">
        <f t="shared" si="3"/>
        <v>1</v>
      </c>
      <c r="S255" s="20">
        <v>0</v>
      </c>
      <c r="T255" s="20">
        <v>0</v>
      </c>
      <c r="U255" s="20">
        <v>0</v>
      </c>
      <c r="V255" s="20">
        <v>0</v>
      </c>
      <c r="W255" s="20">
        <v>0</v>
      </c>
      <c r="X255" s="20">
        <v>0</v>
      </c>
      <c r="Y255" s="20">
        <v>0</v>
      </c>
      <c r="Z255" s="20">
        <v>0</v>
      </c>
      <c r="AA255" s="20">
        <v>1</v>
      </c>
      <c r="AB255" s="20">
        <v>0</v>
      </c>
      <c r="AC255" s="20">
        <v>0</v>
      </c>
      <c r="AD255" s="20">
        <v>0</v>
      </c>
      <c r="AE255" s="20">
        <v>0</v>
      </c>
      <c r="AF255" s="20">
        <v>0</v>
      </c>
      <c r="AG255" s="20">
        <v>0</v>
      </c>
      <c r="AH255" s="20">
        <v>0</v>
      </c>
      <c r="AI255" s="20">
        <v>0</v>
      </c>
      <c r="AJ255" s="20">
        <v>0</v>
      </c>
      <c r="AK255" s="20">
        <v>0</v>
      </c>
      <c r="AL255" s="20">
        <v>0</v>
      </c>
      <c r="AM255" s="20">
        <v>0</v>
      </c>
      <c r="AN255" s="20">
        <v>0</v>
      </c>
      <c r="AO255" s="20">
        <v>0</v>
      </c>
    </row>
    <row r="256" spans="1:41" x14ac:dyDescent="0.25">
      <c r="A256" t="s">
        <v>370</v>
      </c>
      <c r="B256" s="11">
        <v>32209600296</v>
      </c>
      <c r="C256" s="11">
        <v>5946009</v>
      </c>
      <c r="D256" t="s">
        <v>25</v>
      </c>
      <c r="E256" t="s">
        <v>81</v>
      </c>
      <c r="F256" s="11">
        <v>30</v>
      </c>
      <c r="J256" s="11"/>
      <c r="K256" s="11"/>
      <c r="R256" s="3">
        <f t="shared" si="3"/>
        <v>0</v>
      </c>
      <c r="S256" s="20">
        <v>0</v>
      </c>
      <c r="T256" s="20">
        <v>0</v>
      </c>
      <c r="U256" s="20">
        <v>0</v>
      </c>
      <c r="V256" s="20">
        <v>0</v>
      </c>
      <c r="W256" s="20">
        <v>0</v>
      </c>
      <c r="X256" s="20">
        <v>0</v>
      </c>
      <c r="Y256" s="20">
        <v>0</v>
      </c>
      <c r="Z256" s="20">
        <v>0</v>
      </c>
      <c r="AA256" s="20">
        <v>0</v>
      </c>
      <c r="AB256" s="20">
        <v>0</v>
      </c>
      <c r="AC256" s="20">
        <v>0</v>
      </c>
      <c r="AD256" s="20">
        <v>0</v>
      </c>
      <c r="AE256" s="20">
        <v>0</v>
      </c>
      <c r="AF256" s="20">
        <v>0</v>
      </c>
      <c r="AG256" s="20">
        <v>0</v>
      </c>
      <c r="AH256" s="20">
        <v>0</v>
      </c>
      <c r="AI256" s="20">
        <v>0</v>
      </c>
      <c r="AJ256" s="20">
        <v>0</v>
      </c>
      <c r="AK256" s="20">
        <v>0</v>
      </c>
      <c r="AL256" s="20">
        <v>0</v>
      </c>
      <c r="AM256" s="20">
        <v>0</v>
      </c>
      <c r="AN256" s="20">
        <v>0</v>
      </c>
      <c r="AO256" s="20">
        <v>0</v>
      </c>
    </row>
    <row r="257" spans="1:41" x14ac:dyDescent="0.25">
      <c r="A257" t="s">
        <v>371</v>
      </c>
      <c r="B257" s="11">
        <v>32209600297</v>
      </c>
      <c r="C257" s="11">
        <v>2027017</v>
      </c>
      <c r="D257" t="s">
        <v>25</v>
      </c>
      <c r="E257" t="s">
        <v>56</v>
      </c>
      <c r="F257" s="11">
        <v>58</v>
      </c>
      <c r="J257" s="11"/>
      <c r="K257" s="11"/>
      <c r="R257" s="3">
        <f t="shared" si="3"/>
        <v>2</v>
      </c>
      <c r="S257" s="20">
        <v>0</v>
      </c>
      <c r="T257" s="20">
        <v>0</v>
      </c>
      <c r="U257" s="20">
        <v>0</v>
      </c>
      <c r="V257" s="20">
        <v>0</v>
      </c>
      <c r="W257" s="20">
        <v>0</v>
      </c>
      <c r="X257" s="20">
        <v>0</v>
      </c>
      <c r="Y257" s="20">
        <v>0</v>
      </c>
      <c r="Z257" s="20">
        <v>0</v>
      </c>
      <c r="AA257" s="20">
        <v>1</v>
      </c>
      <c r="AB257" s="20">
        <v>0</v>
      </c>
      <c r="AC257" s="20">
        <v>0</v>
      </c>
      <c r="AD257" s="20">
        <v>0</v>
      </c>
      <c r="AE257" s="20">
        <v>0</v>
      </c>
      <c r="AF257" s="20">
        <v>1</v>
      </c>
      <c r="AG257" s="20">
        <v>0</v>
      </c>
      <c r="AH257" s="20">
        <v>0</v>
      </c>
      <c r="AI257" s="20">
        <v>0</v>
      </c>
      <c r="AJ257" s="20">
        <v>0</v>
      </c>
      <c r="AK257" s="20">
        <v>0</v>
      </c>
      <c r="AL257" s="20">
        <v>0</v>
      </c>
      <c r="AM257" s="20">
        <v>0</v>
      </c>
      <c r="AN257" s="20">
        <v>0</v>
      </c>
      <c r="AO257" s="20">
        <v>0</v>
      </c>
    </row>
    <row r="258" spans="1:41" x14ac:dyDescent="0.25">
      <c r="A258" t="s">
        <v>372</v>
      </c>
      <c r="B258" s="11">
        <v>32209600298</v>
      </c>
      <c r="C258" s="11">
        <v>4958934</v>
      </c>
      <c r="D258" t="s">
        <v>25</v>
      </c>
      <c r="E258" t="s">
        <v>373</v>
      </c>
      <c r="F258" s="11">
        <v>3</v>
      </c>
      <c r="J258" s="11"/>
      <c r="K258" s="11"/>
      <c r="R258" s="3">
        <f t="shared" si="3"/>
        <v>1</v>
      </c>
      <c r="S258" s="20">
        <v>0</v>
      </c>
      <c r="T258" s="20">
        <v>0</v>
      </c>
      <c r="U258" s="20">
        <v>0</v>
      </c>
      <c r="V258" s="20">
        <v>0</v>
      </c>
      <c r="W258" s="20">
        <v>0</v>
      </c>
      <c r="X258" s="20">
        <v>0</v>
      </c>
      <c r="Y258" s="20">
        <v>0</v>
      </c>
      <c r="Z258" s="20">
        <v>0</v>
      </c>
      <c r="AA258" s="20">
        <v>1</v>
      </c>
      <c r="AB258" s="20">
        <v>0</v>
      </c>
      <c r="AC258" s="20">
        <v>0</v>
      </c>
      <c r="AD258" s="20">
        <v>0</v>
      </c>
      <c r="AE258" s="20">
        <v>0</v>
      </c>
      <c r="AF258" s="20">
        <v>0</v>
      </c>
      <c r="AG258" s="20">
        <v>0</v>
      </c>
      <c r="AH258" s="20">
        <v>0</v>
      </c>
      <c r="AI258" s="20">
        <v>0</v>
      </c>
      <c r="AJ258" s="20">
        <v>0</v>
      </c>
      <c r="AK258" s="20">
        <v>0</v>
      </c>
      <c r="AL258" s="20">
        <v>0</v>
      </c>
      <c r="AM258" s="20">
        <v>0</v>
      </c>
      <c r="AN258" s="20">
        <v>0</v>
      </c>
      <c r="AO258" s="20">
        <v>0</v>
      </c>
    </row>
    <row r="259" spans="1:41" x14ac:dyDescent="0.25">
      <c r="A259" t="s">
        <v>374</v>
      </c>
      <c r="B259" s="11">
        <v>32209600310</v>
      </c>
      <c r="C259" s="11">
        <v>2872816</v>
      </c>
      <c r="D259" t="s">
        <v>25</v>
      </c>
      <c r="E259" t="s">
        <v>375</v>
      </c>
      <c r="F259" s="11">
        <v>20</v>
      </c>
      <c r="G259" s="4" t="e">
        <f>+COUNTIFS(#REF!,COMERCIAL!$A259,#REF!,COMERCIAL!$D259,#REF!,COMERCIAL!$E259,#REF!,G$3)</f>
        <v>#REF!</v>
      </c>
      <c r="H259" s="4" t="e">
        <f>+COUNTIFS(#REF!,COMERCIAL!$A259,#REF!,COMERCIAL!$D259,#REF!,COMERCIAL!$E259,#REF!,H$3)</f>
        <v>#REF!</v>
      </c>
      <c r="I259" s="4" t="e">
        <f>+COUNTIFS(#REF!,COMERCIAL!$A259,#REF!,COMERCIAL!$D259,#REF!,COMERCIAL!$E259,#REF!,I$3)</f>
        <v>#REF!</v>
      </c>
      <c r="J259" s="11" t="e">
        <f>+COUNTIFS(#REF!,COMERCIAL!$A259,#REF!,COMERCIAL!$D259,#REF!,COMERCIAL!$E259,#REF!,I$3,#REF!,"ENVASOS")</f>
        <v>#REF!</v>
      </c>
      <c r="K259" s="11" t="e">
        <f>+COUNTIFS(#REF!,COMERCIAL!$A259,#REF!,COMERCIAL!$D259,#REF!,COMERCIAL!$E259,#REF!,I$3,#REF!,"CARTRO")</f>
        <v>#REF!</v>
      </c>
      <c r="L259" s="4" t="e">
        <f>+COUNTIFS(#REF!,COMERCIAL!$A259,#REF!,COMERCIAL!$D259,#REF!,COMERCIAL!$E259,#REF!,L$3)</f>
        <v>#REF!</v>
      </c>
      <c r="M259" s="4" t="e">
        <f>+SUMIFS(#REF!,#REF!,COMERCIAL!$A259,#REF!,COMERCIAL!$D259,#REF!,COMERCIAL!$E259,#REF!,M$3)</f>
        <v>#REF!</v>
      </c>
      <c r="N259" s="4" t="e">
        <f>+COUNTIFS(#REF!,COMERCIAL!$A259,#REF!,COMERCIAL!$D259,#REF!,COMERCIAL!$E259,#REF!,N$3)</f>
        <v>#REF!</v>
      </c>
      <c r="O259" s="4" t="e">
        <f>+SUMIFS(#REF!,#REF!,COMERCIAL!$A259,#REF!,COMERCIAL!$D259,#REF!,COMERCIAL!$E259,#REF!,O$3)</f>
        <v>#REF!</v>
      </c>
      <c r="P259" s="4" t="e">
        <f>+COUNTIFS(#REF!,COMERCIAL!$A259,#REF!,COMERCIAL!$D259,#REF!,COMERCIAL!$E259,#REF!,P$3)</f>
        <v>#REF!</v>
      </c>
      <c r="Q259" s="4" t="e">
        <f>+SUMIFS(#REF!,#REF!,COMERCIAL!$A259,#REF!,COMERCIAL!$D259,#REF!,COMERCIAL!$E259,#REF!,Q$3)</f>
        <v>#REF!</v>
      </c>
      <c r="R259" s="3">
        <f t="shared" si="3"/>
        <v>0</v>
      </c>
      <c r="S259" s="20">
        <v>0</v>
      </c>
      <c r="T259" s="20">
        <v>0</v>
      </c>
      <c r="U259" s="20">
        <v>0</v>
      </c>
      <c r="V259" s="20">
        <v>0</v>
      </c>
      <c r="W259" s="20">
        <v>0</v>
      </c>
      <c r="X259" s="20">
        <v>0</v>
      </c>
      <c r="Y259" s="20">
        <v>0</v>
      </c>
      <c r="Z259" s="20">
        <v>0</v>
      </c>
      <c r="AA259" s="20">
        <v>0</v>
      </c>
      <c r="AB259" s="20">
        <v>0</v>
      </c>
      <c r="AC259" s="20">
        <v>0</v>
      </c>
      <c r="AD259" s="20">
        <v>0</v>
      </c>
      <c r="AE259" s="20">
        <v>0</v>
      </c>
      <c r="AF259" s="20">
        <v>0</v>
      </c>
      <c r="AG259" s="20">
        <v>0</v>
      </c>
      <c r="AH259" s="20">
        <v>0</v>
      </c>
      <c r="AI259" s="20">
        <v>0</v>
      </c>
      <c r="AJ259" s="20">
        <v>0</v>
      </c>
      <c r="AK259" s="20">
        <v>0</v>
      </c>
      <c r="AL259" s="20">
        <v>0</v>
      </c>
      <c r="AM259" s="20">
        <v>0</v>
      </c>
      <c r="AN259" s="20">
        <v>0</v>
      </c>
      <c r="AO259" s="20">
        <v>0</v>
      </c>
    </row>
    <row r="260" spans="1:41" x14ac:dyDescent="0.25">
      <c r="A260" t="s">
        <v>376</v>
      </c>
      <c r="B260" s="11">
        <v>32209600311</v>
      </c>
      <c r="C260" s="11">
        <v>1243379</v>
      </c>
      <c r="D260" t="s">
        <v>25</v>
      </c>
      <c r="E260" t="s">
        <v>377</v>
      </c>
      <c r="F260" s="11">
        <v>8</v>
      </c>
      <c r="G260" s="4" t="e">
        <f>+COUNTIFS(#REF!,COMERCIAL!$A260,#REF!,COMERCIAL!$D260,#REF!,COMERCIAL!$E260,#REF!,G$3)</f>
        <v>#REF!</v>
      </c>
      <c r="H260" s="4" t="e">
        <f>+COUNTIFS(#REF!,COMERCIAL!$A260,#REF!,COMERCIAL!$D260,#REF!,COMERCIAL!$E260,#REF!,H$3)</f>
        <v>#REF!</v>
      </c>
      <c r="I260" s="4" t="e">
        <f>+COUNTIFS(#REF!,COMERCIAL!$A260,#REF!,COMERCIAL!$D260,#REF!,COMERCIAL!$E260,#REF!,I$3)</f>
        <v>#REF!</v>
      </c>
      <c r="J260" s="11" t="e">
        <f>+COUNTIFS(#REF!,COMERCIAL!$A260,#REF!,COMERCIAL!$D260,#REF!,COMERCIAL!$E260,#REF!,I$3,#REF!,"ENVASOS")</f>
        <v>#REF!</v>
      </c>
      <c r="K260" s="11" t="e">
        <f>+COUNTIFS(#REF!,COMERCIAL!$A260,#REF!,COMERCIAL!$D260,#REF!,COMERCIAL!$E260,#REF!,I$3,#REF!,"CARTRO")</f>
        <v>#REF!</v>
      </c>
      <c r="L260" s="4" t="e">
        <f>+COUNTIFS(#REF!,COMERCIAL!$A260,#REF!,COMERCIAL!$D260,#REF!,COMERCIAL!$E260,#REF!,L$3)</f>
        <v>#REF!</v>
      </c>
      <c r="M260" s="4" t="e">
        <f>+SUMIFS(#REF!,#REF!,COMERCIAL!$A260,#REF!,COMERCIAL!$D260,#REF!,COMERCIAL!$E260,#REF!,M$3)</f>
        <v>#REF!</v>
      </c>
      <c r="N260" s="4" t="e">
        <f>+COUNTIFS(#REF!,COMERCIAL!$A260,#REF!,COMERCIAL!$D260,#REF!,COMERCIAL!$E260,#REF!,N$3)</f>
        <v>#REF!</v>
      </c>
      <c r="O260" s="4" t="e">
        <f>+SUMIFS(#REF!,#REF!,COMERCIAL!$A260,#REF!,COMERCIAL!$D260,#REF!,COMERCIAL!$E260,#REF!,O$3)</f>
        <v>#REF!</v>
      </c>
      <c r="P260" s="4" t="e">
        <f>+COUNTIFS(#REF!,COMERCIAL!$A260,#REF!,COMERCIAL!$D260,#REF!,COMERCIAL!$E260,#REF!,P$3)</f>
        <v>#REF!</v>
      </c>
      <c r="Q260" s="4" t="e">
        <f>+SUMIFS(#REF!,#REF!,COMERCIAL!$A260,#REF!,COMERCIAL!$D260,#REF!,COMERCIAL!$E260,#REF!,Q$3)</f>
        <v>#REF!</v>
      </c>
      <c r="R260" s="3">
        <f t="shared" si="3"/>
        <v>0</v>
      </c>
      <c r="S260" s="20">
        <v>0</v>
      </c>
      <c r="T260" s="20">
        <v>0</v>
      </c>
      <c r="U260" s="20">
        <v>0</v>
      </c>
      <c r="V260" s="20">
        <v>0</v>
      </c>
      <c r="W260" s="20">
        <v>0</v>
      </c>
      <c r="X260" s="20">
        <v>0</v>
      </c>
      <c r="Y260" s="20">
        <v>0</v>
      </c>
      <c r="Z260" s="20">
        <v>0</v>
      </c>
      <c r="AA260" s="20">
        <v>0</v>
      </c>
      <c r="AB260" s="20">
        <v>0</v>
      </c>
      <c r="AC260" s="20">
        <v>0</v>
      </c>
      <c r="AD260" s="20">
        <v>0</v>
      </c>
      <c r="AE260" s="20">
        <v>0</v>
      </c>
      <c r="AF260" s="20">
        <v>0</v>
      </c>
      <c r="AG260" s="20">
        <v>0</v>
      </c>
      <c r="AH260" s="20">
        <v>0</v>
      </c>
      <c r="AI260" s="20">
        <v>0</v>
      </c>
      <c r="AJ260" s="20">
        <v>0</v>
      </c>
      <c r="AK260" s="20">
        <v>0</v>
      </c>
      <c r="AL260" s="20">
        <v>0</v>
      </c>
      <c r="AM260" s="20">
        <v>0</v>
      </c>
      <c r="AN260" s="20">
        <v>0</v>
      </c>
      <c r="AO260" s="20">
        <v>0</v>
      </c>
    </row>
    <row r="261" spans="1:41" x14ac:dyDescent="0.25">
      <c r="A261" t="s">
        <v>378</v>
      </c>
      <c r="B261" s="11">
        <v>32209600312</v>
      </c>
      <c r="C261" s="11" t="s">
        <v>60</v>
      </c>
      <c r="D261" t="s">
        <v>25</v>
      </c>
      <c r="E261" t="s">
        <v>379</v>
      </c>
      <c r="F261" s="11">
        <v>23</v>
      </c>
      <c r="J261" s="11"/>
      <c r="K261" s="11"/>
      <c r="R261" s="3">
        <f t="shared" ref="R261:R324" si="4">+SUM(S261:AP261)</f>
        <v>3</v>
      </c>
      <c r="S261" s="20">
        <v>0</v>
      </c>
      <c r="T261" s="20">
        <v>0</v>
      </c>
      <c r="U261" s="20">
        <v>0</v>
      </c>
      <c r="V261" s="20">
        <v>0</v>
      </c>
      <c r="W261" s="20">
        <v>1</v>
      </c>
      <c r="X261" s="20">
        <v>0</v>
      </c>
      <c r="Y261" s="20">
        <v>0</v>
      </c>
      <c r="Z261" s="20">
        <v>0</v>
      </c>
      <c r="AA261" s="20">
        <v>1</v>
      </c>
      <c r="AB261" s="20">
        <v>0</v>
      </c>
      <c r="AC261" s="20">
        <v>1</v>
      </c>
      <c r="AD261" s="20">
        <v>0</v>
      </c>
      <c r="AE261" s="20">
        <v>0</v>
      </c>
      <c r="AF261" s="20">
        <v>0</v>
      </c>
      <c r="AG261" s="20">
        <v>0</v>
      </c>
      <c r="AH261" s="20">
        <v>0</v>
      </c>
      <c r="AI261" s="20">
        <v>0</v>
      </c>
      <c r="AJ261" s="20">
        <v>0</v>
      </c>
      <c r="AK261" s="20">
        <v>0</v>
      </c>
      <c r="AL261" s="20">
        <v>0</v>
      </c>
      <c r="AM261" s="20">
        <v>0</v>
      </c>
      <c r="AN261" s="20">
        <v>0</v>
      </c>
      <c r="AO261" s="20">
        <v>0</v>
      </c>
    </row>
    <row r="262" spans="1:41" x14ac:dyDescent="0.25">
      <c r="A262" t="s">
        <v>380</v>
      </c>
      <c r="B262" s="11">
        <v>32209600316</v>
      </c>
      <c r="C262" s="11">
        <v>6023496</v>
      </c>
      <c r="D262" t="s">
        <v>25</v>
      </c>
      <c r="E262" t="s">
        <v>227</v>
      </c>
      <c r="F262" s="11">
        <v>3</v>
      </c>
      <c r="J262" s="11"/>
      <c r="K262" s="11"/>
      <c r="R262" s="3">
        <f t="shared" si="4"/>
        <v>1</v>
      </c>
      <c r="S262" s="20">
        <v>0</v>
      </c>
      <c r="T262" s="20">
        <v>0</v>
      </c>
      <c r="U262" s="20">
        <v>0</v>
      </c>
      <c r="V262" s="20">
        <v>0</v>
      </c>
      <c r="W262" s="20">
        <v>0</v>
      </c>
      <c r="X262" s="20">
        <v>0</v>
      </c>
      <c r="Y262" s="20">
        <v>0</v>
      </c>
      <c r="Z262" s="20">
        <v>0</v>
      </c>
      <c r="AA262" s="20">
        <v>1</v>
      </c>
      <c r="AB262" s="20">
        <v>0</v>
      </c>
      <c r="AC262" s="20">
        <v>0</v>
      </c>
      <c r="AD262" s="20">
        <v>0</v>
      </c>
      <c r="AE262" s="20">
        <v>0</v>
      </c>
      <c r="AF262" s="20">
        <v>0</v>
      </c>
      <c r="AG262" s="20">
        <v>0</v>
      </c>
      <c r="AH262" s="20">
        <v>0</v>
      </c>
      <c r="AI262" s="20">
        <v>0</v>
      </c>
      <c r="AJ262" s="20">
        <v>0</v>
      </c>
      <c r="AK262" s="20">
        <v>0</v>
      </c>
      <c r="AL262" s="20">
        <v>0</v>
      </c>
      <c r="AM262" s="20">
        <v>0</v>
      </c>
      <c r="AN262" s="20">
        <v>0</v>
      </c>
      <c r="AO262" s="20">
        <v>0</v>
      </c>
    </row>
    <row r="263" spans="1:41" hidden="1" x14ac:dyDescent="0.25">
      <c r="A263" t="s">
        <v>381</v>
      </c>
      <c r="B263" s="11">
        <v>32209600317</v>
      </c>
      <c r="C263" s="11">
        <v>1243575</v>
      </c>
      <c r="D263" t="s">
        <v>96</v>
      </c>
      <c r="E263" t="s">
        <v>97</v>
      </c>
      <c r="F263" s="11">
        <v>8</v>
      </c>
      <c r="J263" s="11"/>
      <c r="K263" s="11"/>
      <c r="R263" s="3">
        <f t="shared" si="4"/>
        <v>0</v>
      </c>
      <c r="S263" s="20">
        <v>0</v>
      </c>
      <c r="T263" s="20">
        <v>0</v>
      </c>
      <c r="U263" s="20">
        <v>0</v>
      </c>
      <c r="V263" s="20">
        <v>0</v>
      </c>
      <c r="W263" s="20">
        <v>0</v>
      </c>
      <c r="X263" s="20">
        <v>0</v>
      </c>
      <c r="Y263" s="20">
        <v>0</v>
      </c>
      <c r="Z263" s="20">
        <v>0</v>
      </c>
      <c r="AA263" s="20">
        <v>0</v>
      </c>
      <c r="AB263" s="20">
        <v>0</v>
      </c>
      <c r="AC263" s="20">
        <v>0</v>
      </c>
      <c r="AD263" s="20">
        <v>0</v>
      </c>
      <c r="AE263" s="20">
        <v>0</v>
      </c>
      <c r="AF263" s="20">
        <v>0</v>
      </c>
      <c r="AG263" s="20">
        <v>0</v>
      </c>
      <c r="AH263" s="20">
        <v>0</v>
      </c>
      <c r="AI263" s="20">
        <v>0</v>
      </c>
      <c r="AJ263" s="20">
        <v>0</v>
      </c>
      <c r="AK263" s="20">
        <v>0</v>
      </c>
      <c r="AL263" s="20">
        <v>0</v>
      </c>
      <c r="AM263" s="20">
        <v>0</v>
      </c>
      <c r="AN263" s="20">
        <v>0</v>
      </c>
      <c r="AO263" s="20">
        <v>0</v>
      </c>
    </row>
    <row r="264" spans="1:41" hidden="1" x14ac:dyDescent="0.25">
      <c r="A264" t="s">
        <v>382</v>
      </c>
      <c r="B264" s="11">
        <v>32209600319</v>
      </c>
      <c r="C264" s="11">
        <v>1243355</v>
      </c>
      <c r="D264" t="s">
        <v>96</v>
      </c>
      <c r="E264" t="s">
        <v>97</v>
      </c>
      <c r="F264" s="11">
        <v>8</v>
      </c>
      <c r="J264" s="11"/>
      <c r="K264" s="11"/>
      <c r="R264" s="3">
        <f t="shared" si="4"/>
        <v>0</v>
      </c>
      <c r="S264" s="20">
        <v>0</v>
      </c>
      <c r="T264" s="20">
        <v>0</v>
      </c>
      <c r="U264" s="20">
        <v>0</v>
      </c>
      <c r="V264" s="20">
        <v>0</v>
      </c>
      <c r="W264" s="20">
        <v>0</v>
      </c>
      <c r="X264" s="20">
        <v>0</v>
      </c>
      <c r="Y264" s="20">
        <v>0</v>
      </c>
      <c r="Z264" s="20">
        <v>0</v>
      </c>
      <c r="AA264" s="20">
        <v>0</v>
      </c>
      <c r="AB264" s="20">
        <v>0</v>
      </c>
      <c r="AC264" s="20">
        <v>0</v>
      </c>
      <c r="AD264" s="20">
        <v>0</v>
      </c>
      <c r="AE264" s="20">
        <v>0</v>
      </c>
      <c r="AF264" s="20">
        <v>0</v>
      </c>
      <c r="AG264" s="20">
        <v>0</v>
      </c>
      <c r="AH264" s="20">
        <v>0</v>
      </c>
      <c r="AI264" s="20">
        <v>0</v>
      </c>
      <c r="AJ264" s="20">
        <v>0</v>
      </c>
      <c r="AK264" s="20">
        <v>0</v>
      </c>
      <c r="AL264" s="20">
        <v>0</v>
      </c>
      <c r="AM264" s="20">
        <v>0</v>
      </c>
      <c r="AN264" s="20">
        <v>0</v>
      </c>
      <c r="AO264" s="20">
        <v>0</v>
      </c>
    </row>
    <row r="265" spans="1:41" hidden="1" x14ac:dyDescent="0.25">
      <c r="A265" t="s">
        <v>383</v>
      </c>
      <c r="B265" s="11">
        <v>32209600320</v>
      </c>
      <c r="C265" s="11">
        <v>1242155</v>
      </c>
      <c r="D265" t="s">
        <v>96</v>
      </c>
      <c r="E265" t="s">
        <v>97</v>
      </c>
      <c r="F265" s="11">
        <v>8</v>
      </c>
      <c r="J265" s="11"/>
      <c r="K265" s="11"/>
      <c r="R265" s="3">
        <f t="shared" si="4"/>
        <v>0</v>
      </c>
      <c r="S265" s="20">
        <v>0</v>
      </c>
      <c r="T265" s="20">
        <v>0</v>
      </c>
      <c r="U265" s="20">
        <v>0</v>
      </c>
      <c r="V265" s="20">
        <v>0</v>
      </c>
      <c r="W265" s="20">
        <v>0</v>
      </c>
      <c r="X265" s="20">
        <v>0</v>
      </c>
      <c r="Y265" s="20">
        <v>0</v>
      </c>
      <c r="Z265" s="20">
        <v>0</v>
      </c>
      <c r="AA265" s="20">
        <v>0</v>
      </c>
      <c r="AB265" s="20">
        <v>0</v>
      </c>
      <c r="AC265" s="20">
        <v>0</v>
      </c>
      <c r="AD265" s="20">
        <v>0</v>
      </c>
      <c r="AE265" s="20">
        <v>0</v>
      </c>
      <c r="AF265" s="20">
        <v>0</v>
      </c>
      <c r="AG265" s="20">
        <v>0</v>
      </c>
      <c r="AH265" s="20">
        <v>0</v>
      </c>
      <c r="AI265" s="20">
        <v>0</v>
      </c>
      <c r="AJ265" s="20">
        <v>0</v>
      </c>
      <c r="AK265" s="20">
        <v>0</v>
      </c>
      <c r="AL265" s="20">
        <v>0</v>
      </c>
      <c r="AM265" s="20">
        <v>0</v>
      </c>
      <c r="AN265" s="20">
        <v>0</v>
      </c>
      <c r="AO265" s="20">
        <v>0</v>
      </c>
    </row>
    <row r="266" spans="1:41" hidden="1" x14ac:dyDescent="0.25">
      <c r="A266" t="s">
        <v>384</v>
      </c>
      <c r="B266" s="11">
        <v>32209600321</v>
      </c>
      <c r="C266" s="11" t="s">
        <v>60</v>
      </c>
      <c r="D266" t="s">
        <v>96</v>
      </c>
      <c r="E266" t="s">
        <v>97</v>
      </c>
      <c r="F266" s="11">
        <v>8</v>
      </c>
      <c r="J266" s="11"/>
      <c r="K266" s="11"/>
      <c r="R266" s="3">
        <f t="shared" si="4"/>
        <v>0</v>
      </c>
      <c r="S266" s="20">
        <v>0</v>
      </c>
      <c r="T266" s="20">
        <v>0</v>
      </c>
      <c r="U266" s="20">
        <v>0</v>
      </c>
      <c r="V266" s="20">
        <v>0</v>
      </c>
      <c r="W266" s="20">
        <v>0</v>
      </c>
      <c r="X266" s="20">
        <v>0</v>
      </c>
      <c r="Y266" s="20">
        <v>0</v>
      </c>
      <c r="Z266" s="20">
        <v>0</v>
      </c>
      <c r="AA266" s="20">
        <v>0</v>
      </c>
      <c r="AB266" s="20">
        <v>0</v>
      </c>
      <c r="AC266" s="20">
        <v>0</v>
      </c>
      <c r="AD266" s="20">
        <v>0</v>
      </c>
      <c r="AE266" s="20">
        <v>0</v>
      </c>
      <c r="AF266" s="20">
        <v>0</v>
      </c>
      <c r="AG266" s="20">
        <v>0</v>
      </c>
      <c r="AH266" s="20">
        <v>0</v>
      </c>
      <c r="AI266" s="20">
        <v>0</v>
      </c>
      <c r="AJ266" s="20">
        <v>0</v>
      </c>
      <c r="AK266" s="20">
        <v>0</v>
      </c>
      <c r="AL266" s="20">
        <v>0</v>
      </c>
      <c r="AM266" s="20">
        <v>0</v>
      </c>
      <c r="AN266" s="20">
        <v>0</v>
      </c>
      <c r="AO266" s="20">
        <v>0</v>
      </c>
    </row>
    <row r="267" spans="1:41" hidden="1" x14ac:dyDescent="0.25">
      <c r="A267" t="s">
        <v>385</v>
      </c>
      <c r="B267" s="11">
        <v>32209600323</v>
      </c>
      <c r="C267" s="11">
        <v>1242039</v>
      </c>
      <c r="D267" t="s">
        <v>96</v>
      </c>
      <c r="E267" t="s">
        <v>97</v>
      </c>
      <c r="F267" s="11">
        <v>8</v>
      </c>
      <c r="J267" s="11"/>
      <c r="K267" s="11"/>
      <c r="R267" s="3">
        <f t="shared" si="4"/>
        <v>0</v>
      </c>
      <c r="S267" s="20">
        <v>0</v>
      </c>
      <c r="T267" s="20">
        <v>0</v>
      </c>
      <c r="U267" s="20">
        <v>0</v>
      </c>
      <c r="V267" s="20">
        <v>0</v>
      </c>
      <c r="W267" s="20">
        <v>0</v>
      </c>
      <c r="X267" s="20">
        <v>0</v>
      </c>
      <c r="Y267" s="20">
        <v>0</v>
      </c>
      <c r="Z267" s="20">
        <v>0</v>
      </c>
      <c r="AA267" s="20">
        <v>0</v>
      </c>
      <c r="AB267" s="20">
        <v>0</v>
      </c>
      <c r="AC267" s="20">
        <v>0</v>
      </c>
      <c r="AD267" s="20">
        <v>0</v>
      </c>
      <c r="AE267" s="20">
        <v>0</v>
      </c>
      <c r="AF267" s="20">
        <v>0</v>
      </c>
      <c r="AG267" s="20">
        <v>0</v>
      </c>
      <c r="AH267" s="20">
        <v>0</v>
      </c>
      <c r="AI267" s="20">
        <v>0</v>
      </c>
      <c r="AJ267" s="20">
        <v>0</v>
      </c>
      <c r="AK267" s="20">
        <v>0</v>
      </c>
      <c r="AL267" s="20">
        <v>0</v>
      </c>
      <c r="AM267" s="20">
        <v>0</v>
      </c>
      <c r="AN267" s="20">
        <v>0</v>
      </c>
      <c r="AO267" s="20">
        <v>0</v>
      </c>
    </row>
    <row r="268" spans="1:41" hidden="1" x14ac:dyDescent="0.25">
      <c r="A268" t="s">
        <v>386</v>
      </c>
      <c r="B268" s="11">
        <v>32209600325</v>
      </c>
      <c r="C268" s="11">
        <v>5808422</v>
      </c>
      <c r="D268" t="s">
        <v>96</v>
      </c>
      <c r="E268" t="s">
        <v>97</v>
      </c>
      <c r="F268" s="11">
        <v>8</v>
      </c>
      <c r="J268" s="11"/>
      <c r="K268" s="11"/>
      <c r="R268" s="3">
        <f t="shared" si="4"/>
        <v>0</v>
      </c>
      <c r="S268" s="20">
        <v>0</v>
      </c>
      <c r="T268" s="20">
        <v>0</v>
      </c>
      <c r="U268" s="20">
        <v>0</v>
      </c>
      <c r="V268" s="20">
        <v>0</v>
      </c>
      <c r="W268" s="20">
        <v>0</v>
      </c>
      <c r="X268" s="20">
        <v>0</v>
      </c>
      <c r="Y268" s="20">
        <v>0</v>
      </c>
      <c r="Z268" s="20">
        <v>0</v>
      </c>
      <c r="AA268" s="20">
        <v>0</v>
      </c>
      <c r="AB268" s="20">
        <v>0</v>
      </c>
      <c r="AC268" s="20">
        <v>0</v>
      </c>
      <c r="AD268" s="20">
        <v>0</v>
      </c>
      <c r="AE268" s="20">
        <v>0</v>
      </c>
      <c r="AF268" s="20">
        <v>0</v>
      </c>
      <c r="AG268" s="20">
        <v>0</v>
      </c>
      <c r="AH268" s="20">
        <v>0</v>
      </c>
      <c r="AI268" s="20">
        <v>0</v>
      </c>
      <c r="AJ268" s="20">
        <v>0</v>
      </c>
      <c r="AK268" s="20">
        <v>0</v>
      </c>
      <c r="AL268" s="20">
        <v>0</v>
      </c>
      <c r="AM268" s="20">
        <v>0</v>
      </c>
      <c r="AN268" s="20">
        <v>0</v>
      </c>
      <c r="AO268" s="20">
        <v>0</v>
      </c>
    </row>
    <row r="269" spans="1:41" hidden="1" x14ac:dyDescent="0.25">
      <c r="A269" t="s">
        <v>387</v>
      </c>
      <c r="B269" s="11">
        <v>32209600326</v>
      </c>
      <c r="C269" s="11">
        <v>2230475</v>
      </c>
      <c r="D269" t="s">
        <v>96</v>
      </c>
      <c r="E269" t="s">
        <v>97</v>
      </c>
      <c r="F269" s="11">
        <v>8</v>
      </c>
      <c r="J269" s="11"/>
      <c r="K269" s="11"/>
      <c r="R269" s="3">
        <f t="shared" si="4"/>
        <v>0</v>
      </c>
      <c r="S269" s="20">
        <v>0</v>
      </c>
      <c r="T269" s="20">
        <v>0</v>
      </c>
      <c r="U269" s="20">
        <v>0</v>
      </c>
      <c r="V269" s="20">
        <v>0</v>
      </c>
      <c r="W269" s="20">
        <v>0</v>
      </c>
      <c r="X269" s="20">
        <v>0</v>
      </c>
      <c r="Y269" s="20">
        <v>0</v>
      </c>
      <c r="Z269" s="20">
        <v>0</v>
      </c>
      <c r="AA269" s="20">
        <v>0</v>
      </c>
      <c r="AB269" s="20">
        <v>0</v>
      </c>
      <c r="AC269" s="20">
        <v>0</v>
      </c>
      <c r="AD269" s="20">
        <v>0</v>
      </c>
      <c r="AE269" s="20">
        <v>0</v>
      </c>
      <c r="AF269" s="20">
        <v>0</v>
      </c>
      <c r="AG269" s="20">
        <v>0</v>
      </c>
      <c r="AH269" s="20">
        <v>0</v>
      </c>
      <c r="AI269" s="20">
        <v>0</v>
      </c>
      <c r="AJ269" s="20">
        <v>0</v>
      </c>
      <c r="AK269" s="20">
        <v>0</v>
      </c>
      <c r="AL269" s="20">
        <v>0</v>
      </c>
      <c r="AM269" s="20">
        <v>0</v>
      </c>
      <c r="AN269" s="20">
        <v>0</v>
      </c>
      <c r="AO269" s="20">
        <v>0</v>
      </c>
    </row>
    <row r="270" spans="1:41" hidden="1" x14ac:dyDescent="0.25">
      <c r="A270" t="s">
        <v>388</v>
      </c>
      <c r="B270" s="11">
        <v>32209600327</v>
      </c>
      <c r="C270" s="11">
        <v>1242153</v>
      </c>
      <c r="D270" t="s">
        <v>96</v>
      </c>
      <c r="E270" t="s">
        <v>97</v>
      </c>
      <c r="F270" s="11">
        <v>8</v>
      </c>
      <c r="J270" s="11"/>
      <c r="K270" s="11"/>
      <c r="R270" s="3">
        <f t="shared" si="4"/>
        <v>0</v>
      </c>
      <c r="S270" s="20">
        <v>0</v>
      </c>
      <c r="T270" s="20">
        <v>0</v>
      </c>
      <c r="U270" s="20">
        <v>0</v>
      </c>
      <c r="V270" s="20">
        <v>0</v>
      </c>
      <c r="W270" s="20">
        <v>0</v>
      </c>
      <c r="X270" s="20">
        <v>0</v>
      </c>
      <c r="Y270" s="20">
        <v>0</v>
      </c>
      <c r="Z270" s="20">
        <v>0</v>
      </c>
      <c r="AA270" s="20">
        <v>0</v>
      </c>
      <c r="AB270" s="20">
        <v>0</v>
      </c>
      <c r="AC270" s="20">
        <v>0</v>
      </c>
      <c r="AD270" s="20">
        <v>0</v>
      </c>
      <c r="AE270" s="20">
        <v>0</v>
      </c>
      <c r="AF270" s="20">
        <v>0</v>
      </c>
      <c r="AG270" s="20">
        <v>0</v>
      </c>
      <c r="AH270" s="20">
        <v>0</v>
      </c>
      <c r="AI270" s="20">
        <v>0</v>
      </c>
      <c r="AJ270" s="20">
        <v>0</v>
      </c>
      <c r="AK270" s="20">
        <v>0</v>
      </c>
      <c r="AL270" s="20">
        <v>0</v>
      </c>
      <c r="AM270" s="20">
        <v>0</v>
      </c>
      <c r="AN270" s="20">
        <v>0</v>
      </c>
      <c r="AO270" s="20">
        <v>0</v>
      </c>
    </row>
    <row r="271" spans="1:41" hidden="1" x14ac:dyDescent="0.25">
      <c r="A271" t="s">
        <v>389</v>
      </c>
      <c r="B271" s="11">
        <v>32209600328</v>
      </c>
      <c r="C271" s="11">
        <v>1239953</v>
      </c>
      <c r="D271" t="s">
        <v>96</v>
      </c>
      <c r="E271" t="s">
        <v>97</v>
      </c>
      <c r="F271" s="11">
        <v>8</v>
      </c>
      <c r="J271" s="11"/>
      <c r="K271" s="11"/>
      <c r="R271" s="3">
        <f t="shared" si="4"/>
        <v>0</v>
      </c>
      <c r="S271" s="20">
        <v>0</v>
      </c>
      <c r="T271" s="20">
        <v>0</v>
      </c>
      <c r="U271" s="20">
        <v>0</v>
      </c>
      <c r="V271" s="20">
        <v>0</v>
      </c>
      <c r="W271" s="20">
        <v>0</v>
      </c>
      <c r="X271" s="20">
        <v>0</v>
      </c>
      <c r="Y271" s="20">
        <v>0</v>
      </c>
      <c r="Z271" s="20">
        <v>0</v>
      </c>
      <c r="AA271" s="20">
        <v>0</v>
      </c>
      <c r="AB271" s="20">
        <v>0</v>
      </c>
      <c r="AC271" s="20">
        <v>0</v>
      </c>
      <c r="AD271" s="20">
        <v>0</v>
      </c>
      <c r="AE271" s="20">
        <v>0</v>
      </c>
      <c r="AF271" s="20">
        <v>0</v>
      </c>
      <c r="AG271" s="20">
        <v>0</v>
      </c>
      <c r="AH271" s="20">
        <v>0</v>
      </c>
      <c r="AI271" s="20">
        <v>0</v>
      </c>
      <c r="AJ271" s="20">
        <v>0</v>
      </c>
      <c r="AK271" s="20">
        <v>0</v>
      </c>
      <c r="AL271" s="20">
        <v>0</v>
      </c>
      <c r="AM271" s="20">
        <v>0</v>
      </c>
      <c r="AN271" s="20">
        <v>0</v>
      </c>
      <c r="AO271" s="20">
        <v>0</v>
      </c>
    </row>
    <row r="272" spans="1:41" hidden="1" x14ac:dyDescent="0.25">
      <c r="A272" t="s">
        <v>390</v>
      </c>
      <c r="B272" s="11">
        <v>32209600330</v>
      </c>
      <c r="C272" s="11">
        <v>1241287</v>
      </c>
      <c r="D272" t="s">
        <v>96</v>
      </c>
      <c r="E272" t="s">
        <v>97</v>
      </c>
      <c r="F272" s="11">
        <v>8</v>
      </c>
      <c r="J272" s="11"/>
      <c r="K272" s="11"/>
      <c r="R272" s="3">
        <f t="shared" si="4"/>
        <v>0</v>
      </c>
      <c r="S272" s="20">
        <v>0</v>
      </c>
      <c r="T272" s="20">
        <v>0</v>
      </c>
      <c r="U272" s="20">
        <v>0</v>
      </c>
      <c r="V272" s="20">
        <v>0</v>
      </c>
      <c r="W272" s="20">
        <v>0</v>
      </c>
      <c r="X272" s="20">
        <v>0</v>
      </c>
      <c r="Y272" s="20">
        <v>0</v>
      </c>
      <c r="Z272" s="20">
        <v>0</v>
      </c>
      <c r="AA272" s="20">
        <v>0</v>
      </c>
      <c r="AB272" s="20">
        <v>0</v>
      </c>
      <c r="AC272" s="20">
        <v>0</v>
      </c>
      <c r="AD272" s="20">
        <v>0</v>
      </c>
      <c r="AE272" s="20">
        <v>0</v>
      </c>
      <c r="AF272" s="20">
        <v>0</v>
      </c>
      <c r="AG272" s="20">
        <v>0</v>
      </c>
      <c r="AH272" s="20">
        <v>0</v>
      </c>
      <c r="AI272" s="20">
        <v>0</v>
      </c>
      <c r="AJ272" s="20">
        <v>0</v>
      </c>
      <c r="AK272" s="20">
        <v>0</v>
      </c>
      <c r="AL272" s="20">
        <v>0</v>
      </c>
      <c r="AM272" s="20">
        <v>0</v>
      </c>
      <c r="AN272" s="20">
        <v>0</v>
      </c>
      <c r="AO272" s="20">
        <v>0</v>
      </c>
    </row>
    <row r="273" spans="1:41" hidden="1" x14ac:dyDescent="0.25">
      <c r="A273" t="s">
        <v>391</v>
      </c>
      <c r="B273" s="11">
        <v>32209600331</v>
      </c>
      <c r="C273" s="11">
        <v>1241667</v>
      </c>
      <c r="D273" t="s">
        <v>96</v>
      </c>
      <c r="E273" t="s">
        <v>97</v>
      </c>
      <c r="F273" s="11">
        <v>8</v>
      </c>
      <c r="J273" s="11"/>
      <c r="K273" s="11"/>
      <c r="R273" s="3">
        <f t="shared" si="4"/>
        <v>0</v>
      </c>
      <c r="S273" s="20">
        <v>0</v>
      </c>
      <c r="T273" s="20">
        <v>0</v>
      </c>
      <c r="U273" s="20">
        <v>0</v>
      </c>
      <c r="V273" s="20">
        <v>0</v>
      </c>
      <c r="W273" s="20">
        <v>0</v>
      </c>
      <c r="X273" s="20">
        <v>0</v>
      </c>
      <c r="Y273" s="20">
        <v>0</v>
      </c>
      <c r="Z273" s="20">
        <v>0</v>
      </c>
      <c r="AA273" s="20">
        <v>0</v>
      </c>
      <c r="AB273" s="20">
        <v>0</v>
      </c>
      <c r="AC273" s="20">
        <v>0</v>
      </c>
      <c r="AD273" s="20">
        <v>0</v>
      </c>
      <c r="AE273" s="20">
        <v>0</v>
      </c>
      <c r="AF273" s="20">
        <v>0</v>
      </c>
      <c r="AG273" s="20">
        <v>0</v>
      </c>
      <c r="AH273" s="20">
        <v>0</v>
      </c>
      <c r="AI273" s="20">
        <v>0</v>
      </c>
      <c r="AJ273" s="20">
        <v>0</v>
      </c>
      <c r="AK273" s="20">
        <v>0</v>
      </c>
      <c r="AL273" s="20">
        <v>0</v>
      </c>
      <c r="AM273" s="20">
        <v>0</v>
      </c>
      <c r="AN273" s="20">
        <v>0</v>
      </c>
      <c r="AO273" s="20">
        <v>0</v>
      </c>
    </row>
    <row r="274" spans="1:41" hidden="1" x14ac:dyDescent="0.25">
      <c r="A274" t="s">
        <v>392</v>
      </c>
      <c r="B274" s="11">
        <v>32209600332</v>
      </c>
      <c r="C274" s="11">
        <v>1243025</v>
      </c>
      <c r="D274" t="s">
        <v>96</v>
      </c>
      <c r="E274" t="s">
        <v>97</v>
      </c>
      <c r="F274" s="11">
        <v>8</v>
      </c>
      <c r="J274" s="11"/>
      <c r="K274" s="11"/>
      <c r="R274" s="3">
        <f t="shared" si="4"/>
        <v>0</v>
      </c>
      <c r="S274" s="20">
        <v>0</v>
      </c>
      <c r="T274" s="20">
        <v>0</v>
      </c>
      <c r="U274" s="20">
        <v>0</v>
      </c>
      <c r="V274" s="20">
        <v>0</v>
      </c>
      <c r="W274" s="20">
        <v>0</v>
      </c>
      <c r="X274" s="20">
        <v>0</v>
      </c>
      <c r="Y274" s="20">
        <v>0</v>
      </c>
      <c r="Z274" s="20">
        <v>0</v>
      </c>
      <c r="AA274" s="20">
        <v>0</v>
      </c>
      <c r="AB274" s="20">
        <v>0</v>
      </c>
      <c r="AC274" s="20">
        <v>0</v>
      </c>
      <c r="AD274" s="20">
        <v>0</v>
      </c>
      <c r="AE274" s="20">
        <v>0</v>
      </c>
      <c r="AF274" s="20">
        <v>0</v>
      </c>
      <c r="AG274" s="20">
        <v>0</v>
      </c>
      <c r="AH274" s="20">
        <v>0</v>
      </c>
      <c r="AI274" s="20">
        <v>0</v>
      </c>
      <c r="AJ274" s="20">
        <v>0</v>
      </c>
      <c r="AK274" s="20">
        <v>0</v>
      </c>
      <c r="AL274" s="20">
        <v>0</v>
      </c>
      <c r="AM274" s="20">
        <v>0</v>
      </c>
      <c r="AN274" s="20">
        <v>0</v>
      </c>
      <c r="AO274" s="20">
        <v>0</v>
      </c>
    </row>
    <row r="275" spans="1:41" hidden="1" x14ac:dyDescent="0.25">
      <c r="A275" t="s">
        <v>393</v>
      </c>
      <c r="B275" s="11">
        <v>32209600333</v>
      </c>
      <c r="C275" s="11">
        <v>2255840</v>
      </c>
      <c r="D275" t="s">
        <v>96</v>
      </c>
      <c r="E275" t="s">
        <v>97</v>
      </c>
      <c r="F275" s="11">
        <v>8</v>
      </c>
      <c r="J275" s="11"/>
      <c r="K275" s="11"/>
      <c r="R275" s="3">
        <f t="shared" si="4"/>
        <v>0</v>
      </c>
      <c r="S275" s="20">
        <v>0</v>
      </c>
      <c r="T275" s="20">
        <v>0</v>
      </c>
      <c r="U275" s="20">
        <v>0</v>
      </c>
      <c r="V275" s="20">
        <v>0</v>
      </c>
      <c r="W275" s="20">
        <v>0</v>
      </c>
      <c r="X275" s="20">
        <v>0</v>
      </c>
      <c r="Y275" s="20">
        <v>0</v>
      </c>
      <c r="Z275" s="20">
        <v>0</v>
      </c>
      <c r="AA275" s="20">
        <v>0</v>
      </c>
      <c r="AB275" s="20">
        <v>0</v>
      </c>
      <c r="AC275" s="20">
        <v>0</v>
      </c>
      <c r="AD275" s="20">
        <v>0</v>
      </c>
      <c r="AE275" s="20">
        <v>0</v>
      </c>
      <c r="AF275" s="20">
        <v>0</v>
      </c>
      <c r="AG275" s="20">
        <v>0</v>
      </c>
      <c r="AH275" s="20">
        <v>0</v>
      </c>
      <c r="AI275" s="20">
        <v>0</v>
      </c>
      <c r="AJ275" s="20">
        <v>0</v>
      </c>
      <c r="AK275" s="20">
        <v>0</v>
      </c>
      <c r="AL275" s="20">
        <v>0</v>
      </c>
      <c r="AM275" s="20">
        <v>0</v>
      </c>
      <c r="AN275" s="20">
        <v>0</v>
      </c>
      <c r="AO275" s="20">
        <v>0</v>
      </c>
    </row>
    <row r="276" spans="1:41" hidden="1" x14ac:dyDescent="0.25">
      <c r="A276" t="s">
        <v>394</v>
      </c>
      <c r="B276" s="11">
        <v>32209600334</v>
      </c>
      <c r="C276" s="11">
        <v>1243947</v>
      </c>
      <c r="D276" t="s">
        <v>96</v>
      </c>
      <c r="E276" t="s">
        <v>97</v>
      </c>
      <c r="F276" s="11">
        <v>8</v>
      </c>
      <c r="J276" s="11"/>
      <c r="K276" s="11"/>
      <c r="R276" s="3">
        <f t="shared" si="4"/>
        <v>0</v>
      </c>
      <c r="S276" s="20">
        <v>0</v>
      </c>
      <c r="T276" s="20">
        <v>0</v>
      </c>
      <c r="U276" s="20">
        <v>0</v>
      </c>
      <c r="V276" s="20">
        <v>0</v>
      </c>
      <c r="W276" s="20">
        <v>0</v>
      </c>
      <c r="X276" s="20">
        <v>0</v>
      </c>
      <c r="Y276" s="20">
        <v>0</v>
      </c>
      <c r="Z276" s="20">
        <v>0</v>
      </c>
      <c r="AA276" s="20">
        <v>0</v>
      </c>
      <c r="AB276" s="20">
        <v>0</v>
      </c>
      <c r="AC276" s="20">
        <v>0</v>
      </c>
      <c r="AD276" s="20">
        <v>0</v>
      </c>
      <c r="AE276" s="20">
        <v>0</v>
      </c>
      <c r="AF276" s="20">
        <v>0</v>
      </c>
      <c r="AG276" s="20">
        <v>0</v>
      </c>
      <c r="AH276" s="20">
        <v>0</v>
      </c>
      <c r="AI276" s="20">
        <v>0</v>
      </c>
      <c r="AJ276" s="20">
        <v>0</v>
      </c>
      <c r="AK276" s="20">
        <v>0</v>
      </c>
      <c r="AL276" s="20">
        <v>0</v>
      </c>
      <c r="AM276" s="20">
        <v>0</v>
      </c>
      <c r="AN276" s="20">
        <v>0</v>
      </c>
      <c r="AO276" s="20">
        <v>0</v>
      </c>
    </row>
    <row r="277" spans="1:41" hidden="1" x14ac:dyDescent="0.25">
      <c r="A277" t="s">
        <v>395</v>
      </c>
      <c r="B277" s="11">
        <v>32209600335</v>
      </c>
      <c r="C277" s="11" t="s">
        <v>1192</v>
      </c>
      <c r="D277" t="s">
        <v>96</v>
      </c>
      <c r="E277" t="s">
        <v>97</v>
      </c>
      <c r="F277" s="11">
        <v>8</v>
      </c>
      <c r="J277" s="11"/>
      <c r="K277" s="11"/>
      <c r="R277" s="3">
        <f t="shared" si="4"/>
        <v>0</v>
      </c>
      <c r="S277" s="20">
        <v>0</v>
      </c>
      <c r="T277" s="20">
        <v>0</v>
      </c>
      <c r="U277" s="20">
        <v>0</v>
      </c>
      <c r="V277" s="20">
        <v>0</v>
      </c>
      <c r="W277" s="20">
        <v>0</v>
      </c>
      <c r="X277" s="20">
        <v>0</v>
      </c>
      <c r="Y277" s="20">
        <v>0</v>
      </c>
      <c r="Z277" s="20">
        <v>0</v>
      </c>
      <c r="AA277" s="20">
        <v>0</v>
      </c>
      <c r="AB277" s="20">
        <v>0</v>
      </c>
      <c r="AC277" s="20">
        <v>0</v>
      </c>
      <c r="AD277" s="20">
        <v>0</v>
      </c>
      <c r="AE277" s="20">
        <v>0</v>
      </c>
      <c r="AF277" s="20">
        <v>0</v>
      </c>
      <c r="AG277" s="20">
        <v>0</v>
      </c>
      <c r="AH277" s="20">
        <v>0</v>
      </c>
      <c r="AI277" s="20">
        <v>0</v>
      </c>
      <c r="AJ277" s="20">
        <v>0</v>
      </c>
      <c r="AK277" s="20">
        <v>0</v>
      </c>
      <c r="AL277" s="20">
        <v>0</v>
      </c>
      <c r="AM277" s="20">
        <v>0</v>
      </c>
      <c r="AN277" s="20">
        <v>0</v>
      </c>
      <c r="AO277" s="20">
        <v>0</v>
      </c>
    </row>
    <row r="278" spans="1:41" hidden="1" x14ac:dyDescent="0.25">
      <c r="A278" t="s">
        <v>396</v>
      </c>
      <c r="B278" s="11">
        <v>32209600336</v>
      </c>
      <c r="C278" s="11" t="s">
        <v>60</v>
      </c>
      <c r="D278" t="s">
        <v>96</v>
      </c>
      <c r="E278" t="s">
        <v>97</v>
      </c>
      <c r="F278" s="11">
        <v>8</v>
      </c>
      <c r="J278" s="11"/>
      <c r="K278" s="11"/>
      <c r="R278" s="3">
        <f t="shared" si="4"/>
        <v>0</v>
      </c>
      <c r="S278" s="20">
        <v>0</v>
      </c>
      <c r="T278" s="20">
        <v>0</v>
      </c>
      <c r="U278" s="20">
        <v>0</v>
      </c>
      <c r="V278" s="20">
        <v>0</v>
      </c>
      <c r="W278" s="20">
        <v>0</v>
      </c>
      <c r="X278" s="20">
        <v>0</v>
      </c>
      <c r="Y278" s="20">
        <v>0</v>
      </c>
      <c r="Z278" s="20">
        <v>0</v>
      </c>
      <c r="AA278" s="20">
        <v>0</v>
      </c>
      <c r="AB278" s="20">
        <v>0</v>
      </c>
      <c r="AC278" s="20">
        <v>0</v>
      </c>
      <c r="AD278" s="20">
        <v>0</v>
      </c>
      <c r="AE278" s="20">
        <v>0</v>
      </c>
      <c r="AF278" s="20">
        <v>0</v>
      </c>
      <c r="AG278" s="20">
        <v>0</v>
      </c>
      <c r="AH278" s="20">
        <v>0</v>
      </c>
      <c r="AI278" s="20">
        <v>0</v>
      </c>
      <c r="AJ278" s="20">
        <v>0</v>
      </c>
      <c r="AK278" s="20">
        <v>0</v>
      </c>
      <c r="AL278" s="20">
        <v>0</v>
      </c>
      <c r="AM278" s="20">
        <v>0</v>
      </c>
      <c r="AN278" s="20">
        <v>0</v>
      </c>
      <c r="AO278" s="20">
        <v>0</v>
      </c>
    </row>
    <row r="279" spans="1:41" hidden="1" x14ac:dyDescent="0.25">
      <c r="A279" t="s">
        <v>397</v>
      </c>
      <c r="B279" s="11">
        <v>32209600338</v>
      </c>
      <c r="C279" s="11">
        <v>1243793</v>
      </c>
      <c r="D279" t="s">
        <v>96</v>
      </c>
      <c r="E279" t="s">
        <v>97</v>
      </c>
      <c r="F279" s="11">
        <v>8</v>
      </c>
      <c r="J279" s="11"/>
      <c r="K279" s="11"/>
      <c r="R279" s="3">
        <f t="shared" si="4"/>
        <v>0</v>
      </c>
      <c r="S279" s="20">
        <v>0</v>
      </c>
      <c r="T279" s="20">
        <v>0</v>
      </c>
      <c r="U279" s="20">
        <v>0</v>
      </c>
      <c r="V279" s="20">
        <v>0</v>
      </c>
      <c r="W279" s="20">
        <v>0</v>
      </c>
      <c r="X279" s="20">
        <v>0</v>
      </c>
      <c r="Y279" s="20">
        <v>0</v>
      </c>
      <c r="Z279" s="20">
        <v>0</v>
      </c>
      <c r="AA279" s="20">
        <v>0</v>
      </c>
      <c r="AB279" s="20">
        <v>0</v>
      </c>
      <c r="AC279" s="20">
        <v>0</v>
      </c>
      <c r="AD279" s="20">
        <v>0</v>
      </c>
      <c r="AE279" s="20">
        <v>0</v>
      </c>
      <c r="AF279" s="20">
        <v>0</v>
      </c>
      <c r="AG279" s="20">
        <v>0</v>
      </c>
      <c r="AH279" s="20">
        <v>0</v>
      </c>
      <c r="AI279" s="20">
        <v>0</v>
      </c>
      <c r="AJ279" s="20">
        <v>0</v>
      </c>
      <c r="AK279" s="20">
        <v>0</v>
      </c>
      <c r="AL279" s="20">
        <v>0</v>
      </c>
      <c r="AM279" s="20">
        <v>0</v>
      </c>
      <c r="AN279" s="20">
        <v>0</v>
      </c>
      <c r="AO279" s="20">
        <v>0</v>
      </c>
    </row>
    <row r="280" spans="1:41" hidden="1" x14ac:dyDescent="0.25">
      <c r="A280" t="s">
        <v>398</v>
      </c>
      <c r="B280" s="11">
        <v>32209600339</v>
      </c>
      <c r="C280" s="11">
        <v>1241685</v>
      </c>
      <c r="D280" t="s">
        <v>96</v>
      </c>
      <c r="E280" t="s">
        <v>97</v>
      </c>
      <c r="F280" s="11">
        <v>8</v>
      </c>
      <c r="J280" s="11"/>
      <c r="K280" s="11"/>
      <c r="R280" s="3">
        <f t="shared" si="4"/>
        <v>0</v>
      </c>
      <c r="S280" s="20">
        <v>0</v>
      </c>
      <c r="T280" s="20">
        <v>0</v>
      </c>
      <c r="U280" s="20">
        <v>0</v>
      </c>
      <c r="V280" s="20">
        <v>0</v>
      </c>
      <c r="W280" s="20">
        <v>0</v>
      </c>
      <c r="X280" s="20">
        <v>0</v>
      </c>
      <c r="Y280" s="20">
        <v>0</v>
      </c>
      <c r="Z280" s="20">
        <v>0</v>
      </c>
      <c r="AA280" s="20">
        <v>0</v>
      </c>
      <c r="AB280" s="20">
        <v>0</v>
      </c>
      <c r="AC280" s="20">
        <v>0</v>
      </c>
      <c r="AD280" s="20">
        <v>0</v>
      </c>
      <c r="AE280" s="20">
        <v>0</v>
      </c>
      <c r="AF280" s="20">
        <v>0</v>
      </c>
      <c r="AG280" s="20">
        <v>0</v>
      </c>
      <c r="AH280" s="20">
        <v>0</v>
      </c>
      <c r="AI280" s="20">
        <v>0</v>
      </c>
      <c r="AJ280" s="20">
        <v>0</v>
      </c>
      <c r="AK280" s="20">
        <v>0</v>
      </c>
      <c r="AL280" s="20">
        <v>0</v>
      </c>
      <c r="AM280" s="20">
        <v>0</v>
      </c>
      <c r="AN280" s="20">
        <v>0</v>
      </c>
      <c r="AO280" s="20">
        <v>0</v>
      </c>
    </row>
    <row r="281" spans="1:41" hidden="1" x14ac:dyDescent="0.25">
      <c r="A281" t="s">
        <v>399</v>
      </c>
      <c r="B281" s="11">
        <v>32209600340</v>
      </c>
      <c r="C281" s="11">
        <v>5240934</v>
      </c>
      <c r="D281" t="s">
        <v>96</v>
      </c>
      <c r="E281" t="s">
        <v>97</v>
      </c>
      <c r="F281" s="11">
        <v>8</v>
      </c>
      <c r="J281" s="11"/>
      <c r="K281" s="11"/>
      <c r="R281" s="3">
        <f t="shared" si="4"/>
        <v>0</v>
      </c>
      <c r="S281" s="20">
        <v>0</v>
      </c>
      <c r="T281" s="20">
        <v>0</v>
      </c>
      <c r="U281" s="20">
        <v>0</v>
      </c>
      <c r="V281" s="20">
        <v>0</v>
      </c>
      <c r="W281" s="20">
        <v>0</v>
      </c>
      <c r="X281" s="20">
        <v>0</v>
      </c>
      <c r="Y281" s="20">
        <v>0</v>
      </c>
      <c r="Z281" s="20">
        <v>0</v>
      </c>
      <c r="AA281" s="20">
        <v>0</v>
      </c>
      <c r="AB281" s="20">
        <v>0</v>
      </c>
      <c r="AC281" s="20">
        <v>0</v>
      </c>
      <c r="AD281" s="20">
        <v>0</v>
      </c>
      <c r="AE281" s="20">
        <v>0</v>
      </c>
      <c r="AF281" s="20">
        <v>0</v>
      </c>
      <c r="AG281" s="20">
        <v>0</v>
      </c>
      <c r="AH281" s="20">
        <v>0</v>
      </c>
      <c r="AI281" s="20">
        <v>0</v>
      </c>
      <c r="AJ281" s="20">
        <v>0</v>
      </c>
      <c r="AK281" s="20">
        <v>0</v>
      </c>
      <c r="AL281" s="20">
        <v>0</v>
      </c>
      <c r="AM281" s="20">
        <v>0</v>
      </c>
      <c r="AN281" s="20">
        <v>0</v>
      </c>
      <c r="AO281" s="20">
        <v>0</v>
      </c>
    </row>
    <row r="282" spans="1:41" hidden="1" x14ac:dyDescent="0.25">
      <c r="A282" t="s">
        <v>400</v>
      </c>
      <c r="B282" s="11">
        <v>32209600341</v>
      </c>
      <c r="C282" s="11">
        <v>1453522</v>
      </c>
      <c r="D282" t="s">
        <v>96</v>
      </c>
      <c r="E282" t="s">
        <v>97</v>
      </c>
      <c r="F282" s="11">
        <v>8</v>
      </c>
      <c r="J282" s="11"/>
      <c r="K282" s="11"/>
      <c r="R282" s="3">
        <f t="shared" si="4"/>
        <v>1</v>
      </c>
      <c r="S282" s="20">
        <v>0</v>
      </c>
      <c r="T282" s="20">
        <v>0</v>
      </c>
      <c r="U282" s="20">
        <v>0</v>
      </c>
      <c r="V282" s="20">
        <v>0</v>
      </c>
      <c r="W282" s="20">
        <v>0</v>
      </c>
      <c r="X282" s="20">
        <v>0</v>
      </c>
      <c r="Y282" s="20">
        <v>0</v>
      </c>
      <c r="Z282" s="20">
        <v>0</v>
      </c>
      <c r="AA282" s="20">
        <v>0</v>
      </c>
      <c r="AB282" s="20">
        <v>0</v>
      </c>
      <c r="AC282" s="20">
        <v>1</v>
      </c>
      <c r="AD282" s="20">
        <v>0</v>
      </c>
      <c r="AE282" s="20">
        <v>0</v>
      </c>
      <c r="AF282" s="20">
        <v>0</v>
      </c>
      <c r="AG282" s="20">
        <v>0</v>
      </c>
      <c r="AH282" s="20">
        <v>0</v>
      </c>
      <c r="AI282" s="20">
        <v>0</v>
      </c>
      <c r="AJ282" s="20">
        <v>0</v>
      </c>
      <c r="AK282" s="20">
        <v>0</v>
      </c>
      <c r="AL282" s="20">
        <v>0</v>
      </c>
      <c r="AM282" s="20">
        <v>0</v>
      </c>
      <c r="AN282" s="20">
        <v>0</v>
      </c>
      <c r="AO282" s="20">
        <v>0</v>
      </c>
    </row>
    <row r="283" spans="1:41" hidden="1" x14ac:dyDescent="0.25">
      <c r="A283" t="s">
        <v>401</v>
      </c>
      <c r="B283" s="11">
        <v>32209600343</v>
      </c>
      <c r="C283" s="11">
        <v>1242283</v>
      </c>
      <c r="D283" t="s">
        <v>96</v>
      </c>
      <c r="E283" t="s">
        <v>97</v>
      </c>
      <c r="F283" s="11">
        <v>8</v>
      </c>
      <c r="J283" s="11"/>
      <c r="K283" s="11"/>
      <c r="R283" s="3">
        <f t="shared" si="4"/>
        <v>0</v>
      </c>
      <c r="S283" s="20">
        <v>0</v>
      </c>
      <c r="T283" s="20">
        <v>0</v>
      </c>
      <c r="U283" s="20">
        <v>0</v>
      </c>
      <c r="V283" s="20">
        <v>0</v>
      </c>
      <c r="W283" s="20">
        <v>0</v>
      </c>
      <c r="X283" s="20">
        <v>0</v>
      </c>
      <c r="Y283" s="20">
        <v>0</v>
      </c>
      <c r="Z283" s="20">
        <v>0</v>
      </c>
      <c r="AA283" s="20">
        <v>0</v>
      </c>
      <c r="AB283" s="20">
        <v>0</v>
      </c>
      <c r="AC283" s="20">
        <v>0</v>
      </c>
      <c r="AD283" s="20">
        <v>0</v>
      </c>
      <c r="AE283" s="20">
        <v>0</v>
      </c>
      <c r="AF283" s="20">
        <v>0</v>
      </c>
      <c r="AG283" s="20">
        <v>0</v>
      </c>
      <c r="AH283" s="20">
        <v>0</v>
      </c>
      <c r="AI283" s="20">
        <v>0</v>
      </c>
      <c r="AJ283" s="20">
        <v>0</v>
      </c>
      <c r="AK283" s="20">
        <v>0</v>
      </c>
      <c r="AL283" s="20">
        <v>0</v>
      </c>
      <c r="AM283" s="20">
        <v>0</v>
      </c>
      <c r="AN283" s="20">
        <v>0</v>
      </c>
      <c r="AO283" s="20">
        <v>0</v>
      </c>
    </row>
    <row r="284" spans="1:41" hidden="1" x14ac:dyDescent="0.25">
      <c r="A284" t="s">
        <v>402</v>
      </c>
      <c r="B284" s="11">
        <v>32209600344</v>
      </c>
      <c r="C284" s="11">
        <v>1240819</v>
      </c>
      <c r="D284" t="s">
        <v>96</v>
      </c>
      <c r="E284" t="s">
        <v>97</v>
      </c>
      <c r="F284" s="11">
        <v>8</v>
      </c>
      <c r="J284" s="11"/>
      <c r="K284" s="11"/>
      <c r="R284" s="3">
        <f t="shared" si="4"/>
        <v>1</v>
      </c>
      <c r="S284" s="20">
        <v>0</v>
      </c>
      <c r="T284" s="20">
        <v>0</v>
      </c>
      <c r="U284" s="20">
        <v>0</v>
      </c>
      <c r="V284" s="20">
        <v>0</v>
      </c>
      <c r="W284" s="20">
        <v>0</v>
      </c>
      <c r="X284" s="20">
        <v>0</v>
      </c>
      <c r="Y284" s="20">
        <v>0</v>
      </c>
      <c r="Z284" s="20">
        <v>0</v>
      </c>
      <c r="AA284" s="20">
        <v>0</v>
      </c>
      <c r="AB284" s="20">
        <v>0</v>
      </c>
      <c r="AC284" s="20">
        <v>1</v>
      </c>
      <c r="AD284" s="20">
        <v>0</v>
      </c>
      <c r="AE284" s="20">
        <v>0</v>
      </c>
      <c r="AF284" s="20">
        <v>0</v>
      </c>
      <c r="AG284" s="20">
        <v>0</v>
      </c>
      <c r="AH284" s="20">
        <v>0</v>
      </c>
      <c r="AI284" s="20">
        <v>0</v>
      </c>
      <c r="AJ284" s="20">
        <v>0</v>
      </c>
      <c r="AK284" s="20">
        <v>0</v>
      </c>
      <c r="AL284" s="20">
        <v>0</v>
      </c>
      <c r="AM284" s="20">
        <v>0</v>
      </c>
      <c r="AN284" s="20">
        <v>0</v>
      </c>
      <c r="AO284" s="20">
        <v>0</v>
      </c>
    </row>
    <row r="285" spans="1:41" hidden="1" x14ac:dyDescent="0.25">
      <c r="A285" t="s">
        <v>403</v>
      </c>
      <c r="B285" s="11">
        <v>32209600345</v>
      </c>
      <c r="C285" s="11">
        <v>1242845</v>
      </c>
      <c r="D285" t="s">
        <v>96</v>
      </c>
      <c r="E285" t="s">
        <v>97</v>
      </c>
      <c r="F285" s="11">
        <v>8</v>
      </c>
      <c r="J285" s="11"/>
      <c r="K285" s="11"/>
      <c r="R285" s="3">
        <f t="shared" si="4"/>
        <v>1</v>
      </c>
      <c r="S285" s="20">
        <v>0</v>
      </c>
      <c r="T285" s="20">
        <v>0</v>
      </c>
      <c r="U285" s="20">
        <v>0</v>
      </c>
      <c r="V285" s="20">
        <v>0</v>
      </c>
      <c r="W285" s="20">
        <v>0</v>
      </c>
      <c r="X285" s="20">
        <v>0</v>
      </c>
      <c r="Y285" s="20">
        <v>0</v>
      </c>
      <c r="Z285" s="20">
        <v>0</v>
      </c>
      <c r="AA285" s="20">
        <v>0</v>
      </c>
      <c r="AB285" s="20">
        <v>0</v>
      </c>
      <c r="AC285" s="20">
        <v>1</v>
      </c>
      <c r="AD285" s="20">
        <v>0</v>
      </c>
      <c r="AE285" s="20">
        <v>0</v>
      </c>
      <c r="AF285" s="20">
        <v>0</v>
      </c>
      <c r="AG285" s="20">
        <v>0</v>
      </c>
      <c r="AH285" s="20">
        <v>0</v>
      </c>
      <c r="AI285" s="20">
        <v>0</v>
      </c>
      <c r="AJ285" s="20">
        <v>0</v>
      </c>
      <c r="AK285" s="20">
        <v>0</v>
      </c>
      <c r="AL285" s="20">
        <v>0</v>
      </c>
      <c r="AM285" s="20">
        <v>0</v>
      </c>
      <c r="AN285" s="20">
        <v>0</v>
      </c>
      <c r="AO285" s="20">
        <v>0</v>
      </c>
    </row>
    <row r="286" spans="1:41" hidden="1" x14ac:dyDescent="0.25">
      <c r="A286" t="s">
        <v>404</v>
      </c>
      <c r="B286" s="11">
        <v>32209600346</v>
      </c>
      <c r="C286" s="11">
        <v>1241949</v>
      </c>
      <c r="D286" t="s">
        <v>96</v>
      </c>
      <c r="E286" t="s">
        <v>97</v>
      </c>
      <c r="F286" s="11">
        <v>8</v>
      </c>
      <c r="J286" s="11"/>
      <c r="K286" s="11"/>
      <c r="R286" s="3">
        <f t="shared" si="4"/>
        <v>0</v>
      </c>
      <c r="S286" s="20">
        <v>0</v>
      </c>
      <c r="T286" s="20">
        <v>0</v>
      </c>
      <c r="U286" s="20">
        <v>0</v>
      </c>
      <c r="V286" s="20">
        <v>0</v>
      </c>
      <c r="W286" s="20">
        <v>0</v>
      </c>
      <c r="X286" s="20">
        <v>0</v>
      </c>
      <c r="Y286" s="20">
        <v>0</v>
      </c>
      <c r="Z286" s="20">
        <v>0</v>
      </c>
      <c r="AA286" s="20">
        <v>0</v>
      </c>
      <c r="AB286" s="20">
        <v>0</v>
      </c>
      <c r="AC286" s="20">
        <v>0</v>
      </c>
      <c r="AD286" s="20">
        <v>0</v>
      </c>
      <c r="AE286" s="20">
        <v>0</v>
      </c>
      <c r="AF286" s="20">
        <v>0</v>
      </c>
      <c r="AG286" s="20">
        <v>0</v>
      </c>
      <c r="AH286" s="20">
        <v>0</v>
      </c>
      <c r="AI286" s="20">
        <v>0</v>
      </c>
      <c r="AJ286" s="20">
        <v>0</v>
      </c>
      <c r="AK286" s="20">
        <v>0</v>
      </c>
      <c r="AL286" s="20">
        <v>0</v>
      </c>
      <c r="AM286" s="20">
        <v>0</v>
      </c>
      <c r="AN286" s="20">
        <v>0</v>
      </c>
      <c r="AO286" s="20">
        <v>0</v>
      </c>
    </row>
    <row r="287" spans="1:41" hidden="1" x14ac:dyDescent="0.25">
      <c r="A287" t="s">
        <v>405</v>
      </c>
      <c r="B287" s="11">
        <v>32209600347</v>
      </c>
      <c r="C287" s="11">
        <v>2252622</v>
      </c>
      <c r="D287" t="s">
        <v>96</v>
      </c>
      <c r="E287" t="s">
        <v>97</v>
      </c>
      <c r="F287" s="11">
        <v>8</v>
      </c>
      <c r="J287" s="11"/>
      <c r="K287" s="11"/>
      <c r="R287" s="3">
        <f t="shared" si="4"/>
        <v>0</v>
      </c>
      <c r="S287" s="20">
        <v>0</v>
      </c>
      <c r="T287" s="20">
        <v>0</v>
      </c>
      <c r="U287" s="20">
        <v>0</v>
      </c>
      <c r="V287" s="20">
        <v>0</v>
      </c>
      <c r="W287" s="20">
        <v>0</v>
      </c>
      <c r="X287" s="20">
        <v>0</v>
      </c>
      <c r="Y287" s="20">
        <v>0</v>
      </c>
      <c r="Z287" s="20">
        <v>0</v>
      </c>
      <c r="AA287" s="20">
        <v>0</v>
      </c>
      <c r="AB287" s="20">
        <v>0</v>
      </c>
      <c r="AC287" s="20">
        <v>0</v>
      </c>
      <c r="AD287" s="20">
        <v>0</v>
      </c>
      <c r="AE287" s="20">
        <v>0</v>
      </c>
      <c r="AF287" s="20">
        <v>0</v>
      </c>
      <c r="AG287" s="20">
        <v>0</v>
      </c>
      <c r="AH287" s="20">
        <v>0</v>
      </c>
      <c r="AI287" s="20">
        <v>0</v>
      </c>
      <c r="AJ287" s="20">
        <v>0</v>
      </c>
      <c r="AK287" s="20">
        <v>0</v>
      </c>
      <c r="AL287" s="20">
        <v>0</v>
      </c>
      <c r="AM287" s="20">
        <v>0</v>
      </c>
      <c r="AN287" s="20">
        <v>0</v>
      </c>
      <c r="AO287" s="20">
        <v>0</v>
      </c>
    </row>
    <row r="288" spans="1:41" hidden="1" x14ac:dyDescent="0.25">
      <c r="A288" t="s">
        <v>406</v>
      </c>
      <c r="B288" s="11">
        <v>32209600349</v>
      </c>
      <c r="C288" s="11">
        <v>5829711</v>
      </c>
      <c r="D288" t="s">
        <v>96</v>
      </c>
      <c r="E288" t="s">
        <v>97</v>
      </c>
      <c r="F288" s="11">
        <v>8</v>
      </c>
      <c r="J288" s="11"/>
      <c r="K288" s="11"/>
      <c r="R288" s="3">
        <f t="shared" si="4"/>
        <v>0</v>
      </c>
      <c r="S288" s="20">
        <v>0</v>
      </c>
      <c r="T288" s="20">
        <v>0</v>
      </c>
      <c r="U288" s="20">
        <v>0</v>
      </c>
      <c r="V288" s="20">
        <v>0</v>
      </c>
      <c r="W288" s="20">
        <v>0</v>
      </c>
      <c r="X288" s="20">
        <v>0</v>
      </c>
      <c r="Y288" s="20">
        <v>0</v>
      </c>
      <c r="Z288" s="20">
        <v>0</v>
      </c>
      <c r="AA288" s="20">
        <v>0</v>
      </c>
      <c r="AB288" s="20">
        <v>0</v>
      </c>
      <c r="AC288" s="20">
        <v>0</v>
      </c>
      <c r="AD288" s="20">
        <v>0</v>
      </c>
      <c r="AE288" s="20">
        <v>0</v>
      </c>
      <c r="AF288" s="20">
        <v>0</v>
      </c>
      <c r="AG288" s="20">
        <v>0</v>
      </c>
      <c r="AH288" s="20">
        <v>0</v>
      </c>
      <c r="AI288" s="20">
        <v>0</v>
      </c>
      <c r="AJ288" s="20">
        <v>0</v>
      </c>
      <c r="AK288" s="20">
        <v>0</v>
      </c>
      <c r="AL288" s="20">
        <v>0</v>
      </c>
      <c r="AM288" s="20">
        <v>0</v>
      </c>
      <c r="AN288" s="20">
        <v>0</v>
      </c>
      <c r="AO288" s="20">
        <v>0</v>
      </c>
    </row>
    <row r="289" spans="1:41" hidden="1" x14ac:dyDescent="0.25">
      <c r="A289" t="s">
        <v>407</v>
      </c>
      <c r="B289" s="11">
        <v>32209600350</v>
      </c>
      <c r="C289" s="11">
        <v>1243923</v>
      </c>
      <c r="D289" t="s">
        <v>96</v>
      </c>
      <c r="E289" t="s">
        <v>97</v>
      </c>
      <c r="F289" s="11">
        <v>8</v>
      </c>
      <c r="J289" s="11"/>
      <c r="K289" s="11"/>
      <c r="R289" s="3">
        <f t="shared" si="4"/>
        <v>1</v>
      </c>
      <c r="S289" s="20">
        <v>0</v>
      </c>
      <c r="T289" s="20">
        <v>0</v>
      </c>
      <c r="U289" s="20">
        <v>0</v>
      </c>
      <c r="V289" s="20">
        <v>0</v>
      </c>
      <c r="W289" s="20">
        <v>0</v>
      </c>
      <c r="X289" s="20">
        <v>0</v>
      </c>
      <c r="Y289" s="20">
        <v>0</v>
      </c>
      <c r="Z289" s="20">
        <v>0</v>
      </c>
      <c r="AA289" s="20">
        <v>0</v>
      </c>
      <c r="AB289" s="20">
        <v>0</v>
      </c>
      <c r="AC289" s="20">
        <v>1</v>
      </c>
      <c r="AD289" s="20">
        <v>0</v>
      </c>
      <c r="AE289" s="20">
        <v>0</v>
      </c>
      <c r="AF289" s="20">
        <v>0</v>
      </c>
      <c r="AG289" s="20">
        <v>0</v>
      </c>
      <c r="AH289" s="20">
        <v>0</v>
      </c>
      <c r="AI289" s="20">
        <v>0</v>
      </c>
      <c r="AJ289" s="20">
        <v>0</v>
      </c>
      <c r="AK289" s="20">
        <v>0</v>
      </c>
      <c r="AL289" s="20">
        <v>0</v>
      </c>
      <c r="AM289" s="20">
        <v>0</v>
      </c>
      <c r="AN289" s="20">
        <v>0</v>
      </c>
      <c r="AO289" s="20">
        <v>0</v>
      </c>
    </row>
    <row r="290" spans="1:41" hidden="1" x14ac:dyDescent="0.25">
      <c r="A290" t="s">
        <v>408</v>
      </c>
      <c r="B290" s="11">
        <v>32209600351</v>
      </c>
      <c r="C290" s="11">
        <v>1241277</v>
      </c>
      <c r="D290" t="s">
        <v>96</v>
      </c>
      <c r="E290" t="s">
        <v>97</v>
      </c>
      <c r="F290" s="11">
        <v>8</v>
      </c>
      <c r="J290" s="11"/>
      <c r="K290" s="11"/>
      <c r="R290" s="3">
        <f t="shared" si="4"/>
        <v>0</v>
      </c>
      <c r="S290" s="20">
        <v>0</v>
      </c>
      <c r="T290" s="20">
        <v>0</v>
      </c>
      <c r="U290" s="20">
        <v>0</v>
      </c>
      <c r="V290" s="20">
        <v>0</v>
      </c>
      <c r="W290" s="20">
        <v>0</v>
      </c>
      <c r="X290" s="20">
        <v>0</v>
      </c>
      <c r="Y290" s="20">
        <v>0</v>
      </c>
      <c r="Z290" s="20">
        <v>0</v>
      </c>
      <c r="AA290" s="20">
        <v>0</v>
      </c>
      <c r="AB290" s="20">
        <v>0</v>
      </c>
      <c r="AC290" s="20">
        <v>0</v>
      </c>
      <c r="AD290" s="20">
        <v>0</v>
      </c>
      <c r="AE290" s="20">
        <v>0</v>
      </c>
      <c r="AF290" s="20">
        <v>0</v>
      </c>
      <c r="AG290" s="20">
        <v>0</v>
      </c>
      <c r="AH290" s="20">
        <v>0</v>
      </c>
      <c r="AI290" s="20">
        <v>0</v>
      </c>
      <c r="AJ290" s="20">
        <v>0</v>
      </c>
      <c r="AK290" s="20">
        <v>0</v>
      </c>
      <c r="AL290" s="20">
        <v>0</v>
      </c>
      <c r="AM290" s="20">
        <v>0</v>
      </c>
      <c r="AN290" s="20">
        <v>0</v>
      </c>
      <c r="AO290" s="20">
        <v>0</v>
      </c>
    </row>
    <row r="291" spans="1:41" hidden="1" x14ac:dyDescent="0.25">
      <c r="A291" t="s">
        <v>409</v>
      </c>
      <c r="B291" s="11">
        <v>32209600352</v>
      </c>
      <c r="C291" s="11" t="s">
        <v>60</v>
      </c>
      <c r="D291" t="s">
        <v>96</v>
      </c>
      <c r="E291" t="s">
        <v>97</v>
      </c>
      <c r="F291" s="11">
        <v>8</v>
      </c>
      <c r="J291" s="11"/>
      <c r="K291" s="11"/>
      <c r="R291" s="3">
        <f t="shared" si="4"/>
        <v>0</v>
      </c>
      <c r="S291" s="20">
        <v>0</v>
      </c>
      <c r="T291" s="20">
        <v>0</v>
      </c>
      <c r="U291" s="20">
        <v>0</v>
      </c>
      <c r="V291" s="20">
        <v>0</v>
      </c>
      <c r="W291" s="20">
        <v>0</v>
      </c>
      <c r="X291" s="20">
        <v>0</v>
      </c>
      <c r="Y291" s="20">
        <v>0</v>
      </c>
      <c r="Z291" s="20">
        <v>0</v>
      </c>
      <c r="AA291" s="20">
        <v>0</v>
      </c>
      <c r="AB291" s="20">
        <v>0</v>
      </c>
      <c r="AC291" s="20">
        <v>0</v>
      </c>
      <c r="AD291" s="20">
        <v>0</v>
      </c>
      <c r="AE291" s="20">
        <v>0</v>
      </c>
      <c r="AF291" s="20">
        <v>0</v>
      </c>
      <c r="AG291" s="20">
        <v>0</v>
      </c>
      <c r="AH291" s="20">
        <v>0</v>
      </c>
      <c r="AI291" s="20">
        <v>0</v>
      </c>
      <c r="AJ291" s="20">
        <v>0</v>
      </c>
      <c r="AK291" s="20">
        <v>0</v>
      </c>
      <c r="AL291" s="20">
        <v>0</v>
      </c>
      <c r="AM291" s="20">
        <v>0</v>
      </c>
      <c r="AN291" s="20">
        <v>0</v>
      </c>
      <c r="AO291" s="20">
        <v>0</v>
      </c>
    </row>
    <row r="292" spans="1:41" hidden="1" x14ac:dyDescent="0.25">
      <c r="A292" t="s">
        <v>410</v>
      </c>
      <c r="B292" s="11">
        <v>32209600354</v>
      </c>
      <c r="C292" s="11" t="s">
        <v>1192</v>
      </c>
      <c r="D292" t="s">
        <v>96</v>
      </c>
      <c r="E292" t="s">
        <v>97</v>
      </c>
      <c r="F292" s="11">
        <v>8</v>
      </c>
      <c r="J292" s="11"/>
      <c r="K292" s="11"/>
      <c r="R292" s="17">
        <f t="shared" si="4"/>
        <v>0</v>
      </c>
      <c r="S292" s="20">
        <v>0</v>
      </c>
      <c r="T292" s="20">
        <v>0</v>
      </c>
      <c r="U292" s="20">
        <v>0</v>
      </c>
      <c r="V292" s="20">
        <v>0</v>
      </c>
      <c r="W292" s="20">
        <v>0</v>
      </c>
      <c r="X292" s="20">
        <v>0</v>
      </c>
      <c r="Y292" s="20">
        <v>0</v>
      </c>
      <c r="Z292" s="20">
        <v>0</v>
      </c>
      <c r="AA292" s="20">
        <v>0</v>
      </c>
      <c r="AB292" s="20">
        <v>0</v>
      </c>
      <c r="AC292" s="20">
        <v>0</v>
      </c>
      <c r="AD292" s="20">
        <v>0</v>
      </c>
      <c r="AE292" s="20">
        <v>0</v>
      </c>
      <c r="AF292" s="20">
        <v>0</v>
      </c>
      <c r="AG292" s="20">
        <v>0</v>
      </c>
      <c r="AH292" s="20">
        <v>0</v>
      </c>
      <c r="AI292" s="20">
        <v>0</v>
      </c>
      <c r="AJ292" s="20">
        <v>0</v>
      </c>
      <c r="AK292" s="20">
        <v>0</v>
      </c>
      <c r="AL292" s="20">
        <v>0</v>
      </c>
      <c r="AM292" s="20">
        <v>0</v>
      </c>
      <c r="AN292" s="20">
        <v>0</v>
      </c>
      <c r="AO292" s="20">
        <v>0</v>
      </c>
    </row>
    <row r="293" spans="1:41" x14ac:dyDescent="0.25">
      <c r="A293" t="s">
        <v>411</v>
      </c>
      <c r="B293" s="11">
        <v>32209600356</v>
      </c>
      <c r="C293" s="11">
        <v>2058680</v>
      </c>
      <c r="D293" t="s">
        <v>25</v>
      </c>
      <c r="E293" t="s">
        <v>67</v>
      </c>
      <c r="F293" s="11">
        <v>14</v>
      </c>
      <c r="J293" s="11"/>
      <c r="K293" s="11"/>
      <c r="R293" s="3">
        <f t="shared" si="4"/>
        <v>2</v>
      </c>
      <c r="S293" s="20">
        <v>0</v>
      </c>
      <c r="T293" s="20">
        <v>0</v>
      </c>
      <c r="U293" s="20">
        <v>0</v>
      </c>
      <c r="V293" s="20">
        <v>0</v>
      </c>
      <c r="W293" s="20">
        <v>0</v>
      </c>
      <c r="X293" s="20">
        <v>0</v>
      </c>
      <c r="Y293" s="20">
        <v>0</v>
      </c>
      <c r="Z293" s="20">
        <v>0</v>
      </c>
      <c r="AA293" s="20">
        <v>1</v>
      </c>
      <c r="AB293" s="20">
        <v>0</v>
      </c>
      <c r="AC293" s="20">
        <v>0</v>
      </c>
      <c r="AD293" s="20">
        <v>0</v>
      </c>
      <c r="AE293" s="20">
        <v>0</v>
      </c>
      <c r="AF293" s="20">
        <v>0</v>
      </c>
      <c r="AG293" s="20">
        <v>0</v>
      </c>
      <c r="AH293" s="20">
        <v>0</v>
      </c>
      <c r="AI293" s="20">
        <v>0</v>
      </c>
      <c r="AJ293" s="20">
        <v>0</v>
      </c>
      <c r="AK293" s="20">
        <v>0</v>
      </c>
      <c r="AL293" s="20">
        <v>0</v>
      </c>
      <c r="AM293" s="20">
        <v>0</v>
      </c>
      <c r="AN293" s="20">
        <v>0</v>
      </c>
      <c r="AO293" s="20">
        <v>1</v>
      </c>
    </row>
    <row r="294" spans="1:41" x14ac:dyDescent="0.25">
      <c r="A294" t="s">
        <v>412</v>
      </c>
      <c r="B294" s="11">
        <v>32209600381</v>
      </c>
      <c r="C294" s="11">
        <v>1242169</v>
      </c>
      <c r="D294" t="s">
        <v>25</v>
      </c>
      <c r="E294" t="s">
        <v>140</v>
      </c>
      <c r="F294" s="11">
        <v>3</v>
      </c>
      <c r="G294" s="4" t="e">
        <f>+COUNTIFS(#REF!,COMERCIAL!$A294,#REF!,COMERCIAL!$D294,#REF!,COMERCIAL!$E294,#REF!,G$3)</f>
        <v>#REF!</v>
      </c>
      <c r="H294" s="4" t="e">
        <f>+COUNTIFS(#REF!,COMERCIAL!$A294,#REF!,COMERCIAL!$D294,#REF!,COMERCIAL!$E294,#REF!,H$3)</f>
        <v>#REF!</v>
      </c>
      <c r="I294" s="4" t="e">
        <f>+COUNTIFS(#REF!,COMERCIAL!$A294,#REF!,COMERCIAL!$D294,#REF!,COMERCIAL!$E294,#REF!,I$3)</f>
        <v>#REF!</v>
      </c>
      <c r="J294" s="11" t="e">
        <f>+COUNTIFS(#REF!,COMERCIAL!$A294,#REF!,COMERCIAL!$D294,#REF!,COMERCIAL!$E294,#REF!,I$3,#REF!,"ENVASOS")</f>
        <v>#REF!</v>
      </c>
      <c r="K294" s="11" t="e">
        <f>+COUNTIFS(#REF!,COMERCIAL!$A294,#REF!,COMERCIAL!$D294,#REF!,COMERCIAL!$E294,#REF!,I$3,#REF!,"CARTRO")</f>
        <v>#REF!</v>
      </c>
      <c r="L294" s="4" t="e">
        <f>+COUNTIFS(#REF!,COMERCIAL!$A294,#REF!,COMERCIAL!$D294,#REF!,COMERCIAL!$E294,#REF!,L$3)</f>
        <v>#REF!</v>
      </c>
      <c r="M294" s="4" t="e">
        <f>+SUMIFS(#REF!,#REF!,COMERCIAL!$A294,#REF!,COMERCIAL!$D294,#REF!,COMERCIAL!$E294,#REF!,M$3)</f>
        <v>#REF!</v>
      </c>
      <c r="N294" s="4" t="e">
        <f>+COUNTIFS(#REF!,COMERCIAL!$A294,#REF!,COMERCIAL!$D294,#REF!,COMERCIAL!$E294,#REF!,N$3)</f>
        <v>#REF!</v>
      </c>
      <c r="O294" s="4" t="e">
        <f>+SUMIFS(#REF!,#REF!,COMERCIAL!$A294,#REF!,COMERCIAL!$D294,#REF!,COMERCIAL!$E294,#REF!,O$3)</f>
        <v>#REF!</v>
      </c>
      <c r="P294" s="4" t="e">
        <f>+COUNTIFS(#REF!,COMERCIAL!$A294,#REF!,COMERCIAL!$D294,#REF!,COMERCIAL!$E294,#REF!,P$3)</f>
        <v>#REF!</v>
      </c>
      <c r="Q294" s="4" t="e">
        <f>+SUMIFS(#REF!,#REF!,COMERCIAL!$A294,#REF!,COMERCIAL!$D294,#REF!,COMERCIAL!$E294,#REF!,Q$3)</f>
        <v>#REF!</v>
      </c>
      <c r="R294" s="3">
        <f t="shared" si="4"/>
        <v>0</v>
      </c>
      <c r="S294" s="20">
        <v>0</v>
      </c>
      <c r="T294" s="20">
        <v>0</v>
      </c>
      <c r="U294" s="20">
        <v>0</v>
      </c>
      <c r="V294" s="20">
        <v>0</v>
      </c>
      <c r="W294" s="20">
        <v>0</v>
      </c>
      <c r="X294" s="20">
        <v>0</v>
      </c>
      <c r="Y294" s="20">
        <v>0</v>
      </c>
      <c r="Z294" s="20">
        <v>0</v>
      </c>
      <c r="AA294" s="20">
        <v>0</v>
      </c>
      <c r="AB294" s="20">
        <v>0</v>
      </c>
      <c r="AC294" s="20">
        <v>0</v>
      </c>
      <c r="AD294" s="20">
        <v>0</v>
      </c>
      <c r="AE294" s="20">
        <v>0</v>
      </c>
      <c r="AF294" s="20">
        <v>0</v>
      </c>
      <c r="AG294" s="20">
        <v>0</v>
      </c>
      <c r="AH294" s="20">
        <v>0</v>
      </c>
      <c r="AI294" s="20">
        <v>0</v>
      </c>
      <c r="AJ294" s="20">
        <v>0</v>
      </c>
      <c r="AK294" s="20">
        <v>0</v>
      </c>
      <c r="AL294" s="20">
        <v>0</v>
      </c>
      <c r="AM294" s="20">
        <v>0</v>
      </c>
      <c r="AN294" s="20">
        <v>0</v>
      </c>
      <c r="AO294" s="20">
        <v>0</v>
      </c>
    </row>
    <row r="295" spans="1:41" x14ac:dyDescent="0.25">
      <c r="A295" t="s">
        <v>413</v>
      </c>
      <c r="B295" s="11">
        <v>32209600385</v>
      </c>
      <c r="C295" s="11">
        <v>1243019</v>
      </c>
      <c r="D295" t="s">
        <v>25</v>
      </c>
      <c r="E295" t="s">
        <v>67</v>
      </c>
      <c r="F295" s="11">
        <v>21</v>
      </c>
      <c r="J295" s="11"/>
      <c r="K295" s="11"/>
      <c r="R295" s="3">
        <f t="shared" si="4"/>
        <v>2</v>
      </c>
      <c r="S295" s="20">
        <v>0</v>
      </c>
      <c r="T295" s="20">
        <v>0</v>
      </c>
      <c r="U295" s="20">
        <v>0</v>
      </c>
      <c r="V295" s="20">
        <v>0</v>
      </c>
      <c r="W295" s="20">
        <v>0</v>
      </c>
      <c r="X295" s="20">
        <v>0</v>
      </c>
      <c r="Y295" s="20">
        <v>0</v>
      </c>
      <c r="Z295" s="20">
        <v>0</v>
      </c>
      <c r="AA295" s="20">
        <v>1</v>
      </c>
      <c r="AB295" s="20">
        <v>0</v>
      </c>
      <c r="AC295" s="20">
        <v>0</v>
      </c>
      <c r="AD295" s="20">
        <v>0</v>
      </c>
      <c r="AE295" s="20">
        <v>0</v>
      </c>
      <c r="AF295" s="20">
        <v>1</v>
      </c>
      <c r="AG295" s="20">
        <v>0</v>
      </c>
      <c r="AH295" s="20">
        <v>0</v>
      </c>
      <c r="AI295" s="20">
        <v>0</v>
      </c>
      <c r="AJ295" s="20">
        <v>0</v>
      </c>
      <c r="AK295" s="20">
        <v>0</v>
      </c>
      <c r="AL295" s="20">
        <v>0</v>
      </c>
      <c r="AM295" s="20">
        <v>0</v>
      </c>
      <c r="AN295" s="20">
        <v>0</v>
      </c>
      <c r="AO295" s="20">
        <v>0</v>
      </c>
    </row>
    <row r="296" spans="1:41" x14ac:dyDescent="0.25">
      <c r="A296" t="s">
        <v>414</v>
      </c>
      <c r="B296" s="11">
        <v>32209600394</v>
      </c>
      <c r="C296" s="11">
        <v>5749336</v>
      </c>
      <c r="D296" t="s">
        <v>25</v>
      </c>
      <c r="E296" t="s">
        <v>244</v>
      </c>
      <c r="F296" s="11">
        <v>8</v>
      </c>
      <c r="G296" s="4" t="e">
        <f>+COUNTIFS(#REF!,COMERCIAL!$A296,#REF!,COMERCIAL!$D296,#REF!,COMERCIAL!$E296,#REF!,G$3)</f>
        <v>#REF!</v>
      </c>
      <c r="H296" s="4" t="e">
        <f>+COUNTIFS(#REF!,COMERCIAL!$A296,#REF!,COMERCIAL!$D296,#REF!,COMERCIAL!$E296,#REF!,H$3)</f>
        <v>#REF!</v>
      </c>
      <c r="I296" s="4" t="e">
        <f>+COUNTIFS(#REF!,COMERCIAL!$A296,#REF!,COMERCIAL!$D296,#REF!,COMERCIAL!$E296,#REF!,I$3)</f>
        <v>#REF!</v>
      </c>
      <c r="J296" s="11" t="e">
        <f>+COUNTIFS(#REF!,COMERCIAL!$A296,#REF!,COMERCIAL!$D296,#REF!,COMERCIAL!$E296,#REF!,I$3,#REF!,"ENVASOS")</f>
        <v>#REF!</v>
      </c>
      <c r="K296" s="11" t="e">
        <f>+COUNTIFS(#REF!,COMERCIAL!$A296,#REF!,COMERCIAL!$D296,#REF!,COMERCIAL!$E296,#REF!,I$3,#REF!,"CARTRO")</f>
        <v>#REF!</v>
      </c>
      <c r="L296" s="4" t="e">
        <f>+COUNTIFS(#REF!,COMERCIAL!$A296,#REF!,COMERCIAL!$D296,#REF!,COMERCIAL!$E296,#REF!,L$3)</f>
        <v>#REF!</v>
      </c>
      <c r="M296" s="4" t="e">
        <f>+SUMIFS(#REF!,#REF!,COMERCIAL!$A296,#REF!,COMERCIAL!$D296,#REF!,COMERCIAL!$E296,#REF!,M$3)</f>
        <v>#REF!</v>
      </c>
      <c r="N296" s="4" t="e">
        <f>+COUNTIFS(#REF!,COMERCIAL!$A296,#REF!,COMERCIAL!$D296,#REF!,COMERCIAL!$E296,#REF!,N$3)</f>
        <v>#REF!</v>
      </c>
      <c r="O296" s="4" t="e">
        <f>+SUMIFS(#REF!,#REF!,COMERCIAL!$A296,#REF!,COMERCIAL!$D296,#REF!,COMERCIAL!$E296,#REF!,O$3)</f>
        <v>#REF!</v>
      </c>
      <c r="P296" s="4" t="e">
        <f>+COUNTIFS(#REF!,COMERCIAL!$A296,#REF!,COMERCIAL!$D296,#REF!,COMERCIAL!$E296,#REF!,P$3)</f>
        <v>#REF!</v>
      </c>
      <c r="Q296" s="4" t="e">
        <f>+SUMIFS(#REF!,#REF!,COMERCIAL!$A296,#REF!,COMERCIAL!$D296,#REF!,COMERCIAL!$E296,#REF!,Q$3)</f>
        <v>#REF!</v>
      </c>
      <c r="R296" s="3">
        <f t="shared" si="4"/>
        <v>0</v>
      </c>
      <c r="S296" s="20">
        <v>0</v>
      </c>
      <c r="T296" s="20">
        <v>0</v>
      </c>
      <c r="U296" s="20">
        <v>0</v>
      </c>
      <c r="V296" s="20">
        <v>0</v>
      </c>
      <c r="W296" s="20">
        <v>0</v>
      </c>
      <c r="X296" s="20">
        <v>0</v>
      </c>
      <c r="Y296" s="20">
        <v>0</v>
      </c>
      <c r="Z296" s="20">
        <v>0</v>
      </c>
      <c r="AA296" s="20">
        <v>0</v>
      </c>
      <c r="AB296" s="20">
        <v>0</v>
      </c>
      <c r="AC296" s="20">
        <v>0</v>
      </c>
      <c r="AD296" s="20">
        <v>0</v>
      </c>
      <c r="AE296" s="20">
        <v>0</v>
      </c>
      <c r="AF296" s="20">
        <v>0</v>
      </c>
      <c r="AG296" s="20">
        <v>0</v>
      </c>
      <c r="AH296" s="20">
        <v>0</v>
      </c>
      <c r="AI296" s="20">
        <v>0</v>
      </c>
      <c r="AJ296" s="20">
        <v>0</v>
      </c>
      <c r="AK296" s="20">
        <v>0</v>
      </c>
      <c r="AL296" s="20">
        <v>0</v>
      </c>
      <c r="AM296" s="20">
        <v>0</v>
      </c>
      <c r="AN296" s="20">
        <v>0</v>
      </c>
      <c r="AO296" s="20">
        <v>0</v>
      </c>
    </row>
    <row r="297" spans="1:41" x14ac:dyDescent="0.25">
      <c r="A297" t="s">
        <v>415</v>
      </c>
      <c r="B297" s="11">
        <v>32209600395</v>
      </c>
      <c r="C297" s="11">
        <v>4880921</v>
      </c>
      <c r="D297" t="s">
        <v>25</v>
      </c>
      <c r="E297" t="s">
        <v>244</v>
      </c>
      <c r="F297" s="11">
        <v>12</v>
      </c>
      <c r="G297" s="4" t="e">
        <f>+COUNTIFS(#REF!,COMERCIAL!$A297,#REF!,COMERCIAL!$D297,#REF!,COMERCIAL!$E297,#REF!,G$3)</f>
        <v>#REF!</v>
      </c>
      <c r="H297" s="4" t="e">
        <f>+COUNTIFS(#REF!,COMERCIAL!$A297,#REF!,COMERCIAL!$D297,#REF!,COMERCIAL!$E297,#REF!,H$3)</f>
        <v>#REF!</v>
      </c>
      <c r="I297" s="4" t="e">
        <f>+COUNTIFS(#REF!,COMERCIAL!$A297,#REF!,COMERCIAL!$D297,#REF!,COMERCIAL!$E297,#REF!,I$3)</f>
        <v>#REF!</v>
      </c>
      <c r="J297" s="11" t="e">
        <f>+COUNTIFS(#REF!,COMERCIAL!$A297,#REF!,COMERCIAL!$D297,#REF!,COMERCIAL!$E297,#REF!,I$3,#REF!,"ENVASOS")</f>
        <v>#REF!</v>
      </c>
      <c r="K297" s="11" t="e">
        <f>+COUNTIFS(#REF!,COMERCIAL!$A297,#REF!,COMERCIAL!$D297,#REF!,COMERCIAL!$E297,#REF!,I$3,#REF!,"CARTRO")</f>
        <v>#REF!</v>
      </c>
      <c r="L297" s="4" t="e">
        <f>+COUNTIFS(#REF!,COMERCIAL!$A297,#REF!,COMERCIAL!$D297,#REF!,COMERCIAL!$E297,#REF!,L$3)</f>
        <v>#REF!</v>
      </c>
      <c r="M297" s="4" t="e">
        <f>+SUMIFS(#REF!,#REF!,COMERCIAL!$A297,#REF!,COMERCIAL!$D297,#REF!,COMERCIAL!$E297,#REF!,M$3)</f>
        <v>#REF!</v>
      </c>
      <c r="N297" s="4" t="e">
        <f>+COUNTIFS(#REF!,COMERCIAL!$A297,#REF!,COMERCIAL!$D297,#REF!,COMERCIAL!$E297,#REF!,N$3)</f>
        <v>#REF!</v>
      </c>
      <c r="O297" s="4" t="e">
        <f>+SUMIFS(#REF!,#REF!,COMERCIAL!$A297,#REF!,COMERCIAL!$D297,#REF!,COMERCIAL!$E297,#REF!,O$3)</f>
        <v>#REF!</v>
      </c>
      <c r="P297" s="4" t="e">
        <f>+COUNTIFS(#REF!,COMERCIAL!$A297,#REF!,COMERCIAL!$D297,#REF!,COMERCIAL!$E297,#REF!,P$3)</f>
        <v>#REF!</v>
      </c>
      <c r="Q297" s="4" t="e">
        <f>+SUMIFS(#REF!,#REF!,COMERCIAL!$A297,#REF!,COMERCIAL!$D297,#REF!,COMERCIAL!$E297,#REF!,Q$3)</f>
        <v>#REF!</v>
      </c>
      <c r="R297" s="3">
        <f t="shared" si="4"/>
        <v>0</v>
      </c>
      <c r="S297" s="20">
        <v>0</v>
      </c>
      <c r="T297" s="20">
        <v>0</v>
      </c>
      <c r="U297" s="20">
        <v>0</v>
      </c>
      <c r="V297" s="20">
        <v>0</v>
      </c>
      <c r="W297" s="20">
        <v>0</v>
      </c>
      <c r="X297" s="20">
        <v>0</v>
      </c>
      <c r="Y297" s="20">
        <v>0</v>
      </c>
      <c r="Z297" s="20">
        <v>0</v>
      </c>
      <c r="AA297" s="20">
        <v>0</v>
      </c>
      <c r="AB297" s="20">
        <v>0</v>
      </c>
      <c r="AC297" s="20">
        <v>0</v>
      </c>
      <c r="AD297" s="20">
        <v>0</v>
      </c>
      <c r="AE297" s="20">
        <v>0</v>
      </c>
      <c r="AF297" s="20">
        <v>0</v>
      </c>
      <c r="AG297" s="20">
        <v>0</v>
      </c>
      <c r="AH297" s="20">
        <v>0</v>
      </c>
      <c r="AI297" s="20">
        <v>0</v>
      </c>
      <c r="AJ297" s="20">
        <v>0</v>
      </c>
      <c r="AK297" s="20">
        <v>0</v>
      </c>
      <c r="AL297" s="20">
        <v>0</v>
      </c>
      <c r="AM297" s="20">
        <v>0</v>
      </c>
      <c r="AN297" s="20">
        <v>0</v>
      </c>
      <c r="AO297" s="20">
        <v>0</v>
      </c>
    </row>
    <row r="298" spans="1:41" x14ac:dyDescent="0.25">
      <c r="A298" t="s">
        <v>416</v>
      </c>
      <c r="B298" s="11">
        <v>32209600396</v>
      </c>
      <c r="C298" s="11">
        <v>1242613</v>
      </c>
      <c r="D298" t="s">
        <v>25</v>
      </c>
      <c r="E298" t="s">
        <v>244</v>
      </c>
      <c r="F298" s="11">
        <v>14</v>
      </c>
      <c r="G298" s="4" t="e">
        <f>+COUNTIFS(#REF!,COMERCIAL!$A298,#REF!,COMERCIAL!$D298,#REF!,COMERCIAL!$E298,#REF!,G$3)</f>
        <v>#REF!</v>
      </c>
      <c r="H298" s="4" t="e">
        <f>+COUNTIFS(#REF!,COMERCIAL!$A298,#REF!,COMERCIAL!$D298,#REF!,COMERCIAL!$E298,#REF!,H$3)</f>
        <v>#REF!</v>
      </c>
      <c r="I298" s="4" t="e">
        <f>+COUNTIFS(#REF!,COMERCIAL!$A298,#REF!,COMERCIAL!$D298,#REF!,COMERCIAL!$E298,#REF!,I$3)</f>
        <v>#REF!</v>
      </c>
      <c r="J298" s="11" t="e">
        <f>+COUNTIFS(#REF!,COMERCIAL!$A298,#REF!,COMERCIAL!$D298,#REF!,COMERCIAL!$E298,#REF!,I$3,#REF!,"ENVASOS")</f>
        <v>#REF!</v>
      </c>
      <c r="K298" s="11" t="e">
        <f>+COUNTIFS(#REF!,COMERCIAL!$A298,#REF!,COMERCIAL!$D298,#REF!,COMERCIAL!$E298,#REF!,I$3,#REF!,"CARTRO")</f>
        <v>#REF!</v>
      </c>
      <c r="L298" s="4" t="e">
        <f>+COUNTIFS(#REF!,COMERCIAL!$A298,#REF!,COMERCIAL!$D298,#REF!,COMERCIAL!$E298,#REF!,L$3)</f>
        <v>#REF!</v>
      </c>
      <c r="M298" s="4" t="e">
        <f>+SUMIFS(#REF!,#REF!,COMERCIAL!$A298,#REF!,COMERCIAL!$D298,#REF!,COMERCIAL!$E298,#REF!,M$3)</f>
        <v>#REF!</v>
      </c>
      <c r="N298" s="4" t="e">
        <f>+COUNTIFS(#REF!,COMERCIAL!$A298,#REF!,COMERCIAL!$D298,#REF!,COMERCIAL!$E298,#REF!,N$3)</f>
        <v>#REF!</v>
      </c>
      <c r="O298" s="4" t="e">
        <f>+SUMIFS(#REF!,#REF!,COMERCIAL!$A298,#REF!,COMERCIAL!$D298,#REF!,COMERCIAL!$E298,#REF!,O$3)</f>
        <v>#REF!</v>
      </c>
      <c r="P298" s="4" t="e">
        <f>+COUNTIFS(#REF!,COMERCIAL!$A298,#REF!,COMERCIAL!$D298,#REF!,COMERCIAL!$E298,#REF!,P$3)</f>
        <v>#REF!</v>
      </c>
      <c r="Q298" s="4" t="e">
        <f>+SUMIFS(#REF!,#REF!,COMERCIAL!$A298,#REF!,COMERCIAL!$D298,#REF!,COMERCIAL!$E298,#REF!,Q$3)</f>
        <v>#REF!</v>
      </c>
      <c r="R298" s="3">
        <f t="shared" si="4"/>
        <v>0</v>
      </c>
      <c r="S298" s="20">
        <v>0</v>
      </c>
      <c r="T298" s="20">
        <v>0</v>
      </c>
      <c r="U298" s="20">
        <v>0</v>
      </c>
      <c r="V298" s="20">
        <v>0</v>
      </c>
      <c r="W298" s="20">
        <v>0</v>
      </c>
      <c r="X298" s="20">
        <v>0</v>
      </c>
      <c r="Y298" s="20">
        <v>0</v>
      </c>
      <c r="Z298" s="20">
        <v>0</v>
      </c>
      <c r="AA298" s="20">
        <v>0</v>
      </c>
      <c r="AB298" s="20">
        <v>0</v>
      </c>
      <c r="AC298" s="20">
        <v>0</v>
      </c>
      <c r="AD298" s="20">
        <v>0</v>
      </c>
      <c r="AE298" s="20">
        <v>0</v>
      </c>
      <c r="AF298" s="20">
        <v>0</v>
      </c>
      <c r="AG298" s="20">
        <v>0</v>
      </c>
      <c r="AH298" s="20">
        <v>0</v>
      </c>
      <c r="AI298" s="20">
        <v>0</v>
      </c>
      <c r="AJ298" s="20">
        <v>0</v>
      </c>
      <c r="AK298" s="20">
        <v>0</v>
      </c>
      <c r="AL298" s="20">
        <v>0</v>
      </c>
      <c r="AM298" s="20">
        <v>0</v>
      </c>
      <c r="AN298" s="20">
        <v>0</v>
      </c>
      <c r="AO298" s="20">
        <v>0</v>
      </c>
    </row>
    <row r="299" spans="1:41" x14ac:dyDescent="0.25">
      <c r="A299" t="s">
        <v>417</v>
      </c>
      <c r="B299" s="11">
        <v>32209600397</v>
      </c>
      <c r="C299" s="11">
        <v>3186788</v>
      </c>
      <c r="D299" t="s">
        <v>25</v>
      </c>
      <c r="E299" t="s">
        <v>418</v>
      </c>
      <c r="F299" s="11">
        <v>2</v>
      </c>
      <c r="J299" s="11"/>
      <c r="K299" s="11"/>
      <c r="R299" s="3">
        <f t="shared" si="4"/>
        <v>3</v>
      </c>
      <c r="S299" s="20">
        <v>0</v>
      </c>
      <c r="T299" s="20">
        <v>0</v>
      </c>
      <c r="U299" s="20">
        <v>0</v>
      </c>
      <c r="V299" s="20">
        <v>0</v>
      </c>
      <c r="W299" s="20">
        <v>0</v>
      </c>
      <c r="X299" s="20">
        <v>0</v>
      </c>
      <c r="Y299" s="20">
        <v>0</v>
      </c>
      <c r="Z299" s="20">
        <v>0</v>
      </c>
      <c r="AA299" s="20">
        <v>1</v>
      </c>
      <c r="AB299" s="20">
        <v>0</v>
      </c>
      <c r="AC299" s="20">
        <v>1</v>
      </c>
      <c r="AD299" s="20">
        <v>0</v>
      </c>
      <c r="AE299" s="20">
        <v>0</v>
      </c>
      <c r="AF299" s="20">
        <v>1</v>
      </c>
      <c r="AG299" s="20">
        <v>0</v>
      </c>
      <c r="AH299" s="20">
        <v>0</v>
      </c>
      <c r="AI299" s="20">
        <v>0</v>
      </c>
      <c r="AJ299" s="20">
        <v>0</v>
      </c>
      <c r="AK299" s="20">
        <v>0</v>
      </c>
      <c r="AL299" s="20">
        <v>0</v>
      </c>
      <c r="AM299" s="20">
        <v>0</v>
      </c>
      <c r="AN299" s="20">
        <v>0</v>
      </c>
      <c r="AO299" s="20">
        <v>0</v>
      </c>
    </row>
    <row r="300" spans="1:41" x14ac:dyDescent="0.25">
      <c r="A300" t="s">
        <v>419</v>
      </c>
      <c r="B300" s="11">
        <v>32209600399</v>
      </c>
      <c r="C300" s="11">
        <v>2450228</v>
      </c>
      <c r="D300" t="s">
        <v>25</v>
      </c>
      <c r="E300" t="s">
        <v>349</v>
      </c>
      <c r="F300" s="11">
        <v>11</v>
      </c>
      <c r="G300" s="4" t="e">
        <f>+COUNTIFS(#REF!,COMERCIAL!$A300,#REF!,COMERCIAL!$D300,#REF!,COMERCIAL!$E300,#REF!,G$3)</f>
        <v>#REF!</v>
      </c>
      <c r="H300" s="4" t="e">
        <f>+COUNTIFS(#REF!,COMERCIAL!$A300,#REF!,COMERCIAL!$D300,#REF!,COMERCIAL!$E300,#REF!,H$3)</f>
        <v>#REF!</v>
      </c>
      <c r="I300" s="4" t="e">
        <f>+COUNTIFS(#REF!,COMERCIAL!$A300,#REF!,COMERCIAL!$D300,#REF!,COMERCIAL!$E300,#REF!,I$3)</f>
        <v>#REF!</v>
      </c>
      <c r="J300" s="11" t="e">
        <f>+COUNTIFS(#REF!,COMERCIAL!$A300,#REF!,COMERCIAL!$D300,#REF!,COMERCIAL!$E300,#REF!,I$3,#REF!,"ENVASOS")</f>
        <v>#REF!</v>
      </c>
      <c r="K300" s="11" t="e">
        <f>+COUNTIFS(#REF!,COMERCIAL!$A300,#REF!,COMERCIAL!$D300,#REF!,COMERCIAL!$E300,#REF!,I$3,#REF!,"CARTRO")</f>
        <v>#REF!</v>
      </c>
      <c r="L300" s="4" t="e">
        <f>+COUNTIFS(#REF!,COMERCIAL!$A300,#REF!,COMERCIAL!$D300,#REF!,COMERCIAL!$E300,#REF!,L$3)</f>
        <v>#REF!</v>
      </c>
      <c r="M300" s="4" t="e">
        <f>+SUMIFS(#REF!,#REF!,COMERCIAL!$A300,#REF!,COMERCIAL!$D300,#REF!,COMERCIAL!$E300,#REF!,M$3)</f>
        <v>#REF!</v>
      </c>
      <c r="N300" s="4" t="e">
        <f>+COUNTIFS(#REF!,COMERCIAL!$A300,#REF!,COMERCIAL!$D300,#REF!,COMERCIAL!$E300,#REF!,N$3)</f>
        <v>#REF!</v>
      </c>
      <c r="O300" s="4" t="e">
        <f>+SUMIFS(#REF!,#REF!,COMERCIAL!$A300,#REF!,COMERCIAL!$D300,#REF!,COMERCIAL!$E300,#REF!,O$3)</f>
        <v>#REF!</v>
      </c>
      <c r="P300" s="4" t="e">
        <f>+COUNTIFS(#REF!,COMERCIAL!$A300,#REF!,COMERCIAL!$D300,#REF!,COMERCIAL!$E300,#REF!,P$3)</f>
        <v>#REF!</v>
      </c>
      <c r="Q300" s="4" t="e">
        <f>+SUMIFS(#REF!,#REF!,COMERCIAL!$A300,#REF!,COMERCIAL!$D300,#REF!,COMERCIAL!$E300,#REF!,Q$3)</f>
        <v>#REF!</v>
      </c>
      <c r="R300" s="3">
        <f t="shared" si="4"/>
        <v>0</v>
      </c>
      <c r="S300" s="20">
        <v>0</v>
      </c>
      <c r="T300" s="20">
        <v>0</v>
      </c>
      <c r="U300" s="20">
        <v>0</v>
      </c>
      <c r="V300" s="20">
        <v>0</v>
      </c>
      <c r="W300" s="20">
        <v>0</v>
      </c>
      <c r="X300" s="20">
        <v>0</v>
      </c>
      <c r="Y300" s="20">
        <v>0</v>
      </c>
      <c r="Z300" s="20">
        <v>0</v>
      </c>
      <c r="AA300" s="20">
        <v>0</v>
      </c>
      <c r="AB300" s="20">
        <v>0</v>
      </c>
      <c r="AC300" s="20">
        <v>0</v>
      </c>
      <c r="AD300" s="20">
        <v>0</v>
      </c>
      <c r="AE300" s="20">
        <v>0</v>
      </c>
      <c r="AF300" s="20">
        <v>0</v>
      </c>
      <c r="AG300" s="20">
        <v>0</v>
      </c>
      <c r="AH300" s="20">
        <v>0</v>
      </c>
      <c r="AI300" s="20">
        <v>0</v>
      </c>
      <c r="AJ300" s="20">
        <v>0</v>
      </c>
      <c r="AK300" s="20">
        <v>0</v>
      </c>
      <c r="AL300" s="20">
        <v>0</v>
      </c>
      <c r="AM300" s="20">
        <v>0</v>
      </c>
      <c r="AN300" s="20">
        <v>0</v>
      </c>
      <c r="AO300" s="20">
        <v>0</v>
      </c>
    </row>
    <row r="301" spans="1:41" x14ac:dyDescent="0.25">
      <c r="A301" t="s">
        <v>420</v>
      </c>
      <c r="B301" s="11">
        <v>32209600400</v>
      </c>
      <c r="C301" s="11">
        <v>4537082</v>
      </c>
      <c r="D301" t="s">
        <v>25</v>
      </c>
      <c r="E301" t="s">
        <v>87</v>
      </c>
      <c r="F301" s="11" t="s">
        <v>88</v>
      </c>
      <c r="J301" s="11"/>
      <c r="K301" s="11"/>
      <c r="R301" s="3">
        <f t="shared" si="4"/>
        <v>4</v>
      </c>
      <c r="S301" s="20">
        <v>0</v>
      </c>
      <c r="T301" s="20">
        <v>0</v>
      </c>
      <c r="U301" s="20">
        <v>0</v>
      </c>
      <c r="V301" s="20">
        <v>0</v>
      </c>
      <c r="W301" s="20">
        <v>0</v>
      </c>
      <c r="X301" s="20">
        <v>0</v>
      </c>
      <c r="Y301" s="20">
        <v>0</v>
      </c>
      <c r="Z301" s="20">
        <v>0</v>
      </c>
      <c r="AA301" s="20">
        <v>1</v>
      </c>
      <c r="AB301" s="20">
        <v>0</v>
      </c>
      <c r="AC301" s="20">
        <v>0</v>
      </c>
      <c r="AD301" s="20">
        <v>2</v>
      </c>
      <c r="AE301" s="20">
        <v>0</v>
      </c>
      <c r="AF301" s="20">
        <v>0</v>
      </c>
      <c r="AG301" s="20">
        <v>0</v>
      </c>
      <c r="AH301" s="20">
        <v>0</v>
      </c>
      <c r="AI301" s="20">
        <v>0</v>
      </c>
      <c r="AJ301" s="20">
        <v>1</v>
      </c>
      <c r="AK301" s="20">
        <v>0</v>
      </c>
      <c r="AL301" s="20">
        <v>0</v>
      </c>
      <c r="AM301" s="20">
        <v>0</v>
      </c>
      <c r="AN301" s="20">
        <v>0</v>
      </c>
      <c r="AO301" s="20">
        <v>0</v>
      </c>
    </row>
    <row r="302" spans="1:41" x14ac:dyDescent="0.25">
      <c r="A302" t="s">
        <v>421</v>
      </c>
      <c r="B302" s="11">
        <v>32209600477</v>
      </c>
      <c r="C302" s="11">
        <v>5439489</v>
      </c>
      <c r="D302" t="s">
        <v>25</v>
      </c>
      <c r="E302" t="s">
        <v>113</v>
      </c>
      <c r="F302" s="11">
        <v>1</v>
      </c>
      <c r="J302" s="11"/>
      <c r="K302" s="11"/>
      <c r="R302" s="3">
        <f t="shared" si="4"/>
        <v>1</v>
      </c>
      <c r="S302" s="20">
        <v>0</v>
      </c>
      <c r="T302" s="20">
        <v>0</v>
      </c>
      <c r="U302" s="20">
        <v>0</v>
      </c>
      <c r="V302" s="20">
        <v>0</v>
      </c>
      <c r="W302" s="20">
        <v>0</v>
      </c>
      <c r="X302" s="20">
        <v>0</v>
      </c>
      <c r="Y302" s="20">
        <v>0</v>
      </c>
      <c r="Z302" s="20">
        <v>0</v>
      </c>
      <c r="AA302" s="20">
        <v>1</v>
      </c>
      <c r="AB302" s="20">
        <v>0</v>
      </c>
      <c r="AC302" s="20">
        <v>0</v>
      </c>
      <c r="AD302" s="20">
        <v>0</v>
      </c>
      <c r="AE302" s="20">
        <v>0</v>
      </c>
      <c r="AF302" s="20">
        <v>0</v>
      </c>
      <c r="AG302" s="20">
        <v>0</v>
      </c>
      <c r="AH302" s="20">
        <v>0</v>
      </c>
      <c r="AI302" s="20">
        <v>0</v>
      </c>
      <c r="AJ302" s="20">
        <v>0</v>
      </c>
      <c r="AK302" s="20">
        <v>0</v>
      </c>
      <c r="AL302" s="20">
        <v>0</v>
      </c>
      <c r="AM302" s="20">
        <v>0</v>
      </c>
      <c r="AN302" s="20">
        <v>0</v>
      </c>
      <c r="AO302" s="20">
        <v>0</v>
      </c>
    </row>
    <row r="303" spans="1:41" x14ac:dyDescent="0.25">
      <c r="A303" t="s">
        <v>422</v>
      </c>
      <c r="B303" s="11">
        <v>32209600480</v>
      </c>
      <c r="C303" s="11">
        <v>1241305</v>
      </c>
      <c r="D303" t="s">
        <v>25</v>
      </c>
      <c r="E303" t="s">
        <v>56</v>
      </c>
      <c r="F303" s="11">
        <v>35</v>
      </c>
      <c r="G303" s="4" t="e">
        <f>+COUNTIFS(#REF!,COMERCIAL!$A303,#REF!,COMERCIAL!$D303,#REF!,COMERCIAL!$E303,#REF!,G$3)</f>
        <v>#REF!</v>
      </c>
      <c r="H303" s="4" t="e">
        <f>+COUNTIFS(#REF!,COMERCIAL!$A303,#REF!,COMERCIAL!$D303,#REF!,COMERCIAL!$E303,#REF!,H$3)</f>
        <v>#REF!</v>
      </c>
      <c r="I303" s="4" t="e">
        <f>+COUNTIFS(#REF!,COMERCIAL!$A303,#REF!,COMERCIAL!$D303,#REF!,COMERCIAL!$E303,#REF!,I$3)</f>
        <v>#REF!</v>
      </c>
      <c r="J303" s="11" t="e">
        <f>+COUNTIFS(#REF!,COMERCIAL!$A303,#REF!,COMERCIAL!$D303,#REF!,COMERCIAL!$E303,#REF!,I$3,#REF!,"ENVASOS")</f>
        <v>#REF!</v>
      </c>
      <c r="K303" s="11" t="e">
        <f>+COUNTIFS(#REF!,COMERCIAL!$A303,#REF!,COMERCIAL!$D303,#REF!,COMERCIAL!$E303,#REF!,I$3,#REF!,"CARTRO")</f>
        <v>#REF!</v>
      </c>
      <c r="L303" s="4" t="e">
        <f>+COUNTIFS(#REF!,COMERCIAL!$A303,#REF!,COMERCIAL!$D303,#REF!,COMERCIAL!$E303,#REF!,L$3)</f>
        <v>#REF!</v>
      </c>
      <c r="M303" s="4" t="e">
        <f>+SUMIFS(#REF!,#REF!,COMERCIAL!$A303,#REF!,COMERCIAL!$D303,#REF!,COMERCIAL!$E303,#REF!,M$3)</f>
        <v>#REF!</v>
      </c>
      <c r="N303" s="4" t="e">
        <f>+COUNTIFS(#REF!,COMERCIAL!$A303,#REF!,COMERCIAL!$D303,#REF!,COMERCIAL!$E303,#REF!,N$3)</f>
        <v>#REF!</v>
      </c>
      <c r="O303" s="4" t="e">
        <f>+SUMIFS(#REF!,#REF!,COMERCIAL!$A303,#REF!,COMERCIAL!$D303,#REF!,COMERCIAL!$E303,#REF!,O$3)</f>
        <v>#REF!</v>
      </c>
      <c r="P303" s="4" t="e">
        <f>+COUNTIFS(#REF!,COMERCIAL!$A303,#REF!,COMERCIAL!$D303,#REF!,COMERCIAL!$E303,#REF!,P$3)</f>
        <v>#REF!</v>
      </c>
      <c r="Q303" s="4" t="e">
        <f>+SUMIFS(#REF!,#REF!,COMERCIAL!$A303,#REF!,COMERCIAL!$D303,#REF!,COMERCIAL!$E303,#REF!,Q$3)</f>
        <v>#REF!</v>
      </c>
      <c r="R303" s="3">
        <f t="shared" si="4"/>
        <v>0</v>
      </c>
      <c r="S303" s="20">
        <v>0</v>
      </c>
      <c r="T303" s="20">
        <v>0</v>
      </c>
      <c r="U303" s="20">
        <v>0</v>
      </c>
      <c r="V303" s="20">
        <v>0</v>
      </c>
      <c r="W303" s="20">
        <v>0</v>
      </c>
      <c r="X303" s="20">
        <v>0</v>
      </c>
      <c r="Y303" s="20">
        <v>0</v>
      </c>
      <c r="Z303" s="20">
        <v>0</v>
      </c>
      <c r="AA303" s="20">
        <v>0</v>
      </c>
      <c r="AB303" s="20">
        <v>0</v>
      </c>
      <c r="AC303" s="20">
        <v>0</v>
      </c>
      <c r="AD303" s="20">
        <v>0</v>
      </c>
      <c r="AE303" s="20">
        <v>0</v>
      </c>
      <c r="AF303" s="20">
        <v>0</v>
      </c>
      <c r="AG303" s="20">
        <v>0</v>
      </c>
      <c r="AH303" s="20">
        <v>0</v>
      </c>
      <c r="AI303" s="20">
        <v>0</v>
      </c>
      <c r="AJ303" s="20">
        <v>0</v>
      </c>
      <c r="AK303" s="20">
        <v>0</v>
      </c>
      <c r="AL303" s="20">
        <v>0</v>
      </c>
      <c r="AM303" s="20">
        <v>0</v>
      </c>
      <c r="AN303" s="20">
        <v>0</v>
      </c>
      <c r="AO303" s="20">
        <v>0</v>
      </c>
    </row>
    <row r="304" spans="1:41" x14ac:dyDescent="0.25">
      <c r="A304" t="s">
        <v>423</v>
      </c>
      <c r="B304" s="11">
        <v>32209600499</v>
      </c>
      <c r="C304" s="11">
        <v>5980382</v>
      </c>
      <c r="D304" t="s">
        <v>25</v>
      </c>
      <c r="E304" t="s">
        <v>132</v>
      </c>
      <c r="F304" s="11">
        <v>37</v>
      </c>
      <c r="J304" s="11"/>
      <c r="K304" s="11"/>
      <c r="R304" s="3">
        <f t="shared" si="4"/>
        <v>2</v>
      </c>
      <c r="S304" s="20">
        <v>0</v>
      </c>
      <c r="T304" s="20">
        <v>0</v>
      </c>
      <c r="U304" s="20">
        <v>0</v>
      </c>
      <c r="V304" s="20">
        <v>0</v>
      </c>
      <c r="W304" s="20">
        <v>0</v>
      </c>
      <c r="X304" s="20">
        <v>0</v>
      </c>
      <c r="Y304" s="20">
        <v>0</v>
      </c>
      <c r="Z304" s="20">
        <v>0</v>
      </c>
      <c r="AA304" s="20">
        <v>1</v>
      </c>
      <c r="AB304" s="20">
        <v>0</v>
      </c>
      <c r="AC304" s="20">
        <v>1</v>
      </c>
      <c r="AD304" s="20">
        <v>0</v>
      </c>
      <c r="AE304" s="20">
        <v>0</v>
      </c>
      <c r="AF304" s="20">
        <v>0</v>
      </c>
      <c r="AG304" s="20">
        <v>0</v>
      </c>
      <c r="AH304" s="20">
        <v>0</v>
      </c>
      <c r="AI304" s="20">
        <v>0</v>
      </c>
      <c r="AJ304" s="20">
        <v>0</v>
      </c>
      <c r="AK304" s="20">
        <v>0</v>
      </c>
      <c r="AL304" s="20">
        <v>0</v>
      </c>
      <c r="AM304" s="20">
        <v>0</v>
      </c>
      <c r="AN304" s="20">
        <v>0</v>
      </c>
      <c r="AO304" s="20">
        <v>0</v>
      </c>
    </row>
    <row r="305" spans="1:41" x14ac:dyDescent="0.25">
      <c r="A305" t="s">
        <v>424</v>
      </c>
      <c r="B305" s="11">
        <v>32209600502</v>
      </c>
      <c r="C305" s="11">
        <v>3145529</v>
      </c>
      <c r="D305" t="s">
        <v>25</v>
      </c>
      <c r="E305" t="s">
        <v>67</v>
      </c>
      <c r="F305" s="11">
        <v>18</v>
      </c>
      <c r="G305" s="4" t="e">
        <f>+COUNTIFS(#REF!,COMERCIAL!$A305,#REF!,COMERCIAL!$D305,#REF!,COMERCIAL!$E305,#REF!,G$3)</f>
        <v>#REF!</v>
      </c>
      <c r="H305" s="4" t="e">
        <f>+COUNTIFS(#REF!,COMERCIAL!$A305,#REF!,COMERCIAL!$D305,#REF!,COMERCIAL!$E305,#REF!,H$3)</f>
        <v>#REF!</v>
      </c>
      <c r="I305" s="4" t="e">
        <f>+COUNTIFS(#REF!,COMERCIAL!$A305,#REF!,COMERCIAL!$D305,#REF!,COMERCIAL!$E305,#REF!,I$3)</f>
        <v>#REF!</v>
      </c>
      <c r="J305" s="11" t="e">
        <f>+COUNTIFS(#REF!,COMERCIAL!$A305,#REF!,COMERCIAL!$D305,#REF!,COMERCIAL!$E305,#REF!,I$3,#REF!,"ENVASOS")</f>
        <v>#REF!</v>
      </c>
      <c r="K305" s="11" t="e">
        <f>+COUNTIFS(#REF!,COMERCIAL!$A305,#REF!,COMERCIAL!$D305,#REF!,COMERCIAL!$E305,#REF!,I$3,#REF!,"CARTRO")</f>
        <v>#REF!</v>
      </c>
      <c r="L305" s="4" t="e">
        <f>+COUNTIFS(#REF!,COMERCIAL!$A305,#REF!,COMERCIAL!$D305,#REF!,COMERCIAL!$E305,#REF!,L$3)</f>
        <v>#REF!</v>
      </c>
      <c r="M305" s="4" t="e">
        <f>+SUMIFS(#REF!,#REF!,COMERCIAL!$A305,#REF!,COMERCIAL!$D305,#REF!,COMERCIAL!$E305,#REF!,M$3)</f>
        <v>#REF!</v>
      </c>
      <c r="N305" s="4" t="e">
        <f>+COUNTIFS(#REF!,COMERCIAL!$A305,#REF!,COMERCIAL!$D305,#REF!,COMERCIAL!$E305,#REF!,N$3)</f>
        <v>#REF!</v>
      </c>
      <c r="O305" s="4" t="e">
        <f>+SUMIFS(#REF!,#REF!,COMERCIAL!$A305,#REF!,COMERCIAL!$D305,#REF!,COMERCIAL!$E305,#REF!,O$3)</f>
        <v>#REF!</v>
      </c>
      <c r="P305" s="4" t="e">
        <f>+COUNTIFS(#REF!,COMERCIAL!$A305,#REF!,COMERCIAL!$D305,#REF!,COMERCIAL!$E305,#REF!,P$3)</f>
        <v>#REF!</v>
      </c>
      <c r="Q305" s="4" t="e">
        <f>+SUMIFS(#REF!,#REF!,COMERCIAL!$A305,#REF!,COMERCIAL!$D305,#REF!,COMERCIAL!$E305,#REF!,Q$3)</f>
        <v>#REF!</v>
      </c>
      <c r="R305" s="3">
        <f t="shared" si="4"/>
        <v>0</v>
      </c>
      <c r="S305" s="20">
        <v>0</v>
      </c>
      <c r="T305" s="20">
        <v>0</v>
      </c>
      <c r="U305" s="20">
        <v>0</v>
      </c>
      <c r="V305" s="20">
        <v>0</v>
      </c>
      <c r="W305" s="20">
        <v>0</v>
      </c>
      <c r="X305" s="20">
        <v>0</v>
      </c>
      <c r="Y305" s="20">
        <v>0</v>
      </c>
      <c r="Z305" s="20">
        <v>0</v>
      </c>
      <c r="AA305" s="20">
        <v>0</v>
      </c>
      <c r="AB305" s="20">
        <v>0</v>
      </c>
      <c r="AC305" s="20">
        <v>0</v>
      </c>
      <c r="AD305" s="20">
        <v>0</v>
      </c>
      <c r="AE305" s="20">
        <v>0</v>
      </c>
      <c r="AF305" s="20">
        <v>0</v>
      </c>
      <c r="AG305" s="20">
        <v>0</v>
      </c>
      <c r="AH305" s="20">
        <v>0</v>
      </c>
      <c r="AI305" s="20">
        <v>0</v>
      </c>
      <c r="AJ305" s="20">
        <v>0</v>
      </c>
      <c r="AK305" s="20">
        <v>0</v>
      </c>
      <c r="AL305" s="20">
        <v>0</v>
      </c>
      <c r="AM305" s="20">
        <v>0</v>
      </c>
      <c r="AN305" s="20">
        <v>0</v>
      </c>
      <c r="AO305" s="20">
        <v>0</v>
      </c>
    </row>
    <row r="306" spans="1:41" x14ac:dyDescent="0.25">
      <c r="A306" t="s">
        <v>425</v>
      </c>
      <c r="B306" s="11">
        <v>32209600503</v>
      </c>
      <c r="C306" s="11">
        <v>5979783</v>
      </c>
      <c r="D306" t="s">
        <v>25</v>
      </c>
      <c r="E306" t="s">
        <v>140</v>
      </c>
      <c r="F306" s="11">
        <v>15</v>
      </c>
      <c r="J306" s="11"/>
      <c r="K306" s="11"/>
      <c r="R306" s="3">
        <f t="shared" si="4"/>
        <v>1</v>
      </c>
      <c r="S306" s="20">
        <v>0</v>
      </c>
      <c r="T306" s="20">
        <v>0</v>
      </c>
      <c r="U306" s="20">
        <v>0</v>
      </c>
      <c r="V306" s="20">
        <v>0</v>
      </c>
      <c r="W306" s="20">
        <v>0</v>
      </c>
      <c r="X306" s="20">
        <v>0</v>
      </c>
      <c r="Y306" s="20">
        <v>0</v>
      </c>
      <c r="Z306" s="20">
        <v>0</v>
      </c>
      <c r="AA306" s="20">
        <v>1</v>
      </c>
      <c r="AB306" s="20">
        <v>0</v>
      </c>
      <c r="AC306" s="20">
        <v>0</v>
      </c>
      <c r="AD306" s="20">
        <v>0</v>
      </c>
      <c r="AE306" s="20">
        <v>0</v>
      </c>
      <c r="AF306" s="20">
        <v>0</v>
      </c>
      <c r="AG306" s="20">
        <v>0</v>
      </c>
      <c r="AH306" s="20">
        <v>0</v>
      </c>
      <c r="AI306" s="20">
        <v>0</v>
      </c>
      <c r="AJ306" s="20">
        <v>0</v>
      </c>
      <c r="AK306" s="20">
        <v>0</v>
      </c>
      <c r="AL306" s="20">
        <v>0</v>
      </c>
      <c r="AM306" s="20">
        <v>0</v>
      </c>
      <c r="AN306" s="20">
        <v>0</v>
      </c>
      <c r="AO306" s="20">
        <v>0</v>
      </c>
    </row>
    <row r="307" spans="1:41" x14ac:dyDescent="0.25">
      <c r="A307" t="s">
        <v>426</v>
      </c>
      <c r="B307" s="11">
        <v>32209600504</v>
      </c>
      <c r="C307" s="11">
        <v>3686784</v>
      </c>
      <c r="D307" t="s">
        <v>25</v>
      </c>
      <c r="E307" t="s">
        <v>140</v>
      </c>
      <c r="F307" s="11">
        <v>12</v>
      </c>
      <c r="G307" s="4" t="e">
        <f>+COUNTIFS(#REF!,COMERCIAL!$A307,#REF!,COMERCIAL!$D307,#REF!,COMERCIAL!$E307,#REF!,G$3)</f>
        <v>#REF!</v>
      </c>
      <c r="H307" s="4" t="e">
        <f>+COUNTIFS(#REF!,COMERCIAL!$A307,#REF!,COMERCIAL!$D307,#REF!,COMERCIAL!$E307,#REF!,H$3)</f>
        <v>#REF!</v>
      </c>
      <c r="I307" s="4" t="e">
        <f>+COUNTIFS(#REF!,COMERCIAL!$A307,#REF!,COMERCIAL!$D307,#REF!,COMERCIAL!$E307,#REF!,I$3)</f>
        <v>#REF!</v>
      </c>
      <c r="J307" s="11" t="e">
        <f>+COUNTIFS(#REF!,COMERCIAL!$A307,#REF!,COMERCIAL!$D307,#REF!,COMERCIAL!$E307,#REF!,I$3,#REF!,"ENVASOS")</f>
        <v>#REF!</v>
      </c>
      <c r="K307" s="11" t="e">
        <f>+COUNTIFS(#REF!,COMERCIAL!$A307,#REF!,COMERCIAL!$D307,#REF!,COMERCIAL!$E307,#REF!,I$3,#REF!,"CARTRO")</f>
        <v>#REF!</v>
      </c>
      <c r="L307" s="4" t="e">
        <f>+COUNTIFS(#REF!,COMERCIAL!$A307,#REF!,COMERCIAL!$D307,#REF!,COMERCIAL!$E307,#REF!,L$3)</f>
        <v>#REF!</v>
      </c>
      <c r="M307" s="4" t="e">
        <f>+SUMIFS(#REF!,#REF!,COMERCIAL!$A307,#REF!,COMERCIAL!$D307,#REF!,COMERCIAL!$E307,#REF!,M$3)</f>
        <v>#REF!</v>
      </c>
      <c r="N307" s="4" t="e">
        <f>+COUNTIFS(#REF!,COMERCIAL!$A307,#REF!,COMERCIAL!$D307,#REF!,COMERCIAL!$E307,#REF!,N$3)</f>
        <v>#REF!</v>
      </c>
      <c r="O307" s="4" t="e">
        <f>+SUMIFS(#REF!,#REF!,COMERCIAL!$A307,#REF!,COMERCIAL!$D307,#REF!,COMERCIAL!$E307,#REF!,O$3)</f>
        <v>#REF!</v>
      </c>
      <c r="P307" s="4" t="e">
        <f>+COUNTIFS(#REF!,COMERCIAL!$A307,#REF!,COMERCIAL!$D307,#REF!,COMERCIAL!$E307,#REF!,P$3)</f>
        <v>#REF!</v>
      </c>
      <c r="Q307" s="4" t="e">
        <f>+SUMIFS(#REF!,#REF!,COMERCIAL!$A307,#REF!,COMERCIAL!$D307,#REF!,COMERCIAL!$E307,#REF!,Q$3)</f>
        <v>#REF!</v>
      </c>
      <c r="R307" s="3">
        <f t="shared" si="4"/>
        <v>0</v>
      </c>
      <c r="S307" s="20">
        <v>0</v>
      </c>
      <c r="T307" s="20">
        <v>0</v>
      </c>
      <c r="U307" s="20">
        <v>0</v>
      </c>
      <c r="V307" s="20">
        <v>0</v>
      </c>
      <c r="W307" s="20">
        <v>0</v>
      </c>
      <c r="X307" s="20">
        <v>0</v>
      </c>
      <c r="Y307" s="20">
        <v>0</v>
      </c>
      <c r="Z307" s="20">
        <v>0</v>
      </c>
      <c r="AA307" s="20">
        <v>0</v>
      </c>
      <c r="AB307" s="20">
        <v>0</v>
      </c>
      <c r="AC307" s="20">
        <v>0</v>
      </c>
      <c r="AD307" s="20">
        <v>0</v>
      </c>
      <c r="AE307" s="20">
        <v>0</v>
      </c>
      <c r="AF307" s="20">
        <v>0</v>
      </c>
      <c r="AG307" s="20">
        <v>0</v>
      </c>
      <c r="AH307" s="20">
        <v>0</v>
      </c>
      <c r="AI307" s="20">
        <v>0</v>
      </c>
      <c r="AJ307" s="20">
        <v>0</v>
      </c>
      <c r="AK307" s="20">
        <v>0</v>
      </c>
      <c r="AL307" s="20">
        <v>0</v>
      </c>
      <c r="AM307" s="20">
        <v>0</v>
      </c>
      <c r="AN307" s="20">
        <v>0</v>
      </c>
      <c r="AO307" s="20">
        <v>0</v>
      </c>
    </row>
    <row r="308" spans="1:41" x14ac:dyDescent="0.25">
      <c r="A308" t="s">
        <v>427</v>
      </c>
      <c r="B308" s="11">
        <v>32209600507</v>
      </c>
      <c r="C308" s="11">
        <v>1242755</v>
      </c>
      <c r="D308" t="s">
        <v>25</v>
      </c>
      <c r="E308" t="s">
        <v>322</v>
      </c>
      <c r="F308" s="11">
        <v>49</v>
      </c>
      <c r="G308" s="4" t="e">
        <f>+COUNTIFS(#REF!,COMERCIAL!$A308,#REF!,COMERCIAL!$D308,#REF!,COMERCIAL!$E308,#REF!,G$3)</f>
        <v>#REF!</v>
      </c>
      <c r="H308" s="4" t="e">
        <f>+COUNTIFS(#REF!,COMERCIAL!$A308,#REF!,COMERCIAL!$D308,#REF!,COMERCIAL!$E308,#REF!,H$3)</f>
        <v>#REF!</v>
      </c>
      <c r="I308" s="4" t="e">
        <f>+COUNTIFS(#REF!,COMERCIAL!$A308,#REF!,COMERCIAL!$D308,#REF!,COMERCIAL!$E308,#REF!,I$3)</f>
        <v>#REF!</v>
      </c>
      <c r="J308" s="11" t="e">
        <f>+COUNTIFS(#REF!,COMERCIAL!$A308,#REF!,COMERCIAL!$D308,#REF!,COMERCIAL!$E308,#REF!,I$3,#REF!,"ENVASOS")</f>
        <v>#REF!</v>
      </c>
      <c r="K308" s="11" t="e">
        <f>+COUNTIFS(#REF!,COMERCIAL!$A308,#REF!,COMERCIAL!$D308,#REF!,COMERCIAL!$E308,#REF!,I$3,#REF!,"CARTRO")</f>
        <v>#REF!</v>
      </c>
      <c r="L308" s="4" t="e">
        <f>+COUNTIFS(#REF!,COMERCIAL!$A308,#REF!,COMERCIAL!$D308,#REF!,COMERCIAL!$E308,#REF!,L$3)</f>
        <v>#REF!</v>
      </c>
      <c r="M308" s="4" t="e">
        <f>+SUMIFS(#REF!,#REF!,COMERCIAL!$A308,#REF!,COMERCIAL!$D308,#REF!,COMERCIAL!$E308,#REF!,M$3)</f>
        <v>#REF!</v>
      </c>
      <c r="N308" s="4" t="e">
        <f>+COUNTIFS(#REF!,COMERCIAL!$A308,#REF!,COMERCIAL!$D308,#REF!,COMERCIAL!$E308,#REF!,N$3)</f>
        <v>#REF!</v>
      </c>
      <c r="O308" s="4" t="e">
        <f>+SUMIFS(#REF!,#REF!,COMERCIAL!$A308,#REF!,COMERCIAL!$D308,#REF!,COMERCIAL!$E308,#REF!,O$3)</f>
        <v>#REF!</v>
      </c>
      <c r="P308" s="4" t="e">
        <f>+COUNTIFS(#REF!,COMERCIAL!$A308,#REF!,COMERCIAL!$D308,#REF!,COMERCIAL!$E308,#REF!,P$3)</f>
        <v>#REF!</v>
      </c>
      <c r="Q308" s="4" t="e">
        <f>+SUMIFS(#REF!,#REF!,COMERCIAL!$A308,#REF!,COMERCIAL!$D308,#REF!,COMERCIAL!$E308,#REF!,Q$3)</f>
        <v>#REF!</v>
      </c>
      <c r="R308" s="3">
        <f t="shared" si="4"/>
        <v>1</v>
      </c>
      <c r="S308" s="20">
        <v>0</v>
      </c>
      <c r="T308" s="20">
        <v>0</v>
      </c>
      <c r="U308" s="20">
        <v>0</v>
      </c>
      <c r="V308" s="20">
        <v>0</v>
      </c>
      <c r="W308" s="20">
        <v>0</v>
      </c>
      <c r="X308" s="20">
        <v>0</v>
      </c>
      <c r="Y308" s="20">
        <v>0</v>
      </c>
      <c r="Z308" s="20">
        <v>0</v>
      </c>
      <c r="AA308" s="20">
        <v>0</v>
      </c>
      <c r="AB308" s="20">
        <v>0</v>
      </c>
      <c r="AC308" s="20">
        <v>1</v>
      </c>
      <c r="AD308" s="20">
        <v>0</v>
      </c>
      <c r="AE308" s="20">
        <v>0</v>
      </c>
      <c r="AF308" s="20">
        <v>0</v>
      </c>
      <c r="AG308" s="20">
        <v>0</v>
      </c>
      <c r="AH308" s="20">
        <v>0</v>
      </c>
      <c r="AI308" s="20">
        <v>0</v>
      </c>
      <c r="AJ308" s="20">
        <v>0</v>
      </c>
      <c r="AK308" s="20">
        <v>0</v>
      </c>
      <c r="AL308" s="20">
        <v>0</v>
      </c>
      <c r="AM308" s="20">
        <v>0</v>
      </c>
      <c r="AN308" s="20">
        <v>0</v>
      </c>
      <c r="AO308" s="20">
        <v>0</v>
      </c>
    </row>
    <row r="309" spans="1:41" x14ac:dyDescent="0.25">
      <c r="A309" t="s">
        <v>428</v>
      </c>
      <c r="B309" s="11">
        <v>32209600508</v>
      </c>
      <c r="C309" s="11">
        <v>4469408</v>
      </c>
      <c r="D309" t="s">
        <v>25</v>
      </c>
      <c r="E309" t="s">
        <v>248</v>
      </c>
      <c r="F309" s="11">
        <v>43</v>
      </c>
      <c r="J309" s="11"/>
      <c r="K309" s="11"/>
      <c r="R309" s="3">
        <f t="shared" si="4"/>
        <v>0</v>
      </c>
      <c r="S309" s="20">
        <v>0</v>
      </c>
      <c r="T309" s="20">
        <v>0</v>
      </c>
      <c r="U309" s="20">
        <v>0</v>
      </c>
      <c r="V309" s="20">
        <v>0</v>
      </c>
      <c r="W309" s="20">
        <v>0</v>
      </c>
      <c r="X309" s="20">
        <v>0</v>
      </c>
      <c r="Y309" s="20">
        <v>0</v>
      </c>
      <c r="Z309" s="20">
        <v>0</v>
      </c>
      <c r="AA309" s="20">
        <v>0</v>
      </c>
      <c r="AB309" s="20">
        <v>0</v>
      </c>
      <c r="AC309" s="20">
        <v>0</v>
      </c>
      <c r="AD309" s="20">
        <v>0</v>
      </c>
      <c r="AE309" s="20">
        <v>0</v>
      </c>
      <c r="AF309" s="20">
        <v>0</v>
      </c>
      <c r="AG309" s="20">
        <v>0</v>
      </c>
      <c r="AH309" s="20">
        <v>0</v>
      </c>
      <c r="AI309" s="20">
        <v>0</v>
      </c>
      <c r="AJ309" s="20">
        <v>0</v>
      </c>
      <c r="AK309" s="20">
        <v>0</v>
      </c>
      <c r="AL309" s="20">
        <v>0</v>
      </c>
      <c r="AM309" s="20">
        <v>0</v>
      </c>
      <c r="AN309" s="20">
        <v>0</v>
      </c>
      <c r="AO309" s="20">
        <v>0</v>
      </c>
    </row>
    <row r="310" spans="1:41" x14ac:dyDescent="0.25">
      <c r="A310" t="s">
        <v>429</v>
      </c>
      <c r="B310" s="11">
        <v>32209601630</v>
      </c>
      <c r="C310" s="11">
        <v>4001557</v>
      </c>
      <c r="D310" t="s">
        <v>25</v>
      </c>
      <c r="E310" t="s">
        <v>56</v>
      </c>
      <c r="F310" s="11">
        <v>42</v>
      </c>
      <c r="G310" s="4" t="e">
        <f>+COUNTIFS(#REF!,COMERCIAL!$A310,#REF!,COMERCIAL!$D310,#REF!,COMERCIAL!$E310,#REF!,G$3)</f>
        <v>#REF!</v>
      </c>
      <c r="H310" s="4" t="e">
        <f>+COUNTIFS(#REF!,COMERCIAL!$A310,#REF!,COMERCIAL!$D310,#REF!,COMERCIAL!$E310,#REF!,H$3)</f>
        <v>#REF!</v>
      </c>
      <c r="I310" s="4" t="e">
        <f>+COUNTIFS(#REF!,COMERCIAL!$A310,#REF!,COMERCIAL!$D310,#REF!,COMERCIAL!$E310,#REF!,I$3)</f>
        <v>#REF!</v>
      </c>
      <c r="J310" s="11" t="e">
        <f>+COUNTIFS(#REF!,COMERCIAL!$A310,#REF!,COMERCIAL!$D310,#REF!,COMERCIAL!$E310,#REF!,I$3,#REF!,"ENVASOS")</f>
        <v>#REF!</v>
      </c>
      <c r="K310" s="11" t="e">
        <f>+COUNTIFS(#REF!,COMERCIAL!$A310,#REF!,COMERCIAL!$D310,#REF!,COMERCIAL!$E310,#REF!,I$3,#REF!,"CARTRO")</f>
        <v>#REF!</v>
      </c>
      <c r="L310" s="4" t="e">
        <f>+COUNTIFS(#REF!,COMERCIAL!$A310,#REF!,COMERCIAL!$D310,#REF!,COMERCIAL!$E310,#REF!,L$3)</f>
        <v>#REF!</v>
      </c>
      <c r="M310" s="4" t="e">
        <f>+SUMIFS(#REF!,#REF!,COMERCIAL!$A310,#REF!,COMERCIAL!$D310,#REF!,COMERCIAL!$E310,#REF!,M$3)</f>
        <v>#REF!</v>
      </c>
      <c r="N310" s="4" t="e">
        <f>+COUNTIFS(#REF!,COMERCIAL!$A310,#REF!,COMERCIAL!$D310,#REF!,COMERCIAL!$E310,#REF!,N$3)</f>
        <v>#REF!</v>
      </c>
      <c r="O310" s="4" t="e">
        <f>+SUMIFS(#REF!,#REF!,COMERCIAL!$A310,#REF!,COMERCIAL!$D310,#REF!,COMERCIAL!$E310,#REF!,O$3)</f>
        <v>#REF!</v>
      </c>
      <c r="P310" s="4" t="e">
        <f>+COUNTIFS(#REF!,COMERCIAL!$A310,#REF!,COMERCIAL!$D310,#REF!,COMERCIAL!$E310,#REF!,P$3)</f>
        <v>#REF!</v>
      </c>
      <c r="Q310" s="4" t="e">
        <f>+SUMIFS(#REF!,#REF!,COMERCIAL!$A310,#REF!,COMERCIAL!$D310,#REF!,COMERCIAL!$E310,#REF!,Q$3)</f>
        <v>#REF!</v>
      </c>
      <c r="R310" s="3">
        <f t="shared" si="4"/>
        <v>0</v>
      </c>
      <c r="S310" s="20">
        <v>0</v>
      </c>
      <c r="T310" s="20">
        <v>0</v>
      </c>
      <c r="U310" s="20">
        <v>0</v>
      </c>
      <c r="V310" s="20">
        <v>0</v>
      </c>
      <c r="W310" s="20">
        <v>0</v>
      </c>
      <c r="X310" s="20">
        <v>0</v>
      </c>
      <c r="Y310" s="20">
        <v>0</v>
      </c>
      <c r="Z310" s="20">
        <v>0</v>
      </c>
      <c r="AA310" s="20">
        <v>0</v>
      </c>
      <c r="AB310" s="20">
        <v>0</v>
      </c>
      <c r="AC310" s="20">
        <v>0</v>
      </c>
      <c r="AD310" s="20">
        <v>0</v>
      </c>
      <c r="AE310" s="20">
        <v>0</v>
      </c>
      <c r="AF310" s="20">
        <v>0</v>
      </c>
      <c r="AG310" s="20">
        <v>0</v>
      </c>
      <c r="AH310" s="20">
        <v>0</v>
      </c>
      <c r="AI310" s="20">
        <v>0</v>
      </c>
      <c r="AJ310" s="20">
        <v>0</v>
      </c>
      <c r="AK310" s="20">
        <v>0</v>
      </c>
      <c r="AL310" s="20">
        <v>0</v>
      </c>
      <c r="AM310" s="20">
        <v>0</v>
      </c>
      <c r="AN310" s="20">
        <v>0</v>
      </c>
      <c r="AO310" s="20">
        <v>0</v>
      </c>
    </row>
    <row r="311" spans="1:41" x14ac:dyDescent="0.25">
      <c r="A311" t="s">
        <v>430</v>
      </c>
      <c r="B311" s="11">
        <v>32209601631</v>
      </c>
      <c r="C311" s="11">
        <v>3613806</v>
      </c>
      <c r="D311" t="s">
        <v>25</v>
      </c>
      <c r="E311" t="s">
        <v>431</v>
      </c>
      <c r="F311" s="11">
        <v>12</v>
      </c>
      <c r="J311" s="11"/>
      <c r="K311" s="11"/>
      <c r="R311" s="3">
        <f t="shared" si="4"/>
        <v>2</v>
      </c>
      <c r="S311" s="20">
        <v>0</v>
      </c>
      <c r="T311" s="20">
        <v>0</v>
      </c>
      <c r="U311" s="20">
        <v>0</v>
      </c>
      <c r="V311" s="20">
        <v>0</v>
      </c>
      <c r="W311" s="20">
        <v>0</v>
      </c>
      <c r="X311" s="20">
        <v>0</v>
      </c>
      <c r="Y311" s="20">
        <v>0</v>
      </c>
      <c r="Z311" s="20">
        <v>0</v>
      </c>
      <c r="AA311" s="20">
        <v>1</v>
      </c>
      <c r="AB311" s="20">
        <v>0</v>
      </c>
      <c r="AC311" s="20">
        <v>0</v>
      </c>
      <c r="AD311" s="20">
        <v>0</v>
      </c>
      <c r="AE311" s="20">
        <v>0</v>
      </c>
      <c r="AF311" s="20">
        <v>1</v>
      </c>
      <c r="AG311" s="20">
        <v>0</v>
      </c>
      <c r="AH311" s="20">
        <v>0</v>
      </c>
      <c r="AI311" s="20">
        <v>0</v>
      </c>
      <c r="AJ311" s="20">
        <v>0</v>
      </c>
      <c r="AK311" s="20">
        <v>0</v>
      </c>
      <c r="AL311" s="20">
        <v>0</v>
      </c>
      <c r="AM311" s="20">
        <v>0</v>
      </c>
      <c r="AN311" s="20">
        <v>0</v>
      </c>
      <c r="AO311" s="20">
        <v>0</v>
      </c>
    </row>
    <row r="312" spans="1:41" x14ac:dyDescent="0.25">
      <c r="A312" t="s">
        <v>432</v>
      </c>
      <c r="B312" s="11">
        <v>32209601632</v>
      </c>
      <c r="C312" s="11" t="s">
        <v>60</v>
      </c>
      <c r="D312" t="s">
        <v>25</v>
      </c>
      <c r="E312" t="s">
        <v>56</v>
      </c>
      <c r="F312" s="11">
        <v>40</v>
      </c>
      <c r="J312" s="11"/>
      <c r="K312" s="11"/>
      <c r="R312" s="3">
        <f t="shared" si="4"/>
        <v>1</v>
      </c>
      <c r="S312" s="20">
        <v>0</v>
      </c>
      <c r="T312" s="20">
        <v>0</v>
      </c>
      <c r="U312" s="20">
        <v>0</v>
      </c>
      <c r="V312" s="20">
        <v>0</v>
      </c>
      <c r="W312" s="20">
        <v>0</v>
      </c>
      <c r="X312" s="20">
        <v>0</v>
      </c>
      <c r="Y312" s="20">
        <v>0</v>
      </c>
      <c r="Z312" s="20">
        <v>0</v>
      </c>
      <c r="AA312" s="20">
        <v>1</v>
      </c>
      <c r="AB312" s="20">
        <v>0</v>
      </c>
      <c r="AC312" s="20">
        <v>0</v>
      </c>
      <c r="AD312" s="20">
        <v>0</v>
      </c>
      <c r="AE312" s="20">
        <v>0</v>
      </c>
      <c r="AF312" s="20">
        <v>0</v>
      </c>
      <c r="AG312" s="20">
        <v>0</v>
      </c>
      <c r="AH312" s="20">
        <v>0</v>
      </c>
      <c r="AI312" s="20">
        <v>0</v>
      </c>
      <c r="AJ312" s="20">
        <v>0</v>
      </c>
      <c r="AK312" s="20">
        <v>0</v>
      </c>
      <c r="AL312" s="20">
        <v>0</v>
      </c>
      <c r="AM312" s="20">
        <v>0</v>
      </c>
      <c r="AN312" s="20">
        <v>0</v>
      </c>
      <c r="AO312" s="20">
        <v>0</v>
      </c>
    </row>
    <row r="313" spans="1:41" x14ac:dyDescent="0.25">
      <c r="A313" t="s">
        <v>433</v>
      </c>
      <c r="B313" s="11">
        <v>32209601978</v>
      </c>
      <c r="C313" s="11">
        <v>4990077</v>
      </c>
      <c r="D313" t="s">
        <v>25</v>
      </c>
      <c r="E313" t="s">
        <v>140</v>
      </c>
      <c r="F313" s="11">
        <v>9</v>
      </c>
      <c r="J313" s="11"/>
      <c r="K313" s="11"/>
      <c r="R313" s="3">
        <f t="shared" si="4"/>
        <v>2</v>
      </c>
      <c r="S313" s="20">
        <v>0</v>
      </c>
      <c r="T313" s="20">
        <v>0</v>
      </c>
      <c r="U313" s="20">
        <v>0</v>
      </c>
      <c r="V313" s="20">
        <v>0</v>
      </c>
      <c r="W313" s="20">
        <v>0</v>
      </c>
      <c r="X313" s="20">
        <v>0</v>
      </c>
      <c r="Y313" s="20">
        <v>0</v>
      </c>
      <c r="Z313" s="20">
        <v>0</v>
      </c>
      <c r="AA313" s="20">
        <v>1</v>
      </c>
      <c r="AB313" s="20">
        <v>0</v>
      </c>
      <c r="AC313" s="20">
        <v>1</v>
      </c>
      <c r="AD313" s="20">
        <v>0</v>
      </c>
      <c r="AE313" s="20">
        <v>0</v>
      </c>
      <c r="AF313" s="20">
        <v>0</v>
      </c>
      <c r="AG313" s="20">
        <v>0</v>
      </c>
      <c r="AH313" s="20">
        <v>0</v>
      </c>
      <c r="AI313" s="20">
        <v>0</v>
      </c>
      <c r="AJ313" s="20">
        <v>0</v>
      </c>
      <c r="AK313" s="20">
        <v>0</v>
      </c>
      <c r="AL313" s="20">
        <v>0</v>
      </c>
      <c r="AM313" s="20">
        <v>0</v>
      </c>
      <c r="AN313" s="20">
        <v>0</v>
      </c>
      <c r="AO313" s="20">
        <v>0</v>
      </c>
    </row>
    <row r="314" spans="1:41" x14ac:dyDescent="0.25">
      <c r="A314" t="s">
        <v>434</v>
      </c>
      <c r="B314" s="11">
        <v>32209601985</v>
      </c>
      <c r="C314" s="11">
        <v>2291605</v>
      </c>
      <c r="D314" t="s">
        <v>25</v>
      </c>
      <c r="E314" t="s">
        <v>56</v>
      </c>
      <c r="F314" s="11">
        <v>4</v>
      </c>
      <c r="G314" s="4" t="e">
        <f>+COUNTIFS(#REF!,COMERCIAL!$A314,#REF!,COMERCIAL!$D314,#REF!,COMERCIAL!$E314,#REF!,G$3)</f>
        <v>#REF!</v>
      </c>
      <c r="H314" s="4" t="e">
        <f>+COUNTIFS(#REF!,COMERCIAL!$A314,#REF!,COMERCIAL!$D314,#REF!,COMERCIAL!$E314,#REF!,H$3)</f>
        <v>#REF!</v>
      </c>
      <c r="I314" s="4" t="e">
        <f>+COUNTIFS(#REF!,COMERCIAL!$A314,#REF!,COMERCIAL!$D314,#REF!,COMERCIAL!$E314,#REF!,I$3)</f>
        <v>#REF!</v>
      </c>
      <c r="J314" s="11" t="e">
        <f>+COUNTIFS(#REF!,COMERCIAL!$A314,#REF!,COMERCIAL!$D314,#REF!,COMERCIAL!$E314,#REF!,I$3,#REF!,"ENVASOS")</f>
        <v>#REF!</v>
      </c>
      <c r="K314" s="11" t="e">
        <f>+COUNTIFS(#REF!,COMERCIAL!$A314,#REF!,COMERCIAL!$D314,#REF!,COMERCIAL!$E314,#REF!,I$3,#REF!,"CARTRO")</f>
        <v>#REF!</v>
      </c>
      <c r="L314" s="4" t="e">
        <f>+COUNTIFS(#REF!,COMERCIAL!$A314,#REF!,COMERCIAL!$D314,#REF!,COMERCIAL!$E314,#REF!,L$3)</f>
        <v>#REF!</v>
      </c>
      <c r="M314" s="4" t="e">
        <f>+SUMIFS(#REF!,#REF!,COMERCIAL!$A314,#REF!,COMERCIAL!$D314,#REF!,COMERCIAL!$E314,#REF!,M$3)</f>
        <v>#REF!</v>
      </c>
      <c r="N314" s="4" t="e">
        <f>+COUNTIFS(#REF!,COMERCIAL!$A314,#REF!,COMERCIAL!$D314,#REF!,COMERCIAL!$E314,#REF!,N$3)</f>
        <v>#REF!</v>
      </c>
      <c r="O314" s="4" t="e">
        <f>+SUMIFS(#REF!,#REF!,COMERCIAL!$A314,#REF!,COMERCIAL!$D314,#REF!,COMERCIAL!$E314,#REF!,O$3)</f>
        <v>#REF!</v>
      </c>
      <c r="P314" s="4" t="e">
        <f>+COUNTIFS(#REF!,COMERCIAL!$A314,#REF!,COMERCIAL!$D314,#REF!,COMERCIAL!$E314,#REF!,P$3)</f>
        <v>#REF!</v>
      </c>
      <c r="Q314" s="4" t="e">
        <f>+SUMIFS(#REF!,#REF!,COMERCIAL!$A314,#REF!,COMERCIAL!$D314,#REF!,COMERCIAL!$E314,#REF!,Q$3)</f>
        <v>#REF!</v>
      </c>
      <c r="R314" s="3">
        <f t="shared" si="4"/>
        <v>0</v>
      </c>
      <c r="S314" s="20">
        <v>0</v>
      </c>
      <c r="T314" s="20">
        <v>0</v>
      </c>
      <c r="U314" s="20">
        <v>0</v>
      </c>
      <c r="V314" s="20">
        <v>0</v>
      </c>
      <c r="W314" s="20">
        <v>0</v>
      </c>
      <c r="X314" s="20">
        <v>0</v>
      </c>
      <c r="Y314" s="20">
        <v>0</v>
      </c>
      <c r="Z314" s="20">
        <v>0</v>
      </c>
      <c r="AA314" s="20">
        <v>0</v>
      </c>
      <c r="AB314" s="20">
        <v>0</v>
      </c>
      <c r="AC314" s="20">
        <v>0</v>
      </c>
      <c r="AD314" s="20">
        <v>0</v>
      </c>
      <c r="AE314" s="20">
        <v>0</v>
      </c>
      <c r="AF314" s="20">
        <v>0</v>
      </c>
      <c r="AG314" s="20">
        <v>0</v>
      </c>
      <c r="AH314" s="20">
        <v>0</v>
      </c>
      <c r="AI314" s="20">
        <v>0</v>
      </c>
      <c r="AJ314" s="20">
        <v>0</v>
      </c>
      <c r="AK314" s="20">
        <v>0</v>
      </c>
      <c r="AL314" s="20">
        <v>0</v>
      </c>
      <c r="AM314" s="20">
        <v>0</v>
      </c>
      <c r="AN314" s="20">
        <v>0</v>
      </c>
      <c r="AO314" s="20">
        <v>0</v>
      </c>
    </row>
    <row r="315" spans="1:41" hidden="1" x14ac:dyDescent="0.25">
      <c r="A315" t="s">
        <v>435</v>
      </c>
      <c r="B315" s="11">
        <v>343</v>
      </c>
      <c r="C315" s="11">
        <v>0</v>
      </c>
      <c r="D315" t="s">
        <v>4</v>
      </c>
      <c r="E315" t="s">
        <v>436</v>
      </c>
      <c r="F315" s="11">
        <v>15</v>
      </c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2">
        <f t="shared" si="4"/>
        <v>1</v>
      </c>
      <c r="S315" s="20">
        <v>0</v>
      </c>
      <c r="T315" s="20">
        <v>0</v>
      </c>
      <c r="U315" s="20">
        <v>0</v>
      </c>
      <c r="V315" s="20">
        <v>0</v>
      </c>
      <c r="W315" s="20">
        <v>0</v>
      </c>
      <c r="X315" s="20">
        <v>0</v>
      </c>
      <c r="Y315" s="20">
        <v>0</v>
      </c>
      <c r="Z315" s="20">
        <v>0</v>
      </c>
      <c r="AA315" s="20">
        <v>0</v>
      </c>
      <c r="AB315" s="20">
        <v>0</v>
      </c>
      <c r="AC315" s="20">
        <v>0</v>
      </c>
      <c r="AD315" s="20">
        <v>0</v>
      </c>
      <c r="AE315" s="20">
        <v>0</v>
      </c>
      <c r="AF315" s="20">
        <v>0</v>
      </c>
      <c r="AG315" s="20">
        <v>1</v>
      </c>
      <c r="AH315" s="20">
        <v>0</v>
      </c>
      <c r="AI315" s="20">
        <v>0</v>
      </c>
      <c r="AJ315" s="20">
        <v>0</v>
      </c>
      <c r="AK315" s="20">
        <v>0</v>
      </c>
      <c r="AL315" s="20">
        <v>0</v>
      </c>
      <c r="AM315" s="20">
        <v>0</v>
      </c>
      <c r="AN315" s="20">
        <v>0</v>
      </c>
      <c r="AO315" s="20">
        <v>0</v>
      </c>
    </row>
    <row r="316" spans="1:41" x14ac:dyDescent="0.25">
      <c r="A316" t="s">
        <v>438</v>
      </c>
      <c r="B316" s="11" t="s">
        <v>437</v>
      </c>
      <c r="C316" s="11">
        <v>4903906</v>
      </c>
      <c r="D316" t="s">
        <v>25</v>
      </c>
      <c r="E316" t="s">
        <v>54</v>
      </c>
      <c r="J316" s="11"/>
      <c r="K316" s="11"/>
      <c r="R316" s="3">
        <f t="shared" si="4"/>
        <v>2</v>
      </c>
      <c r="S316" s="20">
        <v>0</v>
      </c>
      <c r="T316" s="20">
        <v>0</v>
      </c>
      <c r="U316" s="20">
        <v>0</v>
      </c>
      <c r="V316" s="20">
        <v>0</v>
      </c>
      <c r="W316" s="20">
        <v>0</v>
      </c>
      <c r="X316" s="20">
        <v>0</v>
      </c>
      <c r="Y316" s="20">
        <v>0</v>
      </c>
      <c r="Z316" s="20">
        <v>0</v>
      </c>
      <c r="AA316" s="20">
        <v>0</v>
      </c>
      <c r="AB316" s="20">
        <v>0</v>
      </c>
      <c r="AC316" s="20">
        <v>1</v>
      </c>
      <c r="AD316" s="20">
        <v>0</v>
      </c>
      <c r="AE316" s="20">
        <v>0</v>
      </c>
      <c r="AF316" s="20">
        <v>0</v>
      </c>
      <c r="AG316" s="20">
        <v>0</v>
      </c>
      <c r="AH316" s="20">
        <v>0</v>
      </c>
      <c r="AI316" s="20">
        <v>0</v>
      </c>
      <c r="AJ316" s="20">
        <v>0</v>
      </c>
      <c r="AK316" s="20">
        <v>0</v>
      </c>
      <c r="AL316" s="20">
        <v>0</v>
      </c>
      <c r="AM316" s="20">
        <v>1</v>
      </c>
      <c r="AN316" s="20">
        <v>0</v>
      </c>
      <c r="AO316" s="20">
        <v>0</v>
      </c>
    </row>
    <row r="317" spans="1:41" hidden="1" x14ac:dyDescent="0.25">
      <c r="A317" t="s">
        <v>439</v>
      </c>
      <c r="B317" s="11">
        <v>362</v>
      </c>
      <c r="C317" s="11">
        <v>0</v>
      </c>
      <c r="D317" t="s">
        <v>4</v>
      </c>
      <c r="E317" t="s">
        <v>440</v>
      </c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2">
        <f t="shared" si="4"/>
        <v>3</v>
      </c>
      <c r="S317" s="20">
        <v>0</v>
      </c>
      <c r="T317" s="20">
        <v>0</v>
      </c>
      <c r="U317" s="20">
        <v>0</v>
      </c>
      <c r="V317" s="20">
        <v>0</v>
      </c>
      <c r="W317" s="20">
        <v>0</v>
      </c>
      <c r="X317" s="20">
        <v>0</v>
      </c>
      <c r="Y317" s="20">
        <v>0</v>
      </c>
      <c r="Z317" s="20">
        <v>0</v>
      </c>
      <c r="AA317" s="20">
        <v>0</v>
      </c>
      <c r="AB317" s="20">
        <v>0</v>
      </c>
      <c r="AC317" s="20">
        <v>0</v>
      </c>
      <c r="AD317" s="20">
        <v>1</v>
      </c>
      <c r="AE317" s="20">
        <v>0</v>
      </c>
      <c r="AF317" s="20">
        <v>0</v>
      </c>
      <c r="AG317" s="20">
        <v>2</v>
      </c>
      <c r="AH317" s="20">
        <v>0</v>
      </c>
      <c r="AI317" s="20">
        <v>0</v>
      </c>
      <c r="AJ317" s="20">
        <v>0</v>
      </c>
      <c r="AK317" s="20">
        <v>0</v>
      </c>
      <c r="AL317" s="20">
        <v>0</v>
      </c>
      <c r="AM317" s="20">
        <v>0</v>
      </c>
      <c r="AN317" s="20">
        <v>0</v>
      </c>
      <c r="AO317" s="20">
        <v>0</v>
      </c>
    </row>
    <row r="318" spans="1:41" x14ac:dyDescent="0.25">
      <c r="A318" t="s">
        <v>442</v>
      </c>
      <c r="B318" s="11" t="s">
        <v>441</v>
      </c>
      <c r="C318" s="11">
        <v>1241831</v>
      </c>
      <c r="D318" t="s">
        <v>25</v>
      </c>
      <c r="E318" t="s">
        <v>346</v>
      </c>
      <c r="F318" s="11">
        <v>127</v>
      </c>
      <c r="J318" s="11"/>
      <c r="K318" s="11"/>
      <c r="R318" s="3">
        <f t="shared" si="4"/>
        <v>0</v>
      </c>
      <c r="S318" s="20">
        <v>0</v>
      </c>
      <c r="T318" s="20">
        <v>0</v>
      </c>
      <c r="U318" s="20">
        <v>0</v>
      </c>
      <c r="V318" s="20">
        <v>0</v>
      </c>
      <c r="W318" s="20">
        <v>0</v>
      </c>
      <c r="X318" s="20">
        <v>0</v>
      </c>
      <c r="Y318" s="20">
        <v>0</v>
      </c>
      <c r="Z318" s="20">
        <v>0</v>
      </c>
      <c r="AA318" s="20">
        <v>0</v>
      </c>
      <c r="AB318" s="20">
        <v>0</v>
      </c>
      <c r="AC318" s="20">
        <v>0</v>
      </c>
      <c r="AD318" s="20">
        <v>0</v>
      </c>
      <c r="AE318" s="20">
        <v>0</v>
      </c>
      <c r="AF318" s="20">
        <v>0</v>
      </c>
      <c r="AG318" s="20">
        <v>0</v>
      </c>
      <c r="AH318" s="20">
        <v>0</v>
      </c>
      <c r="AI318" s="20">
        <v>0</v>
      </c>
      <c r="AJ318" s="20">
        <v>0</v>
      </c>
      <c r="AK318" s="20">
        <v>0</v>
      </c>
      <c r="AL318" s="20">
        <v>0</v>
      </c>
      <c r="AM318" s="20">
        <v>0</v>
      </c>
      <c r="AN318" s="20">
        <v>0</v>
      </c>
      <c r="AO318" s="20">
        <v>0</v>
      </c>
    </row>
    <row r="319" spans="1:41" x14ac:dyDescent="0.25">
      <c r="A319" t="s">
        <v>444</v>
      </c>
      <c r="B319" s="11" t="s">
        <v>443</v>
      </c>
      <c r="C319" s="11">
        <v>1241169</v>
      </c>
      <c r="D319" t="s">
        <v>25</v>
      </c>
      <c r="E319" t="s">
        <v>346</v>
      </c>
      <c r="F319" s="11">
        <v>15</v>
      </c>
      <c r="J319" s="11"/>
      <c r="K319" s="11"/>
      <c r="R319" s="3">
        <f t="shared" si="4"/>
        <v>1</v>
      </c>
      <c r="S319" s="20">
        <v>0</v>
      </c>
      <c r="T319" s="20">
        <v>0</v>
      </c>
      <c r="U319" s="20">
        <v>1</v>
      </c>
      <c r="V319" s="20">
        <v>0</v>
      </c>
      <c r="W319" s="20">
        <v>0</v>
      </c>
      <c r="X319" s="20">
        <v>0</v>
      </c>
      <c r="Y319" s="20">
        <v>0</v>
      </c>
      <c r="Z319" s="20">
        <v>0</v>
      </c>
      <c r="AA319" s="20">
        <v>0</v>
      </c>
      <c r="AB319" s="20">
        <v>0</v>
      </c>
      <c r="AC319" s="20">
        <v>0</v>
      </c>
      <c r="AD319" s="20">
        <v>0</v>
      </c>
      <c r="AE319" s="20">
        <v>0</v>
      </c>
      <c r="AF319" s="20">
        <v>0</v>
      </c>
      <c r="AG319" s="20">
        <v>0</v>
      </c>
      <c r="AH319" s="20">
        <v>0</v>
      </c>
      <c r="AI319" s="20">
        <v>0</v>
      </c>
      <c r="AJ319" s="20">
        <v>0</v>
      </c>
      <c r="AK319" s="20">
        <v>0</v>
      </c>
      <c r="AL319" s="20">
        <v>0</v>
      </c>
      <c r="AM319" s="20">
        <v>0</v>
      </c>
      <c r="AN319" s="20">
        <v>0</v>
      </c>
      <c r="AO319" s="20">
        <v>0</v>
      </c>
    </row>
    <row r="320" spans="1:41" x14ac:dyDescent="0.25">
      <c r="A320" t="s">
        <v>446</v>
      </c>
      <c r="B320" s="11" t="s">
        <v>445</v>
      </c>
      <c r="C320" s="11">
        <v>5334573</v>
      </c>
      <c r="D320" t="s">
        <v>25</v>
      </c>
      <c r="E320" t="s">
        <v>447</v>
      </c>
      <c r="G320" s="4" t="e">
        <f>+COUNTIFS(#REF!,COMERCIAL!$A320,#REF!,COMERCIAL!$D320,#REF!,COMERCIAL!$E320,#REF!,G$3)</f>
        <v>#REF!</v>
      </c>
      <c r="H320" s="4" t="e">
        <f>+COUNTIFS(#REF!,COMERCIAL!$A320,#REF!,COMERCIAL!$D320,#REF!,COMERCIAL!$E320,#REF!,H$3)</f>
        <v>#REF!</v>
      </c>
      <c r="I320" s="4" t="e">
        <f>+COUNTIFS(#REF!,COMERCIAL!$A320,#REF!,COMERCIAL!$D320,#REF!,COMERCIAL!$E320,#REF!,I$3)</f>
        <v>#REF!</v>
      </c>
      <c r="J320" s="11" t="e">
        <f>+COUNTIFS(#REF!,COMERCIAL!$A320,#REF!,COMERCIAL!$D320,#REF!,COMERCIAL!$E320,#REF!,I$3,#REF!,"ENVASOS")</f>
        <v>#REF!</v>
      </c>
      <c r="K320" s="11" t="e">
        <f>+COUNTIFS(#REF!,COMERCIAL!$A320,#REF!,COMERCIAL!$D320,#REF!,COMERCIAL!$E320,#REF!,I$3,#REF!,"CARTRO")</f>
        <v>#REF!</v>
      </c>
      <c r="L320" s="4" t="e">
        <f>+COUNTIFS(#REF!,COMERCIAL!$A320,#REF!,COMERCIAL!$D320,#REF!,COMERCIAL!$E320,#REF!,L$3)</f>
        <v>#REF!</v>
      </c>
      <c r="M320" s="4" t="e">
        <f>+SUMIFS(#REF!,#REF!,COMERCIAL!$A320,#REF!,COMERCIAL!$D320,#REF!,COMERCIAL!$E320,#REF!,M$3)</f>
        <v>#REF!</v>
      </c>
      <c r="N320" s="4" t="e">
        <f>+COUNTIFS(#REF!,COMERCIAL!$A320,#REF!,COMERCIAL!$D320,#REF!,COMERCIAL!$E320,#REF!,N$3)</f>
        <v>#REF!</v>
      </c>
      <c r="O320" s="4" t="e">
        <f>+SUMIFS(#REF!,#REF!,COMERCIAL!$A320,#REF!,COMERCIAL!$D320,#REF!,COMERCIAL!$E320,#REF!,O$3)</f>
        <v>#REF!</v>
      </c>
      <c r="P320" s="4" t="e">
        <f>+COUNTIFS(#REF!,COMERCIAL!$A320,#REF!,COMERCIAL!$D320,#REF!,COMERCIAL!$E320,#REF!,P$3)</f>
        <v>#REF!</v>
      </c>
      <c r="Q320" s="4" t="e">
        <f>+SUMIFS(#REF!,#REF!,COMERCIAL!$A320,#REF!,COMERCIAL!$D320,#REF!,COMERCIAL!$E320,#REF!,Q$3)</f>
        <v>#REF!</v>
      </c>
      <c r="R320" s="3">
        <f t="shared" si="4"/>
        <v>0</v>
      </c>
      <c r="S320" s="20">
        <v>0</v>
      </c>
      <c r="T320" s="20">
        <v>0</v>
      </c>
      <c r="U320" s="20">
        <v>0</v>
      </c>
      <c r="V320" s="20">
        <v>0</v>
      </c>
      <c r="W320" s="20">
        <v>0</v>
      </c>
      <c r="X320" s="20">
        <v>0</v>
      </c>
      <c r="Y320" s="20">
        <v>0</v>
      </c>
      <c r="Z320" s="20">
        <v>0</v>
      </c>
      <c r="AA320" s="20">
        <v>0</v>
      </c>
      <c r="AB320" s="20">
        <v>0</v>
      </c>
      <c r="AC320" s="20">
        <v>0</v>
      </c>
      <c r="AD320" s="20">
        <v>0</v>
      </c>
      <c r="AE320" s="20">
        <v>0</v>
      </c>
      <c r="AF320" s="20">
        <v>0</v>
      </c>
      <c r="AG320" s="20">
        <v>0</v>
      </c>
      <c r="AH320" s="20">
        <v>0</v>
      </c>
      <c r="AI320" s="20">
        <v>0</v>
      </c>
      <c r="AJ320" s="20">
        <v>0</v>
      </c>
      <c r="AK320" s="20">
        <v>0</v>
      </c>
      <c r="AL320" s="20">
        <v>0</v>
      </c>
      <c r="AM320" s="20">
        <v>0</v>
      </c>
      <c r="AN320" s="20">
        <v>0</v>
      </c>
      <c r="AO320" s="20">
        <v>0</v>
      </c>
    </row>
    <row r="321" spans="1:41" x14ac:dyDescent="0.25">
      <c r="A321" t="s">
        <v>449</v>
      </c>
      <c r="B321" s="11" t="s">
        <v>448</v>
      </c>
      <c r="C321" s="11">
        <v>4011443</v>
      </c>
      <c r="D321" t="s">
        <v>25</v>
      </c>
      <c r="E321" t="s">
        <v>151</v>
      </c>
      <c r="F321" s="11">
        <v>43</v>
      </c>
      <c r="J321" s="11"/>
      <c r="K321" s="11"/>
      <c r="R321" s="3">
        <f t="shared" si="4"/>
        <v>1</v>
      </c>
      <c r="S321" s="20">
        <v>0</v>
      </c>
      <c r="T321" s="20">
        <v>0</v>
      </c>
      <c r="U321" s="20">
        <v>1</v>
      </c>
      <c r="V321" s="20">
        <v>0</v>
      </c>
      <c r="W321" s="20">
        <v>0</v>
      </c>
      <c r="X321" s="20">
        <v>0</v>
      </c>
      <c r="Y321" s="20">
        <v>0</v>
      </c>
      <c r="Z321" s="20">
        <v>0</v>
      </c>
      <c r="AA321" s="20">
        <v>0</v>
      </c>
      <c r="AB321" s="20">
        <v>0</v>
      </c>
      <c r="AC321" s="20">
        <v>0</v>
      </c>
      <c r="AD321" s="20">
        <v>0</v>
      </c>
      <c r="AE321" s="20">
        <v>0</v>
      </c>
      <c r="AF321" s="20">
        <v>0</v>
      </c>
      <c r="AG321" s="20">
        <v>0</v>
      </c>
      <c r="AH321" s="20">
        <v>0</v>
      </c>
      <c r="AI321" s="20">
        <v>0</v>
      </c>
      <c r="AJ321" s="20">
        <v>0</v>
      </c>
      <c r="AK321" s="20">
        <v>0</v>
      </c>
      <c r="AL321" s="20">
        <v>0</v>
      </c>
      <c r="AM321" s="20">
        <v>0</v>
      </c>
      <c r="AN321" s="20">
        <v>0</v>
      </c>
      <c r="AO321" s="20">
        <v>0</v>
      </c>
    </row>
    <row r="322" spans="1:41" x14ac:dyDescent="0.25">
      <c r="A322" t="s">
        <v>451</v>
      </c>
      <c r="B322" s="11" t="s">
        <v>450</v>
      </c>
      <c r="C322" s="11">
        <v>2820349</v>
      </c>
      <c r="D322" t="s">
        <v>25</v>
      </c>
      <c r="E322" t="s">
        <v>151</v>
      </c>
      <c r="F322" s="11">
        <v>21</v>
      </c>
      <c r="J322" s="11"/>
      <c r="K322" s="11"/>
      <c r="R322" s="3">
        <f t="shared" si="4"/>
        <v>1</v>
      </c>
      <c r="S322" s="20">
        <v>0</v>
      </c>
      <c r="T322" s="20">
        <v>0</v>
      </c>
      <c r="U322" s="20">
        <v>0</v>
      </c>
      <c r="V322" s="20">
        <v>0</v>
      </c>
      <c r="W322" s="20">
        <v>0</v>
      </c>
      <c r="X322" s="20">
        <v>0</v>
      </c>
      <c r="Y322" s="20">
        <v>0</v>
      </c>
      <c r="Z322" s="20">
        <v>0</v>
      </c>
      <c r="AA322" s="20">
        <v>1</v>
      </c>
      <c r="AB322" s="20">
        <v>0</v>
      </c>
      <c r="AC322" s="20">
        <v>0</v>
      </c>
      <c r="AD322" s="20">
        <v>0</v>
      </c>
      <c r="AE322" s="20">
        <v>0</v>
      </c>
      <c r="AF322" s="20">
        <v>0</v>
      </c>
      <c r="AG322" s="20">
        <v>0</v>
      </c>
      <c r="AH322" s="20">
        <v>0</v>
      </c>
      <c r="AI322" s="20">
        <v>0</v>
      </c>
      <c r="AJ322" s="20">
        <v>0</v>
      </c>
      <c r="AK322" s="20">
        <v>0</v>
      </c>
      <c r="AL322" s="20">
        <v>0</v>
      </c>
      <c r="AM322" s="20">
        <v>0</v>
      </c>
      <c r="AN322" s="20">
        <v>0</v>
      </c>
      <c r="AO322" s="20">
        <v>0</v>
      </c>
    </row>
    <row r="323" spans="1:41" hidden="1" x14ac:dyDescent="0.25">
      <c r="A323" t="s">
        <v>452</v>
      </c>
      <c r="B323" s="11">
        <v>391</v>
      </c>
      <c r="C323" s="11">
        <v>0</v>
      </c>
      <c r="D323" t="s">
        <v>4</v>
      </c>
      <c r="E323" t="s">
        <v>94</v>
      </c>
      <c r="F323" s="11">
        <v>57</v>
      </c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2">
        <f t="shared" si="4"/>
        <v>1</v>
      </c>
      <c r="S323" s="20">
        <v>0</v>
      </c>
      <c r="T323" s="20">
        <v>0</v>
      </c>
      <c r="U323" s="20">
        <v>0</v>
      </c>
      <c r="V323" s="20">
        <v>0</v>
      </c>
      <c r="W323" s="20">
        <v>0</v>
      </c>
      <c r="X323" s="20">
        <v>0</v>
      </c>
      <c r="Y323" s="20">
        <v>0</v>
      </c>
      <c r="Z323" s="20">
        <v>0</v>
      </c>
      <c r="AA323" s="20">
        <v>0</v>
      </c>
      <c r="AB323" s="20">
        <v>1</v>
      </c>
      <c r="AC323" s="20">
        <v>0</v>
      </c>
      <c r="AD323" s="20">
        <v>0</v>
      </c>
      <c r="AE323" s="20">
        <v>0</v>
      </c>
      <c r="AF323" s="20">
        <v>0</v>
      </c>
      <c r="AG323" s="20">
        <v>0</v>
      </c>
      <c r="AH323" s="20">
        <v>0</v>
      </c>
      <c r="AI323" s="20">
        <v>0</v>
      </c>
      <c r="AJ323" s="20">
        <v>0</v>
      </c>
      <c r="AK323" s="20">
        <v>0</v>
      </c>
      <c r="AL323" s="20">
        <v>0</v>
      </c>
      <c r="AM323" s="20">
        <v>0</v>
      </c>
      <c r="AN323" s="20">
        <v>0</v>
      </c>
      <c r="AO323" s="20">
        <v>0</v>
      </c>
    </row>
    <row r="324" spans="1:41" x14ac:dyDescent="0.25">
      <c r="A324" t="s">
        <v>454</v>
      </c>
      <c r="B324" s="11" t="s">
        <v>453</v>
      </c>
      <c r="C324" s="11">
        <v>4324452</v>
      </c>
      <c r="D324" t="s">
        <v>25</v>
      </c>
      <c r="E324" t="s">
        <v>149</v>
      </c>
      <c r="F324" s="11">
        <v>32</v>
      </c>
      <c r="J324" s="11"/>
      <c r="K324" s="11"/>
      <c r="R324" s="3">
        <f t="shared" si="4"/>
        <v>11</v>
      </c>
      <c r="S324" s="20">
        <v>0</v>
      </c>
      <c r="T324" s="20">
        <v>0</v>
      </c>
      <c r="U324" s="20">
        <v>0</v>
      </c>
      <c r="V324" s="20">
        <v>0</v>
      </c>
      <c r="W324" s="20">
        <v>0</v>
      </c>
      <c r="X324" s="20">
        <v>2</v>
      </c>
      <c r="Y324" s="20">
        <v>0</v>
      </c>
      <c r="Z324" s="20">
        <v>0</v>
      </c>
      <c r="AA324" s="20">
        <v>1</v>
      </c>
      <c r="AB324" s="20">
        <v>0</v>
      </c>
      <c r="AC324" s="20">
        <v>0</v>
      </c>
      <c r="AD324" s="20">
        <v>4</v>
      </c>
      <c r="AE324" s="20">
        <v>0</v>
      </c>
      <c r="AF324" s="20">
        <v>0</v>
      </c>
      <c r="AG324" s="20">
        <v>0</v>
      </c>
      <c r="AH324" s="20">
        <v>0</v>
      </c>
      <c r="AI324" s="20">
        <v>4</v>
      </c>
      <c r="AJ324" s="20">
        <v>0</v>
      </c>
      <c r="AK324" s="20">
        <v>0</v>
      </c>
      <c r="AL324" s="20">
        <v>0</v>
      </c>
      <c r="AM324" s="20">
        <v>0</v>
      </c>
      <c r="AN324" s="20">
        <v>0</v>
      </c>
      <c r="AO324" s="20">
        <v>0</v>
      </c>
    </row>
    <row r="325" spans="1:41" x14ac:dyDescent="0.25">
      <c r="A325" t="s">
        <v>456</v>
      </c>
      <c r="B325" s="11" t="s">
        <v>455</v>
      </c>
      <c r="C325" s="11">
        <v>5137288</v>
      </c>
      <c r="D325" t="s">
        <v>25</v>
      </c>
      <c r="E325" t="s">
        <v>457</v>
      </c>
      <c r="F325" s="11">
        <v>5</v>
      </c>
      <c r="J325" s="11"/>
      <c r="K325" s="11"/>
      <c r="R325" s="3">
        <f t="shared" ref="R325:R388" si="5">+SUM(S325:AP325)</f>
        <v>0</v>
      </c>
      <c r="S325" s="20">
        <v>0</v>
      </c>
      <c r="T325" s="20">
        <v>0</v>
      </c>
      <c r="U325" s="20">
        <v>0</v>
      </c>
      <c r="V325" s="20">
        <v>0</v>
      </c>
      <c r="W325" s="20">
        <v>0</v>
      </c>
      <c r="X325" s="20">
        <v>0</v>
      </c>
      <c r="Y325" s="20">
        <v>0</v>
      </c>
      <c r="Z325" s="20">
        <v>0</v>
      </c>
      <c r="AA325" s="20">
        <v>0</v>
      </c>
      <c r="AB325" s="20">
        <v>0</v>
      </c>
      <c r="AC325" s="20">
        <v>0</v>
      </c>
      <c r="AD325" s="20">
        <v>0</v>
      </c>
      <c r="AE325" s="20">
        <v>0</v>
      </c>
      <c r="AF325" s="20">
        <v>0</v>
      </c>
      <c r="AG325" s="20">
        <v>0</v>
      </c>
      <c r="AH325" s="20">
        <v>0</v>
      </c>
      <c r="AI325" s="20">
        <v>0</v>
      </c>
      <c r="AJ325" s="20">
        <v>0</v>
      </c>
      <c r="AK325" s="20">
        <v>0</v>
      </c>
      <c r="AL325" s="20">
        <v>0</v>
      </c>
      <c r="AM325" s="20">
        <v>0</v>
      </c>
      <c r="AN325" s="20">
        <v>0</v>
      </c>
      <c r="AO325" s="20">
        <v>0</v>
      </c>
    </row>
    <row r="326" spans="1:41" x14ac:dyDescent="0.25">
      <c r="A326" t="s">
        <v>459</v>
      </c>
      <c r="B326" s="11" t="s">
        <v>458</v>
      </c>
      <c r="C326" s="11">
        <v>4062860</v>
      </c>
      <c r="D326" t="s">
        <v>25</v>
      </c>
      <c r="E326" t="s">
        <v>81</v>
      </c>
      <c r="F326" s="11">
        <v>55</v>
      </c>
      <c r="G326" s="4" t="e">
        <f>+COUNTIFS(#REF!,COMERCIAL!$A326,#REF!,COMERCIAL!$D326,#REF!,COMERCIAL!$E326,#REF!,G$3)</f>
        <v>#REF!</v>
      </c>
      <c r="H326" s="4" t="e">
        <f>+COUNTIFS(#REF!,COMERCIAL!$A326,#REF!,COMERCIAL!$D326,#REF!,COMERCIAL!$E326,#REF!,H$3)</f>
        <v>#REF!</v>
      </c>
      <c r="I326" s="4" t="e">
        <f>+COUNTIFS(#REF!,COMERCIAL!$A326,#REF!,COMERCIAL!$D326,#REF!,COMERCIAL!$E326,#REF!,I$3)</f>
        <v>#REF!</v>
      </c>
      <c r="J326" s="11" t="e">
        <f>+COUNTIFS(#REF!,COMERCIAL!$A326,#REF!,COMERCIAL!$D326,#REF!,COMERCIAL!$E326,#REF!,I$3,#REF!,"ENVASOS")</f>
        <v>#REF!</v>
      </c>
      <c r="K326" s="11" t="e">
        <f>+COUNTIFS(#REF!,COMERCIAL!$A326,#REF!,COMERCIAL!$D326,#REF!,COMERCIAL!$E326,#REF!,I$3,#REF!,"CARTRO")</f>
        <v>#REF!</v>
      </c>
      <c r="L326" s="4" t="e">
        <f>+COUNTIFS(#REF!,COMERCIAL!$A326,#REF!,COMERCIAL!$D326,#REF!,COMERCIAL!$E326,#REF!,L$3)</f>
        <v>#REF!</v>
      </c>
      <c r="M326" s="4" t="e">
        <f>+SUMIFS(#REF!,#REF!,COMERCIAL!$A326,#REF!,COMERCIAL!$D326,#REF!,COMERCIAL!$E326,#REF!,M$3)</f>
        <v>#REF!</v>
      </c>
      <c r="N326" s="4" t="e">
        <f>+COUNTIFS(#REF!,COMERCIAL!$A326,#REF!,COMERCIAL!$D326,#REF!,COMERCIAL!$E326,#REF!,N$3)</f>
        <v>#REF!</v>
      </c>
      <c r="O326" s="4" t="e">
        <f>+SUMIFS(#REF!,#REF!,COMERCIAL!$A326,#REF!,COMERCIAL!$D326,#REF!,COMERCIAL!$E326,#REF!,O$3)</f>
        <v>#REF!</v>
      </c>
      <c r="P326" s="4" t="e">
        <f>+COUNTIFS(#REF!,COMERCIAL!$A326,#REF!,COMERCIAL!$D326,#REF!,COMERCIAL!$E326,#REF!,P$3)</f>
        <v>#REF!</v>
      </c>
      <c r="Q326" s="4" t="e">
        <f>+SUMIFS(#REF!,#REF!,COMERCIAL!$A326,#REF!,COMERCIAL!$D326,#REF!,COMERCIAL!$E326,#REF!,Q$3)</f>
        <v>#REF!</v>
      </c>
      <c r="R326" s="3">
        <f t="shared" si="5"/>
        <v>1</v>
      </c>
      <c r="S326" s="20">
        <v>0</v>
      </c>
      <c r="T326" s="20">
        <v>0</v>
      </c>
      <c r="U326" s="20">
        <v>0</v>
      </c>
      <c r="V326" s="20">
        <v>0</v>
      </c>
      <c r="W326" s="20">
        <v>0</v>
      </c>
      <c r="X326" s="20">
        <v>0</v>
      </c>
      <c r="Y326" s="20">
        <v>0</v>
      </c>
      <c r="Z326" s="20">
        <v>0</v>
      </c>
      <c r="AA326" s="20">
        <v>0</v>
      </c>
      <c r="AB326" s="20">
        <v>0</v>
      </c>
      <c r="AC326" s="20">
        <v>0</v>
      </c>
      <c r="AD326" s="20">
        <v>0</v>
      </c>
      <c r="AE326" s="20">
        <v>0</v>
      </c>
      <c r="AF326" s="20">
        <v>1</v>
      </c>
      <c r="AG326" s="20">
        <v>0</v>
      </c>
      <c r="AH326" s="20">
        <v>0</v>
      </c>
      <c r="AI326" s="20">
        <v>0</v>
      </c>
      <c r="AJ326" s="20">
        <v>0</v>
      </c>
      <c r="AK326" s="20">
        <v>0</v>
      </c>
      <c r="AL326" s="20">
        <v>0</v>
      </c>
      <c r="AM326" s="20">
        <v>0</v>
      </c>
      <c r="AN326" s="20">
        <v>0</v>
      </c>
      <c r="AO326" s="20">
        <v>0</v>
      </c>
    </row>
    <row r="327" spans="1:41" x14ac:dyDescent="0.25">
      <c r="A327" t="s">
        <v>461</v>
      </c>
      <c r="B327" s="11" t="s">
        <v>460</v>
      </c>
      <c r="C327" s="11">
        <v>1240675</v>
      </c>
      <c r="D327" t="s">
        <v>25</v>
      </c>
      <c r="E327" t="s">
        <v>462</v>
      </c>
      <c r="F327" s="11">
        <v>10</v>
      </c>
      <c r="J327" s="11"/>
      <c r="K327" s="11"/>
      <c r="R327" s="3">
        <f t="shared" si="5"/>
        <v>6</v>
      </c>
      <c r="S327" s="20">
        <v>0</v>
      </c>
      <c r="T327" s="20">
        <v>0</v>
      </c>
      <c r="U327" s="20">
        <v>0</v>
      </c>
      <c r="V327" s="20">
        <v>0</v>
      </c>
      <c r="W327" s="20">
        <v>0</v>
      </c>
      <c r="X327" s="20">
        <v>2</v>
      </c>
      <c r="Y327" s="20">
        <v>0</v>
      </c>
      <c r="Z327" s="20">
        <v>0</v>
      </c>
      <c r="AA327" s="20">
        <v>1</v>
      </c>
      <c r="AB327" s="20">
        <v>0</v>
      </c>
      <c r="AC327" s="20">
        <v>0</v>
      </c>
      <c r="AD327" s="20">
        <v>2</v>
      </c>
      <c r="AE327" s="20">
        <v>0</v>
      </c>
      <c r="AF327" s="20">
        <v>0</v>
      </c>
      <c r="AG327" s="20">
        <v>0</v>
      </c>
      <c r="AH327" s="20">
        <v>0</v>
      </c>
      <c r="AI327" s="20">
        <v>0</v>
      </c>
      <c r="AJ327" s="20">
        <v>0</v>
      </c>
      <c r="AK327" s="20">
        <v>0</v>
      </c>
      <c r="AL327" s="20">
        <v>0</v>
      </c>
      <c r="AM327" s="20">
        <v>0</v>
      </c>
      <c r="AN327" s="20">
        <v>1</v>
      </c>
      <c r="AO327" s="20">
        <v>0</v>
      </c>
    </row>
    <row r="328" spans="1:41" x14ac:dyDescent="0.25">
      <c r="A328" t="s">
        <v>464</v>
      </c>
      <c r="B328" s="11" t="s">
        <v>463</v>
      </c>
      <c r="C328" s="11">
        <v>1240789</v>
      </c>
      <c r="D328" t="s">
        <v>25</v>
      </c>
      <c r="E328" t="s">
        <v>15</v>
      </c>
      <c r="F328" s="11">
        <v>4</v>
      </c>
      <c r="J328" s="11"/>
      <c r="K328" s="11"/>
      <c r="R328" s="3">
        <f t="shared" si="5"/>
        <v>1</v>
      </c>
      <c r="S328" s="20">
        <v>0</v>
      </c>
      <c r="T328" s="20">
        <v>0</v>
      </c>
      <c r="U328" s="20">
        <v>0</v>
      </c>
      <c r="V328" s="20">
        <v>0</v>
      </c>
      <c r="W328" s="20">
        <v>0</v>
      </c>
      <c r="X328" s="20">
        <v>0</v>
      </c>
      <c r="Y328" s="20">
        <v>0</v>
      </c>
      <c r="Z328" s="20">
        <v>0</v>
      </c>
      <c r="AA328" s="20">
        <v>0</v>
      </c>
      <c r="AB328" s="20">
        <v>0</v>
      </c>
      <c r="AC328" s="20">
        <v>1</v>
      </c>
      <c r="AD328" s="20">
        <v>0</v>
      </c>
      <c r="AE328" s="20">
        <v>0</v>
      </c>
      <c r="AF328" s="20">
        <v>0</v>
      </c>
      <c r="AG328" s="20">
        <v>0</v>
      </c>
      <c r="AH328" s="20">
        <v>0</v>
      </c>
      <c r="AI328" s="20">
        <v>0</v>
      </c>
      <c r="AJ328" s="20">
        <v>0</v>
      </c>
      <c r="AK328" s="20">
        <v>0</v>
      </c>
      <c r="AL328" s="20">
        <v>0</v>
      </c>
      <c r="AM328" s="20">
        <v>0</v>
      </c>
      <c r="AN328" s="20">
        <v>0</v>
      </c>
      <c r="AO328" s="20">
        <v>0</v>
      </c>
    </row>
    <row r="329" spans="1:41" x14ac:dyDescent="0.25">
      <c r="A329" t="s">
        <v>466</v>
      </c>
      <c r="B329" s="11" t="s">
        <v>465</v>
      </c>
      <c r="C329" s="11">
        <v>1241267</v>
      </c>
      <c r="D329" t="s">
        <v>25</v>
      </c>
      <c r="E329" t="s">
        <v>81</v>
      </c>
      <c r="F329" s="11">
        <v>45</v>
      </c>
      <c r="G329" s="4" t="e">
        <f>+COUNTIFS(#REF!,COMERCIAL!$A329,#REF!,COMERCIAL!$D329,#REF!,COMERCIAL!$E329,#REF!,G$3)</f>
        <v>#REF!</v>
      </c>
      <c r="H329" s="4" t="e">
        <f>+COUNTIFS(#REF!,COMERCIAL!$A329,#REF!,COMERCIAL!$D329,#REF!,COMERCIAL!$E329,#REF!,H$3)</f>
        <v>#REF!</v>
      </c>
      <c r="I329" s="4" t="e">
        <f>+COUNTIFS(#REF!,COMERCIAL!$A329,#REF!,COMERCIAL!$D329,#REF!,COMERCIAL!$E329,#REF!,I$3)</f>
        <v>#REF!</v>
      </c>
      <c r="J329" s="11" t="e">
        <f>+COUNTIFS(#REF!,COMERCIAL!$A329,#REF!,COMERCIAL!$D329,#REF!,COMERCIAL!$E329,#REF!,I$3,#REF!,"ENVASOS")</f>
        <v>#REF!</v>
      </c>
      <c r="K329" s="11" t="e">
        <f>+COUNTIFS(#REF!,COMERCIAL!$A329,#REF!,COMERCIAL!$D329,#REF!,COMERCIAL!$E329,#REF!,I$3,#REF!,"CARTRO")</f>
        <v>#REF!</v>
      </c>
      <c r="L329" s="4" t="e">
        <f>+COUNTIFS(#REF!,COMERCIAL!$A329,#REF!,COMERCIAL!$D329,#REF!,COMERCIAL!$E329,#REF!,L$3)</f>
        <v>#REF!</v>
      </c>
      <c r="M329" s="4" t="e">
        <f>+SUMIFS(#REF!,#REF!,COMERCIAL!$A329,#REF!,COMERCIAL!$D329,#REF!,COMERCIAL!$E329,#REF!,M$3)</f>
        <v>#REF!</v>
      </c>
      <c r="N329" s="4" t="e">
        <f>+COUNTIFS(#REF!,COMERCIAL!$A329,#REF!,COMERCIAL!$D329,#REF!,COMERCIAL!$E329,#REF!,N$3)</f>
        <v>#REF!</v>
      </c>
      <c r="O329" s="4" t="e">
        <f>+SUMIFS(#REF!,#REF!,COMERCIAL!$A329,#REF!,COMERCIAL!$D329,#REF!,COMERCIAL!$E329,#REF!,O$3)</f>
        <v>#REF!</v>
      </c>
      <c r="P329" s="4" t="e">
        <f>+COUNTIFS(#REF!,COMERCIAL!$A329,#REF!,COMERCIAL!$D329,#REF!,COMERCIAL!$E329,#REF!,P$3)</f>
        <v>#REF!</v>
      </c>
      <c r="Q329" s="4" t="e">
        <f>+SUMIFS(#REF!,#REF!,COMERCIAL!$A329,#REF!,COMERCIAL!$D329,#REF!,COMERCIAL!$E329,#REF!,Q$3)</f>
        <v>#REF!</v>
      </c>
      <c r="R329" s="3">
        <f t="shared" si="5"/>
        <v>1</v>
      </c>
      <c r="S329" s="20">
        <v>0</v>
      </c>
      <c r="T329" s="20">
        <v>0</v>
      </c>
      <c r="U329" s="20">
        <v>0</v>
      </c>
      <c r="V329" s="20">
        <v>0</v>
      </c>
      <c r="W329" s="20">
        <v>0</v>
      </c>
      <c r="X329" s="20">
        <v>0</v>
      </c>
      <c r="Y329" s="20">
        <v>0</v>
      </c>
      <c r="Z329" s="20">
        <v>0</v>
      </c>
      <c r="AA329" s="20">
        <v>0</v>
      </c>
      <c r="AB329" s="20">
        <v>0</v>
      </c>
      <c r="AC329" s="20">
        <v>1</v>
      </c>
      <c r="AD329" s="20">
        <v>0</v>
      </c>
      <c r="AE329" s="20">
        <v>0</v>
      </c>
      <c r="AF329" s="20">
        <v>0</v>
      </c>
      <c r="AG329" s="20">
        <v>0</v>
      </c>
      <c r="AH329" s="20">
        <v>0</v>
      </c>
      <c r="AI329" s="20">
        <v>0</v>
      </c>
      <c r="AJ329" s="20">
        <v>0</v>
      </c>
      <c r="AK329" s="20">
        <v>0</v>
      </c>
      <c r="AL329" s="20">
        <v>0</v>
      </c>
      <c r="AM329" s="20">
        <v>0</v>
      </c>
      <c r="AN329" s="20">
        <v>0</v>
      </c>
      <c r="AO329" s="20">
        <v>0</v>
      </c>
    </row>
    <row r="330" spans="1:41" x14ac:dyDescent="0.25">
      <c r="A330" t="s">
        <v>468</v>
      </c>
      <c r="B330" s="11" t="s">
        <v>467</v>
      </c>
      <c r="C330" s="11">
        <v>2540875</v>
      </c>
      <c r="D330" t="s">
        <v>25</v>
      </c>
      <c r="E330" t="s">
        <v>113</v>
      </c>
      <c r="F330" s="11">
        <v>64</v>
      </c>
      <c r="J330" s="11"/>
      <c r="K330" s="11"/>
      <c r="R330" s="3">
        <f t="shared" si="5"/>
        <v>2</v>
      </c>
      <c r="S330" s="20">
        <v>0</v>
      </c>
      <c r="T330" s="20">
        <v>0</v>
      </c>
      <c r="U330" s="20">
        <v>0</v>
      </c>
      <c r="V330" s="20">
        <v>0</v>
      </c>
      <c r="W330" s="20">
        <v>0</v>
      </c>
      <c r="X330" s="20">
        <v>0</v>
      </c>
      <c r="Y330" s="20">
        <v>0</v>
      </c>
      <c r="Z330" s="20">
        <v>0</v>
      </c>
      <c r="AA330" s="20">
        <v>1</v>
      </c>
      <c r="AB330" s="20">
        <v>0</v>
      </c>
      <c r="AC330" s="20">
        <v>0</v>
      </c>
      <c r="AD330" s="20">
        <v>0</v>
      </c>
      <c r="AE330" s="20">
        <v>0</v>
      </c>
      <c r="AF330" s="20">
        <v>1</v>
      </c>
      <c r="AG330" s="20">
        <v>0</v>
      </c>
      <c r="AH330" s="20">
        <v>0</v>
      </c>
      <c r="AI330" s="20">
        <v>0</v>
      </c>
      <c r="AJ330" s="20">
        <v>0</v>
      </c>
      <c r="AK330" s="20">
        <v>0</v>
      </c>
      <c r="AL330" s="20">
        <v>0</v>
      </c>
      <c r="AM330" s="20">
        <v>0</v>
      </c>
      <c r="AN330" s="20">
        <v>0</v>
      </c>
      <c r="AO330" s="20">
        <v>0</v>
      </c>
    </row>
    <row r="331" spans="1:41" x14ac:dyDescent="0.25">
      <c r="A331" t="s">
        <v>470</v>
      </c>
      <c r="B331" s="11" t="s">
        <v>469</v>
      </c>
      <c r="C331" s="11">
        <v>1241951</v>
      </c>
      <c r="D331" t="s">
        <v>25</v>
      </c>
      <c r="E331" t="s">
        <v>462</v>
      </c>
      <c r="F331" s="11">
        <v>7</v>
      </c>
      <c r="G331" s="4" t="e">
        <f>+COUNTIFS(#REF!,COMERCIAL!$A331,#REF!,COMERCIAL!$D331,#REF!,COMERCIAL!$E331,#REF!,G$3)</f>
        <v>#REF!</v>
      </c>
      <c r="H331" s="4" t="e">
        <f>+COUNTIFS(#REF!,COMERCIAL!$A331,#REF!,COMERCIAL!$D331,#REF!,COMERCIAL!$E331,#REF!,H$3)</f>
        <v>#REF!</v>
      </c>
      <c r="I331" s="4" t="e">
        <f>+COUNTIFS(#REF!,COMERCIAL!$A331,#REF!,COMERCIAL!$D331,#REF!,COMERCIAL!$E331,#REF!,I$3)</f>
        <v>#REF!</v>
      </c>
      <c r="J331" s="11" t="e">
        <f>+COUNTIFS(#REF!,COMERCIAL!$A331,#REF!,COMERCIAL!$D331,#REF!,COMERCIAL!$E331,#REF!,I$3,#REF!,"ENVASOS")</f>
        <v>#REF!</v>
      </c>
      <c r="K331" s="11" t="e">
        <f>+COUNTIFS(#REF!,COMERCIAL!$A331,#REF!,COMERCIAL!$D331,#REF!,COMERCIAL!$E331,#REF!,I$3,#REF!,"CARTRO")</f>
        <v>#REF!</v>
      </c>
      <c r="L331" s="4" t="e">
        <f>+COUNTIFS(#REF!,COMERCIAL!$A331,#REF!,COMERCIAL!$D331,#REF!,COMERCIAL!$E331,#REF!,L$3)</f>
        <v>#REF!</v>
      </c>
      <c r="M331" s="4" t="e">
        <f>+SUMIFS(#REF!,#REF!,COMERCIAL!$A331,#REF!,COMERCIAL!$D331,#REF!,COMERCIAL!$E331,#REF!,M$3)</f>
        <v>#REF!</v>
      </c>
      <c r="N331" s="4" t="e">
        <f>+COUNTIFS(#REF!,COMERCIAL!$A331,#REF!,COMERCIAL!$D331,#REF!,COMERCIAL!$E331,#REF!,N$3)</f>
        <v>#REF!</v>
      </c>
      <c r="O331" s="4" t="e">
        <f>+SUMIFS(#REF!,#REF!,COMERCIAL!$A331,#REF!,COMERCIAL!$D331,#REF!,COMERCIAL!$E331,#REF!,O$3)</f>
        <v>#REF!</v>
      </c>
      <c r="P331" s="4" t="e">
        <f>+COUNTIFS(#REF!,COMERCIAL!$A331,#REF!,COMERCIAL!$D331,#REF!,COMERCIAL!$E331,#REF!,P$3)</f>
        <v>#REF!</v>
      </c>
      <c r="Q331" s="4" t="e">
        <f>+SUMIFS(#REF!,#REF!,COMERCIAL!$A331,#REF!,COMERCIAL!$D331,#REF!,COMERCIAL!$E331,#REF!,Q$3)</f>
        <v>#REF!</v>
      </c>
      <c r="R331" s="3">
        <f t="shared" si="5"/>
        <v>0</v>
      </c>
      <c r="S331" s="20">
        <v>0</v>
      </c>
      <c r="T331" s="20">
        <v>0</v>
      </c>
      <c r="U331" s="20">
        <v>0</v>
      </c>
      <c r="V331" s="20">
        <v>0</v>
      </c>
      <c r="W331" s="20">
        <v>0</v>
      </c>
      <c r="X331" s="20">
        <v>0</v>
      </c>
      <c r="Y331" s="20">
        <v>0</v>
      </c>
      <c r="Z331" s="20">
        <v>0</v>
      </c>
      <c r="AA331" s="20">
        <v>0</v>
      </c>
      <c r="AB331" s="20">
        <v>0</v>
      </c>
      <c r="AC331" s="20">
        <v>0</v>
      </c>
      <c r="AD331" s="20">
        <v>0</v>
      </c>
      <c r="AE331" s="20">
        <v>0</v>
      </c>
      <c r="AF331" s="20">
        <v>0</v>
      </c>
      <c r="AG331" s="20">
        <v>0</v>
      </c>
      <c r="AH331" s="20">
        <v>0</v>
      </c>
      <c r="AI331" s="20">
        <v>0</v>
      </c>
      <c r="AJ331" s="20">
        <v>0</v>
      </c>
      <c r="AK331" s="20">
        <v>0</v>
      </c>
      <c r="AL331" s="20">
        <v>0</v>
      </c>
      <c r="AM331" s="20">
        <v>0</v>
      </c>
      <c r="AN331" s="20">
        <v>0</v>
      </c>
      <c r="AO331" s="20">
        <v>0</v>
      </c>
    </row>
    <row r="332" spans="1:41" x14ac:dyDescent="0.25">
      <c r="A332" t="s">
        <v>472</v>
      </c>
      <c r="B332" s="11" t="s">
        <v>471</v>
      </c>
      <c r="C332" s="11" t="s">
        <v>60</v>
      </c>
      <c r="D332" t="s">
        <v>25</v>
      </c>
      <c r="E332" t="s">
        <v>117</v>
      </c>
      <c r="F332" s="11">
        <v>3</v>
      </c>
      <c r="G332" s="4" t="e">
        <f>+COUNTIFS(#REF!,COMERCIAL!$A332,#REF!,COMERCIAL!$D332,#REF!,COMERCIAL!$E332,#REF!,G$3)</f>
        <v>#REF!</v>
      </c>
      <c r="H332" s="4" t="e">
        <f>+COUNTIFS(#REF!,COMERCIAL!$A332,#REF!,COMERCIAL!$D332,#REF!,COMERCIAL!$E332,#REF!,H$3)</f>
        <v>#REF!</v>
      </c>
      <c r="I332" s="4" t="e">
        <f>+COUNTIFS(#REF!,COMERCIAL!$A332,#REF!,COMERCIAL!$D332,#REF!,COMERCIAL!$E332,#REF!,I$3)</f>
        <v>#REF!</v>
      </c>
      <c r="J332" s="11" t="e">
        <f>+COUNTIFS(#REF!,COMERCIAL!$A332,#REF!,COMERCIAL!$D332,#REF!,COMERCIAL!$E332,#REF!,I$3,#REF!,"ENVASOS")</f>
        <v>#REF!</v>
      </c>
      <c r="K332" s="11" t="e">
        <f>+COUNTIFS(#REF!,COMERCIAL!$A332,#REF!,COMERCIAL!$D332,#REF!,COMERCIAL!$E332,#REF!,I$3,#REF!,"CARTRO")</f>
        <v>#REF!</v>
      </c>
      <c r="L332" s="4" t="e">
        <f>+COUNTIFS(#REF!,COMERCIAL!$A332,#REF!,COMERCIAL!$D332,#REF!,COMERCIAL!$E332,#REF!,L$3)</f>
        <v>#REF!</v>
      </c>
      <c r="M332" s="4" t="e">
        <f>+SUMIFS(#REF!,#REF!,COMERCIAL!$A332,#REF!,COMERCIAL!$D332,#REF!,COMERCIAL!$E332,#REF!,M$3)</f>
        <v>#REF!</v>
      </c>
      <c r="N332" s="4" t="e">
        <f>+COUNTIFS(#REF!,COMERCIAL!$A332,#REF!,COMERCIAL!$D332,#REF!,COMERCIAL!$E332,#REF!,N$3)</f>
        <v>#REF!</v>
      </c>
      <c r="O332" s="4" t="e">
        <f>+SUMIFS(#REF!,#REF!,COMERCIAL!$A332,#REF!,COMERCIAL!$D332,#REF!,COMERCIAL!$E332,#REF!,O$3)</f>
        <v>#REF!</v>
      </c>
      <c r="P332" s="4" t="e">
        <f>+COUNTIFS(#REF!,COMERCIAL!$A332,#REF!,COMERCIAL!$D332,#REF!,COMERCIAL!$E332,#REF!,P$3)</f>
        <v>#REF!</v>
      </c>
      <c r="Q332" s="4" t="e">
        <f>+SUMIFS(#REF!,#REF!,COMERCIAL!$A332,#REF!,COMERCIAL!$D332,#REF!,COMERCIAL!$E332,#REF!,Q$3)</f>
        <v>#REF!</v>
      </c>
      <c r="R332" s="3">
        <f t="shared" si="5"/>
        <v>0</v>
      </c>
      <c r="S332" s="20">
        <v>0</v>
      </c>
      <c r="T332" s="20">
        <v>0</v>
      </c>
      <c r="U332" s="20">
        <v>0</v>
      </c>
      <c r="V332" s="20">
        <v>0</v>
      </c>
      <c r="W332" s="20">
        <v>0</v>
      </c>
      <c r="X332" s="20">
        <v>0</v>
      </c>
      <c r="Y332" s="20">
        <v>0</v>
      </c>
      <c r="Z332" s="20">
        <v>0</v>
      </c>
      <c r="AA332" s="20">
        <v>0</v>
      </c>
      <c r="AB332" s="20">
        <v>0</v>
      </c>
      <c r="AC332" s="20">
        <v>0</v>
      </c>
      <c r="AD332" s="20">
        <v>0</v>
      </c>
      <c r="AE332" s="20">
        <v>0</v>
      </c>
      <c r="AF332" s="20">
        <v>0</v>
      </c>
      <c r="AG332" s="20">
        <v>0</v>
      </c>
      <c r="AH332" s="20">
        <v>0</v>
      </c>
      <c r="AI332" s="20">
        <v>0</v>
      </c>
      <c r="AJ332" s="20">
        <v>0</v>
      </c>
      <c r="AK332" s="20">
        <v>0</v>
      </c>
      <c r="AL332" s="20">
        <v>0</v>
      </c>
      <c r="AM332" s="20">
        <v>0</v>
      </c>
      <c r="AN332" s="20">
        <v>0</v>
      </c>
      <c r="AO332" s="20">
        <v>0</v>
      </c>
    </row>
    <row r="333" spans="1:41" x14ac:dyDescent="0.25">
      <c r="A333" t="s">
        <v>474</v>
      </c>
      <c r="B333" s="11" t="s">
        <v>473</v>
      </c>
      <c r="C333" s="11">
        <v>2432507</v>
      </c>
      <c r="D333" t="s">
        <v>25</v>
      </c>
      <c r="E333" t="s">
        <v>475</v>
      </c>
      <c r="F333" s="11">
        <v>16</v>
      </c>
      <c r="J333" s="11"/>
      <c r="K333" s="11"/>
      <c r="R333" s="3">
        <f t="shared" si="5"/>
        <v>5</v>
      </c>
      <c r="S333" s="20">
        <v>0</v>
      </c>
      <c r="T333" s="20">
        <v>1</v>
      </c>
      <c r="U333" s="20">
        <v>0</v>
      </c>
      <c r="V333" s="20">
        <v>1</v>
      </c>
      <c r="W333" s="20">
        <v>0</v>
      </c>
      <c r="X333" s="20">
        <v>0</v>
      </c>
      <c r="Y333" s="20">
        <v>0</v>
      </c>
      <c r="Z333" s="20">
        <v>0</v>
      </c>
      <c r="AA333" s="20">
        <v>1</v>
      </c>
      <c r="AB333" s="20">
        <v>0</v>
      </c>
      <c r="AC333" s="20">
        <v>0</v>
      </c>
      <c r="AD333" s="20">
        <v>1</v>
      </c>
      <c r="AE333" s="20">
        <v>0</v>
      </c>
      <c r="AF333" s="20">
        <v>0</v>
      </c>
      <c r="AG333" s="20">
        <v>0</v>
      </c>
      <c r="AH333" s="20">
        <v>0</v>
      </c>
      <c r="AI333" s="20">
        <v>0</v>
      </c>
      <c r="AJ333" s="20">
        <v>0</v>
      </c>
      <c r="AK333" s="20">
        <v>1</v>
      </c>
      <c r="AL333" s="20">
        <v>0</v>
      </c>
      <c r="AM333" s="20">
        <v>0</v>
      </c>
      <c r="AN333" s="20">
        <v>0</v>
      </c>
      <c r="AO333" s="20">
        <v>0</v>
      </c>
    </row>
    <row r="334" spans="1:41" x14ac:dyDescent="0.25">
      <c r="A334" t="s">
        <v>478</v>
      </c>
      <c r="B334" s="11" t="s">
        <v>477</v>
      </c>
      <c r="C334" s="11">
        <v>1239821</v>
      </c>
      <c r="D334" t="s">
        <v>25</v>
      </c>
      <c r="E334" t="s">
        <v>117</v>
      </c>
      <c r="F334" s="11">
        <v>15</v>
      </c>
      <c r="G334" s="4" t="e">
        <f>+COUNTIFS(#REF!,COMERCIAL!$A334,#REF!,COMERCIAL!$D334,#REF!,COMERCIAL!$E334,#REF!,G$3)</f>
        <v>#REF!</v>
      </c>
      <c r="H334" s="4" t="e">
        <f>+COUNTIFS(#REF!,COMERCIAL!$A334,#REF!,COMERCIAL!$D334,#REF!,COMERCIAL!$E334,#REF!,H$3)</f>
        <v>#REF!</v>
      </c>
      <c r="I334" s="4" t="e">
        <f>+COUNTIFS(#REF!,COMERCIAL!$A334,#REF!,COMERCIAL!$D334,#REF!,COMERCIAL!$E334,#REF!,I$3)</f>
        <v>#REF!</v>
      </c>
      <c r="J334" s="11" t="e">
        <f>+COUNTIFS(#REF!,COMERCIAL!$A334,#REF!,COMERCIAL!$D334,#REF!,COMERCIAL!$E334,#REF!,I$3,#REF!,"ENVASOS")</f>
        <v>#REF!</v>
      </c>
      <c r="K334" s="11" t="e">
        <f>+COUNTIFS(#REF!,COMERCIAL!$A334,#REF!,COMERCIAL!$D334,#REF!,COMERCIAL!$E334,#REF!,I$3,#REF!,"CARTRO")</f>
        <v>#REF!</v>
      </c>
      <c r="L334" s="4" t="e">
        <f>+COUNTIFS(#REF!,COMERCIAL!$A334,#REF!,COMERCIAL!$D334,#REF!,COMERCIAL!$E334,#REF!,L$3)</f>
        <v>#REF!</v>
      </c>
      <c r="M334" s="4" t="e">
        <f>+SUMIFS(#REF!,#REF!,COMERCIAL!$A334,#REF!,COMERCIAL!$D334,#REF!,COMERCIAL!$E334,#REF!,M$3)</f>
        <v>#REF!</v>
      </c>
      <c r="N334" s="4" t="e">
        <f>+COUNTIFS(#REF!,COMERCIAL!$A334,#REF!,COMERCIAL!$D334,#REF!,COMERCIAL!$E334,#REF!,N$3)</f>
        <v>#REF!</v>
      </c>
      <c r="O334" s="4" t="e">
        <f>+SUMIFS(#REF!,#REF!,COMERCIAL!$A334,#REF!,COMERCIAL!$D334,#REF!,COMERCIAL!$E334,#REF!,O$3)</f>
        <v>#REF!</v>
      </c>
      <c r="P334" s="4" t="e">
        <f>+COUNTIFS(#REF!,COMERCIAL!$A334,#REF!,COMERCIAL!$D334,#REF!,COMERCIAL!$E334,#REF!,P$3)</f>
        <v>#REF!</v>
      </c>
      <c r="Q334" s="4" t="e">
        <f>+SUMIFS(#REF!,#REF!,COMERCIAL!$A334,#REF!,COMERCIAL!$D334,#REF!,COMERCIAL!$E334,#REF!,Q$3)</f>
        <v>#REF!</v>
      </c>
      <c r="R334" s="3">
        <f t="shared" si="5"/>
        <v>3</v>
      </c>
      <c r="S334" s="20">
        <v>0</v>
      </c>
      <c r="T334" s="20">
        <v>0</v>
      </c>
      <c r="U334" s="20">
        <v>0</v>
      </c>
      <c r="V334" s="20">
        <v>0</v>
      </c>
      <c r="W334" s="20">
        <v>0</v>
      </c>
      <c r="X334" s="20">
        <v>0</v>
      </c>
      <c r="Y334" s="20">
        <v>0</v>
      </c>
      <c r="Z334" s="20">
        <v>0</v>
      </c>
      <c r="AA334" s="20">
        <v>0</v>
      </c>
      <c r="AB334" s="20">
        <v>0</v>
      </c>
      <c r="AC334" s="20">
        <v>3</v>
      </c>
      <c r="AD334" s="20">
        <v>0</v>
      </c>
      <c r="AE334" s="20">
        <v>0</v>
      </c>
      <c r="AF334" s="20">
        <v>0</v>
      </c>
      <c r="AG334" s="20">
        <v>0</v>
      </c>
      <c r="AH334" s="20">
        <v>0</v>
      </c>
      <c r="AI334" s="20">
        <v>0</v>
      </c>
      <c r="AJ334" s="20">
        <v>0</v>
      </c>
      <c r="AK334" s="20">
        <v>0</v>
      </c>
      <c r="AL334" s="20">
        <v>0</v>
      </c>
      <c r="AM334" s="20">
        <v>0</v>
      </c>
      <c r="AN334" s="20">
        <v>0</v>
      </c>
      <c r="AO334" s="20">
        <v>0</v>
      </c>
    </row>
    <row r="335" spans="1:41" x14ac:dyDescent="0.25">
      <c r="A335" t="s">
        <v>480</v>
      </c>
      <c r="B335" s="11" t="s">
        <v>479</v>
      </c>
      <c r="C335" s="11">
        <v>1241789</v>
      </c>
      <c r="D335" t="s">
        <v>25</v>
      </c>
      <c r="E335" t="s">
        <v>475</v>
      </c>
      <c r="F335" s="11">
        <v>42</v>
      </c>
      <c r="J335" s="11"/>
      <c r="K335" s="11"/>
      <c r="R335" s="3">
        <f t="shared" si="5"/>
        <v>5</v>
      </c>
      <c r="S335" s="20">
        <v>0</v>
      </c>
      <c r="T335" s="20">
        <v>0</v>
      </c>
      <c r="U335" s="20">
        <v>0</v>
      </c>
      <c r="V335" s="20">
        <v>0</v>
      </c>
      <c r="W335" s="20">
        <v>0</v>
      </c>
      <c r="X335" s="20">
        <v>0</v>
      </c>
      <c r="Y335" s="20">
        <v>0</v>
      </c>
      <c r="Z335" s="20">
        <v>0</v>
      </c>
      <c r="AA335" s="20">
        <v>1</v>
      </c>
      <c r="AB335" s="20">
        <v>0</v>
      </c>
      <c r="AC335" s="20">
        <v>4</v>
      </c>
      <c r="AD335" s="20">
        <v>0</v>
      </c>
      <c r="AE335" s="20">
        <v>0</v>
      </c>
      <c r="AF335" s="20">
        <v>0</v>
      </c>
      <c r="AG335" s="20">
        <v>0</v>
      </c>
      <c r="AH335" s="20">
        <v>0</v>
      </c>
      <c r="AI335" s="20">
        <v>0</v>
      </c>
      <c r="AJ335" s="20">
        <v>0</v>
      </c>
      <c r="AK335" s="20">
        <v>0</v>
      </c>
      <c r="AL335" s="20">
        <v>0</v>
      </c>
      <c r="AM335" s="20">
        <v>0</v>
      </c>
      <c r="AN335" s="20">
        <v>0</v>
      </c>
      <c r="AO335" s="20">
        <v>0</v>
      </c>
    </row>
    <row r="336" spans="1:41" x14ac:dyDescent="0.25">
      <c r="A336" t="s">
        <v>482</v>
      </c>
      <c r="B336" s="11" t="s">
        <v>481</v>
      </c>
      <c r="C336" s="11">
        <v>5332749</v>
      </c>
      <c r="D336" t="s">
        <v>25</v>
      </c>
      <c r="E336" t="s">
        <v>149</v>
      </c>
      <c r="F336" s="11">
        <v>3</v>
      </c>
      <c r="J336" s="11"/>
      <c r="K336" s="11"/>
      <c r="R336" s="3">
        <f t="shared" si="5"/>
        <v>1</v>
      </c>
      <c r="S336" s="20">
        <v>0</v>
      </c>
      <c r="T336" s="20">
        <v>0</v>
      </c>
      <c r="U336" s="20">
        <v>0</v>
      </c>
      <c r="V336" s="20">
        <v>0</v>
      </c>
      <c r="W336" s="20">
        <v>0</v>
      </c>
      <c r="X336" s="20">
        <v>0</v>
      </c>
      <c r="Y336" s="20">
        <v>0</v>
      </c>
      <c r="Z336" s="20">
        <v>0</v>
      </c>
      <c r="AA336" s="20">
        <v>0</v>
      </c>
      <c r="AB336" s="20">
        <v>0</v>
      </c>
      <c r="AC336" s="20">
        <v>0</v>
      </c>
      <c r="AD336" s="20">
        <v>0</v>
      </c>
      <c r="AE336" s="20">
        <v>0</v>
      </c>
      <c r="AF336" s="20">
        <v>0</v>
      </c>
      <c r="AG336" s="20">
        <v>0</v>
      </c>
      <c r="AH336" s="20">
        <v>0</v>
      </c>
      <c r="AI336" s="20">
        <v>0</v>
      </c>
      <c r="AJ336" s="20">
        <v>0</v>
      </c>
      <c r="AK336" s="20">
        <v>0</v>
      </c>
      <c r="AL336" s="20">
        <v>0</v>
      </c>
      <c r="AM336" s="20">
        <v>1</v>
      </c>
      <c r="AN336" s="20">
        <v>0</v>
      </c>
      <c r="AO336" s="20">
        <v>0</v>
      </c>
    </row>
    <row r="337" spans="1:41" x14ac:dyDescent="0.25">
      <c r="A337" t="s">
        <v>484</v>
      </c>
      <c r="B337" s="11" t="s">
        <v>483</v>
      </c>
      <c r="C337" s="11">
        <v>1241011</v>
      </c>
      <c r="D337" t="s">
        <v>25</v>
      </c>
      <c r="E337" t="s">
        <v>109</v>
      </c>
      <c r="F337" s="11">
        <v>15</v>
      </c>
      <c r="J337" s="11"/>
      <c r="K337" s="11"/>
      <c r="R337" s="3">
        <f t="shared" si="5"/>
        <v>1</v>
      </c>
      <c r="S337" s="20">
        <v>0</v>
      </c>
      <c r="T337" s="20">
        <v>0</v>
      </c>
      <c r="U337" s="20">
        <v>0</v>
      </c>
      <c r="V337" s="20">
        <v>0</v>
      </c>
      <c r="W337" s="20">
        <v>0</v>
      </c>
      <c r="X337" s="20">
        <v>0</v>
      </c>
      <c r="Y337" s="20">
        <v>0</v>
      </c>
      <c r="Z337" s="20">
        <v>0</v>
      </c>
      <c r="AA337" s="20">
        <v>1</v>
      </c>
      <c r="AB337" s="20">
        <v>0</v>
      </c>
      <c r="AC337" s="20">
        <v>0</v>
      </c>
      <c r="AD337" s="20">
        <v>0</v>
      </c>
      <c r="AE337" s="20">
        <v>0</v>
      </c>
      <c r="AF337" s="20">
        <v>0</v>
      </c>
      <c r="AG337" s="20">
        <v>0</v>
      </c>
      <c r="AH337" s="20">
        <v>0</v>
      </c>
      <c r="AI337" s="20">
        <v>0</v>
      </c>
      <c r="AJ337" s="20">
        <v>0</v>
      </c>
      <c r="AK337" s="20">
        <v>0</v>
      </c>
      <c r="AL337" s="20">
        <v>0</v>
      </c>
      <c r="AM337" s="20">
        <v>0</v>
      </c>
      <c r="AN337" s="20">
        <v>0</v>
      </c>
      <c r="AO337" s="20">
        <v>0</v>
      </c>
    </row>
    <row r="338" spans="1:41" x14ac:dyDescent="0.25">
      <c r="A338" t="s">
        <v>486</v>
      </c>
      <c r="B338" s="11" t="s">
        <v>485</v>
      </c>
      <c r="C338" s="11">
        <v>3416828</v>
      </c>
      <c r="D338" t="s">
        <v>25</v>
      </c>
      <c r="E338" t="s">
        <v>94</v>
      </c>
      <c r="F338" s="11">
        <v>18</v>
      </c>
      <c r="J338" s="11"/>
      <c r="K338" s="11"/>
      <c r="R338" s="3">
        <f t="shared" si="5"/>
        <v>1</v>
      </c>
      <c r="S338" s="20">
        <v>0</v>
      </c>
      <c r="T338" s="20">
        <v>0</v>
      </c>
      <c r="U338" s="20">
        <v>0</v>
      </c>
      <c r="V338" s="20">
        <v>0</v>
      </c>
      <c r="W338" s="20">
        <v>0</v>
      </c>
      <c r="X338" s="20">
        <v>0</v>
      </c>
      <c r="Y338" s="20">
        <v>0</v>
      </c>
      <c r="Z338" s="20">
        <v>0</v>
      </c>
      <c r="AA338" s="20">
        <v>1</v>
      </c>
      <c r="AB338" s="20">
        <v>0</v>
      </c>
      <c r="AC338" s="20">
        <v>0</v>
      </c>
      <c r="AD338" s="20">
        <v>0</v>
      </c>
      <c r="AE338" s="20">
        <v>0</v>
      </c>
      <c r="AF338" s="20">
        <v>0</v>
      </c>
      <c r="AG338" s="20">
        <v>0</v>
      </c>
      <c r="AH338" s="20">
        <v>0</v>
      </c>
      <c r="AI338" s="20">
        <v>0</v>
      </c>
      <c r="AJ338" s="20">
        <v>0</v>
      </c>
      <c r="AK338" s="20">
        <v>0</v>
      </c>
      <c r="AL338" s="20">
        <v>0</v>
      </c>
      <c r="AM338" s="20">
        <v>0</v>
      </c>
      <c r="AN338" s="20">
        <v>0</v>
      </c>
      <c r="AO338" s="20">
        <v>0</v>
      </c>
    </row>
    <row r="339" spans="1:41" x14ac:dyDescent="0.25">
      <c r="A339" t="s">
        <v>488</v>
      </c>
      <c r="B339" s="11" t="s">
        <v>487</v>
      </c>
      <c r="C339" s="11" t="s">
        <v>169</v>
      </c>
      <c r="D339" t="s">
        <v>25</v>
      </c>
      <c r="E339" t="s">
        <v>356</v>
      </c>
      <c r="J339" s="11"/>
      <c r="K339" s="11"/>
      <c r="R339" s="3">
        <f t="shared" si="5"/>
        <v>6</v>
      </c>
      <c r="S339" s="20">
        <v>0</v>
      </c>
      <c r="T339" s="20">
        <v>0</v>
      </c>
      <c r="U339" s="20">
        <v>0</v>
      </c>
      <c r="V339" s="20">
        <v>0</v>
      </c>
      <c r="W339" s="20">
        <v>0</v>
      </c>
      <c r="X339" s="20">
        <v>2</v>
      </c>
      <c r="Y339" s="20">
        <v>0</v>
      </c>
      <c r="Z339" s="20">
        <v>0</v>
      </c>
      <c r="AA339" s="20">
        <v>1</v>
      </c>
      <c r="AB339" s="20">
        <v>0</v>
      </c>
      <c r="AC339" s="20">
        <v>3</v>
      </c>
      <c r="AD339" s="20">
        <v>0</v>
      </c>
      <c r="AE339" s="20">
        <v>0</v>
      </c>
      <c r="AF339" s="20">
        <v>0</v>
      </c>
      <c r="AG339" s="20">
        <v>0</v>
      </c>
      <c r="AH339" s="20">
        <v>0</v>
      </c>
      <c r="AI339" s="20">
        <v>0</v>
      </c>
      <c r="AJ339" s="20">
        <v>0</v>
      </c>
      <c r="AK339" s="20">
        <v>0</v>
      </c>
      <c r="AL339" s="20">
        <v>0</v>
      </c>
      <c r="AM339" s="20">
        <v>0</v>
      </c>
      <c r="AN339" s="20">
        <v>0</v>
      </c>
      <c r="AO339" s="20">
        <v>0</v>
      </c>
    </row>
    <row r="340" spans="1:41" x14ac:dyDescent="0.25">
      <c r="A340" t="s">
        <v>490</v>
      </c>
      <c r="B340" s="11" t="s">
        <v>489</v>
      </c>
      <c r="C340" s="11">
        <v>1243123</v>
      </c>
      <c r="D340" t="s">
        <v>25</v>
      </c>
      <c r="E340" t="s">
        <v>491</v>
      </c>
      <c r="F340" s="11">
        <v>5</v>
      </c>
      <c r="J340" s="11"/>
      <c r="K340" s="11"/>
      <c r="R340" s="3">
        <f t="shared" si="5"/>
        <v>3</v>
      </c>
      <c r="S340" s="20">
        <v>0</v>
      </c>
      <c r="T340" s="20">
        <v>0</v>
      </c>
      <c r="U340" s="20">
        <v>1</v>
      </c>
      <c r="V340" s="20">
        <v>0</v>
      </c>
      <c r="W340" s="20">
        <v>0</v>
      </c>
      <c r="X340" s="20">
        <v>0</v>
      </c>
      <c r="Y340" s="20">
        <v>0</v>
      </c>
      <c r="Z340" s="20">
        <v>0</v>
      </c>
      <c r="AA340" s="20">
        <v>0</v>
      </c>
      <c r="AB340" s="20">
        <v>0</v>
      </c>
      <c r="AC340" s="20">
        <v>1</v>
      </c>
      <c r="AD340" s="20">
        <v>0</v>
      </c>
      <c r="AE340" s="20">
        <v>0</v>
      </c>
      <c r="AF340" s="20">
        <v>0</v>
      </c>
      <c r="AG340" s="20">
        <v>0</v>
      </c>
      <c r="AH340" s="20">
        <v>0</v>
      </c>
      <c r="AI340" s="20">
        <v>0</v>
      </c>
      <c r="AJ340" s="20">
        <v>0</v>
      </c>
      <c r="AK340" s="20">
        <v>0</v>
      </c>
      <c r="AL340" s="20">
        <v>0</v>
      </c>
      <c r="AM340" s="20">
        <v>0</v>
      </c>
      <c r="AN340" s="20">
        <v>0</v>
      </c>
      <c r="AO340" s="20">
        <v>1</v>
      </c>
    </row>
    <row r="341" spans="1:41" x14ac:dyDescent="0.25">
      <c r="A341" t="s">
        <v>493</v>
      </c>
      <c r="B341" s="11" t="s">
        <v>492</v>
      </c>
      <c r="C341" s="11">
        <v>1241853</v>
      </c>
      <c r="D341" t="s">
        <v>25</v>
      </c>
      <c r="E341" t="s">
        <v>117</v>
      </c>
      <c r="F341" s="11">
        <v>14</v>
      </c>
      <c r="G341" s="4" t="e">
        <f>+COUNTIFS(#REF!,COMERCIAL!$A341,#REF!,COMERCIAL!$D341,#REF!,COMERCIAL!$E341,#REF!,G$3)</f>
        <v>#REF!</v>
      </c>
      <c r="H341" s="4" t="e">
        <f>+COUNTIFS(#REF!,COMERCIAL!$A341,#REF!,COMERCIAL!$D341,#REF!,COMERCIAL!$E341,#REF!,H$3)</f>
        <v>#REF!</v>
      </c>
      <c r="I341" s="4" t="e">
        <f>+COUNTIFS(#REF!,COMERCIAL!$A341,#REF!,COMERCIAL!$D341,#REF!,COMERCIAL!$E341,#REF!,I$3)</f>
        <v>#REF!</v>
      </c>
      <c r="J341" s="11" t="e">
        <f>+COUNTIFS(#REF!,COMERCIAL!$A341,#REF!,COMERCIAL!$D341,#REF!,COMERCIAL!$E341,#REF!,I$3,#REF!,"ENVASOS")</f>
        <v>#REF!</v>
      </c>
      <c r="K341" s="11" t="e">
        <f>+COUNTIFS(#REF!,COMERCIAL!$A341,#REF!,COMERCIAL!$D341,#REF!,COMERCIAL!$E341,#REF!,I$3,#REF!,"CARTRO")</f>
        <v>#REF!</v>
      </c>
      <c r="L341" s="4" t="e">
        <f>+COUNTIFS(#REF!,COMERCIAL!$A341,#REF!,COMERCIAL!$D341,#REF!,COMERCIAL!$E341,#REF!,L$3)</f>
        <v>#REF!</v>
      </c>
      <c r="M341" s="4" t="e">
        <f>+SUMIFS(#REF!,#REF!,COMERCIAL!$A341,#REF!,COMERCIAL!$D341,#REF!,COMERCIAL!$E341,#REF!,M$3)</f>
        <v>#REF!</v>
      </c>
      <c r="N341" s="4" t="e">
        <f>+COUNTIFS(#REF!,COMERCIAL!$A341,#REF!,COMERCIAL!$D341,#REF!,COMERCIAL!$E341,#REF!,N$3)</f>
        <v>#REF!</v>
      </c>
      <c r="O341" s="4" t="e">
        <f>+SUMIFS(#REF!,#REF!,COMERCIAL!$A341,#REF!,COMERCIAL!$D341,#REF!,COMERCIAL!$E341,#REF!,O$3)</f>
        <v>#REF!</v>
      </c>
      <c r="P341" s="4" t="e">
        <f>+COUNTIFS(#REF!,COMERCIAL!$A341,#REF!,COMERCIAL!$D341,#REF!,COMERCIAL!$E341,#REF!,P$3)</f>
        <v>#REF!</v>
      </c>
      <c r="Q341" s="4" t="e">
        <f>+SUMIFS(#REF!,#REF!,COMERCIAL!$A341,#REF!,COMERCIAL!$D341,#REF!,COMERCIAL!$E341,#REF!,Q$3)</f>
        <v>#REF!</v>
      </c>
      <c r="R341" s="3">
        <f t="shared" si="5"/>
        <v>0</v>
      </c>
      <c r="S341" s="20">
        <v>0</v>
      </c>
      <c r="T341" s="20">
        <v>0</v>
      </c>
      <c r="U341" s="20">
        <v>0</v>
      </c>
      <c r="V341" s="20">
        <v>0</v>
      </c>
      <c r="W341" s="20">
        <v>0</v>
      </c>
      <c r="X341" s="20">
        <v>0</v>
      </c>
      <c r="Y341" s="20">
        <v>0</v>
      </c>
      <c r="Z341" s="20">
        <v>0</v>
      </c>
      <c r="AA341" s="20">
        <v>0</v>
      </c>
      <c r="AB341" s="20">
        <v>0</v>
      </c>
      <c r="AC341" s="20">
        <v>0</v>
      </c>
      <c r="AD341" s="20">
        <v>0</v>
      </c>
      <c r="AE341" s="20">
        <v>0</v>
      </c>
      <c r="AF341" s="20">
        <v>0</v>
      </c>
      <c r="AG341" s="20">
        <v>0</v>
      </c>
      <c r="AH341" s="20">
        <v>0</v>
      </c>
      <c r="AI341" s="20">
        <v>0</v>
      </c>
      <c r="AJ341" s="20">
        <v>0</v>
      </c>
      <c r="AK341" s="20">
        <v>0</v>
      </c>
      <c r="AL341" s="20">
        <v>0</v>
      </c>
      <c r="AM341" s="20">
        <v>0</v>
      </c>
      <c r="AN341" s="20">
        <v>0</v>
      </c>
      <c r="AO341" s="20">
        <v>0</v>
      </c>
    </row>
    <row r="342" spans="1:41" x14ac:dyDescent="0.25">
      <c r="A342" t="s">
        <v>495</v>
      </c>
      <c r="B342" s="11" t="s">
        <v>494</v>
      </c>
      <c r="C342" s="11">
        <v>2871922</v>
      </c>
      <c r="D342" t="s">
        <v>25</v>
      </c>
      <c r="E342" t="s">
        <v>109</v>
      </c>
      <c r="F342" s="11">
        <v>38</v>
      </c>
      <c r="G342" s="4" t="e">
        <f>+COUNTIFS(#REF!,COMERCIAL!$A342,#REF!,COMERCIAL!$D342,#REF!,COMERCIAL!$E342,#REF!,G$3)</f>
        <v>#REF!</v>
      </c>
      <c r="H342" s="4" t="e">
        <f>+COUNTIFS(#REF!,COMERCIAL!$A342,#REF!,COMERCIAL!$D342,#REF!,COMERCIAL!$E342,#REF!,H$3)</f>
        <v>#REF!</v>
      </c>
      <c r="I342" s="4" t="e">
        <f>+COUNTIFS(#REF!,COMERCIAL!$A342,#REF!,COMERCIAL!$D342,#REF!,COMERCIAL!$E342,#REF!,I$3)</f>
        <v>#REF!</v>
      </c>
      <c r="J342" s="11" t="e">
        <f>+COUNTIFS(#REF!,COMERCIAL!$A342,#REF!,COMERCIAL!$D342,#REF!,COMERCIAL!$E342,#REF!,I$3,#REF!,"ENVASOS")</f>
        <v>#REF!</v>
      </c>
      <c r="K342" s="11" t="e">
        <f>+COUNTIFS(#REF!,COMERCIAL!$A342,#REF!,COMERCIAL!$D342,#REF!,COMERCIAL!$E342,#REF!,I$3,#REF!,"CARTRO")</f>
        <v>#REF!</v>
      </c>
      <c r="L342" s="4" t="e">
        <f>+COUNTIFS(#REF!,COMERCIAL!$A342,#REF!,COMERCIAL!$D342,#REF!,COMERCIAL!$E342,#REF!,L$3)</f>
        <v>#REF!</v>
      </c>
      <c r="M342" s="4" t="e">
        <f>+SUMIFS(#REF!,#REF!,COMERCIAL!$A342,#REF!,COMERCIAL!$D342,#REF!,COMERCIAL!$E342,#REF!,M$3)</f>
        <v>#REF!</v>
      </c>
      <c r="N342" s="4" t="e">
        <f>+COUNTIFS(#REF!,COMERCIAL!$A342,#REF!,COMERCIAL!$D342,#REF!,COMERCIAL!$E342,#REF!,N$3)</f>
        <v>#REF!</v>
      </c>
      <c r="O342" s="4" t="e">
        <f>+SUMIFS(#REF!,#REF!,COMERCIAL!$A342,#REF!,COMERCIAL!$D342,#REF!,COMERCIAL!$E342,#REF!,O$3)</f>
        <v>#REF!</v>
      </c>
      <c r="P342" s="4" t="e">
        <f>+COUNTIFS(#REF!,COMERCIAL!$A342,#REF!,COMERCIAL!$D342,#REF!,COMERCIAL!$E342,#REF!,P$3)</f>
        <v>#REF!</v>
      </c>
      <c r="Q342" s="4" t="e">
        <f>+SUMIFS(#REF!,#REF!,COMERCIAL!$A342,#REF!,COMERCIAL!$D342,#REF!,COMERCIAL!$E342,#REF!,Q$3)</f>
        <v>#REF!</v>
      </c>
      <c r="R342" s="3">
        <f t="shared" si="5"/>
        <v>0</v>
      </c>
      <c r="S342" s="20">
        <v>0</v>
      </c>
      <c r="T342" s="20">
        <v>0</v>
      </c>
      <c r="U342" s="20">
        <v>0</v>
      </c>
      <c r="V342" s="20">
        <v>0</v>
      </c>
      <c r="W342" s="20">
        <v>0</v>
      </c>
      <c r="X342" s="20">
        <v>0</v>
      </c>
      <c r="Y342" s="20">
        <v>0</v>
      </c>
      <c r="Z342" s="20">
        <v>0</v>
      </c>
      <c r="AA342" s="20">
        <v>0</v>
      </c>
      <c r="AB342" s="20">
        <v>0</v>
      </c>
      <c r="AC342" s="20">
        <v>0</v>
      </c>
      <c r="AD342" s="20">
        <v>0</v>
      </c>
      <c r="AE342" s="20">
        <v>0</v>
      </c>
      <c r="AF342" s="20">
        <v>0</v>
      </c>
      <c r="AG342" s="20">
        <v>0</v>
      </c>
      <c r="AH342" s="20">
        <v>0</v>
      </c>
      <c r="AI342" s="20">
        <v>0</v>
      </c>
      <c r="AJ342" s="20">
        <v>0</v>
      </c>
      <c r="AK342" s="20">
        <v>0</v>
      </c>
      <c r="AL342" s="20">
        <v>0</v>
      </c>
      <c r="AM342" s="20">
        <v>0</v>
      </c>
      <c r="AN342" s="20">
        <v>0</v>
      </c>
      <c r="AO342" s="20">
        <v>0</v>
      </c>
    </row>
    <row r="343" spans="1:41" x14ac:dyDescent="0.25">
      <c r="A343" t="s">
        <v>497</v>
      </c>
      <c r="B343" s="11" t="s">
        <v>496</v>
      </c>
      <c r="C343" s="11">
        <v>1242759</v>
      </c>
      <c r="D343" t="s">
        <v>25</v>
      </c>
      <c r="E343" t="s">
        <v>81</v>
      </c>
      <c r="F343" s="11">
        <v>32</v>
      </c>
      <c r="G343" s="4" t="e">
        <f>+COUNTIFS(#REF!,COMERCIAL!$A343,#REF!,COMERCIAL!$D343,#REF!,COMERCIAL!$E343,#REF!,G$3)</f>
        <v>#REF!</v>
      </c>
      <c r="H343" s="4" t="e">
        <f>+COUNTIFS(#REF!,COMERCIAL!$A343,#REF!,COMERCIAL!$D343,#REF!,COMERCIAL!$E343,#REF!,H$3)</f>
        <v>#REF!</v>
      </c>
      <c r="I343" s="4" t="e">
        <f>+COUNTIFS(#REF!,COMERCIAL!$A343,#REF!,COMERCIAL!$D343,#REF!,COMERCIAL!$E343,#REF!,I$3)</f>
        <v>#REF!</v>
      </c>
      <c r="J343" s="11" t="e">
        <f>+COUNTIFS(#REF!,COMERCIAL!$A343,#REF!,COMERCIAL!$D343,#REF!,COMERCIAL!$E343,#REF!,I$3,#REF!,"ENVASOS")</f>
        <v>#REF!</v>
      </c>
      <c r="K343" s="11" t="e">
        <f>+COUNTIFS(#REF!,COMERCIAL!$A343,#REF!,COMERCIAL!$D343,#REF!,COMERCIAL!$E343,#REF!,I$3,#REF!,"CARTRO")</f>
        <v>#REF!</v>
      </c>
      <c r="L343" s="4" t="e">
        <f>+COUNTIFS(#REF!,COMERCIAL!$A343,#REF!,COMERCIAL!$D343,#REF!,COMERCIAL!$E343,#REF!,L$3)</f>
        <v>#REF!</v>
      </c>
      <c r="M343" s="4" t="e">
        <f>+SUMIFS(#REF!,#REF!,COMERCIAL!$A343,#REF!,COMERCIAL!$D343,#REF!,COMERCIAL!$E343,#REF!,M$3)</f>
        <v>#REF!</v>
      </c>
      <c r="N343" s="4" t="e">
        <f>+COUNTIFS(#REF!,COMERCIAL!$A343,#REF!,COMERCIAL!$D343,#REF!,COMERCIAL!$E343,#REF!,N$3)</f>
        <v>#REF!</v>
      </c>
      <c r="O343" s="4" t="e">
        <f>+SUMIFS(#REF!,#REF!,COMERCIAL!$A343,#REF!,COMERCIAL!$D343,#REF!,COMERCIAL!$E343,#REF!,O$3)</f>
        <v>#REF!</v>
      </c>
      <c r="P343" s="4" t="e">
        <f>+COUNTIFS(#REF!,COMERCIAL!$A343,#REF!,COMERCIAL!$D343,#REF!,COMERCIAL!$E343,#REF!,P$3)</f>
        <v>#REF!</v>
      </c>
      <c r="Q343" s="4" t="e">
        <f>+SUMIFS(#REF!,#REF!,COMERCIAL!$A343,#REF!,COMERCIAL!$D343,#REF!,COMERCIAL!$E343,#REF!,Q$3)</f>
        <v>#REF!</v>
      </c>
      <c r="R343" s="3">
        <f t="shared" si="5"/>
        <v>1</v>
      </c>
      <c r="S343" s="20">
        <v>0</v>
      </c>
      <c r="T343" s="20">
        <v>0</v>
      </c>
      <c r="U343" s="20">
        <v>0</v>
      </c>
      <c r="V343" s="20">
        <v>0</v>
      </c>
      <c r="W343" s="20">
        <v>0</v>
      </c>
      <c r="X343" s="20">
        <v>0</v>
      </c>
      <c r="Y343" s="20">
        <v>0</v>
      </c>
      <c r="Z343" s="20">
        <v>0</v>
      </c>
      <c r="AA343" s="20">
        <v>0</v>
      </c>
      <c r="AB343" s="20">
        <v>0</v>
      </c>
      <c r="AC343" s="20">
        <v>1</v>
      </c>
      <c r="AD343" s="20">
        <v>0</v>
      </c>
      <c r="AE343" s="20">
        <v>0</v>
      </c>
      <c r="AF343" s="20">
        <v>0</v>
      </c>
      <c r="AG343" s="20">
        <v>0</v>
      </c>
      <c r="AH343" s="20">
        <v>0</v>
      </c>
      <c r="AI343" s="20">
        <v>0</v>
      </c>
      <c r="AJ343" s="20">
        <v>0</v>
      </c>
      <c r="AK343" s="20">
        <v>0</v>
      </c>
      <c r="AL343" s="20">
        <v>0</v>
      </c>
      <c r="AM343" s="20">
        <v>0</v>
      </c>
      <c r="AN343" s="20">
        <v>0</v>
      </c>
      <c r="AO343" s="20">
        <v>0</v>
      </c>
    </row>
    <row r="344" spans="1:41" x14ac:dyDescent="0.25">
      <c r="A344" t="s">
        <v>499</v>
      </c>
      <c r="B344" s="11" t="s">
        <v>498</v>
      </c>
      <c r="C344" s="11">
        <v>4879154</v>
      </c>
      <c r="D344" t="s">
        <v>25</v>
      </c>
      <c r="E344" t="s">
        <v>109</v>
      </c>
      <c r="F344" s="11">
        <v>42</v>
      </c>
      <c r="J344" s="11"/>
      <c r="K344" s="11"/>
      <c r="R344" s="3">
        <f t="shared" si="5"/>
        <v>2</v>
      </c>
      <c r="S344" s="20">
        <v>0</v>
      </c>
      <c r="T344" s="20">
        <v>0</v>
      </c>
      <c r="U344" s="20">
        <v>0</v>
      </c>
      <c r="V344" s="20">
        <v>0</v>
      </c>
      <c r="W344" s="20">
        <v>0</v>
      </c>
      <c r="X344" s="20">
        <v>0</v>
      </c>
      <c r="Y344" s="20">
        <v>0</v>
      </c>
      <c r="Z344" s="20">
        <v>0</v>
      </c>
      <c r="AA344" s="20">
        <v>1</v>
      </c>
      <c r="AB344" s="20">
        <v>0</v>
      </c>
      <c r="AC344" s="20">
        <v>1</v>
      </c>
      <c r="AD344" s="20">
        <v>0</v>
      </c>
      <c r="AE344" s="20">
        <v>0</v>
      </c>
      <c r="AF344" s="20">
        <v>0</v>
      </c>
      <c r="AG344" s="20">
        <v>0</v>
      </c>
      <c r="AH344" s="20">
        <v>0</v>
      </c>
      <c r="AI344" s="20">
        <v>0</v>
      </c>
      <c r="AJ344" s="20">
        <v>0</v>
      </c>
      <c r="AK344" s="20">
        <v>0</v>
      </c>
      <c r="AL344" s="20">
        <v>0</v>
      </c>
      <c r="AM344" s="20">
        <v>0</v>
      </c>
      <c r="AN344" s="20">
        <v>0</v>
      </c>
      <c r="AO344" s="20">
        <v>0</v>
      </c>
    </row>
    <row r="345" spans="1:41" x14ac:dyDescent="0.25">
      <c r="A345" t="s">
        <v>501</v>
      </c>
      <c r="B345" s="11" t="s">
        <v>500</v>
      </c>
      <c r="C345" s="11">
        <v>1241763</v>
      </c>
      <c r="D345" t="s">
        <v>25</v>
      </c>
      <c r="E345" t="s">
        <v>255</v>
      </c>
      <c r="F345" s="11">
        <v>21</v>
      </c>
      <c r="J345" s="11"/>
      <c r="K345" s="11"/>
      <c r="R345" s="3">
        <f t="shared" si="5"/>
        <v>2</v>
      </c>
      <c r="S345" s="20">
        <v>0</v>
      </c>
      <c r="T345" s="20">
        <v>0</v>
      </c>
      <c r="U345" s="20">
        <v>1</v>
      </c>
      <c r="V345" s="20">
        <v>0</v>
      </c>
      <c r="W345" s="20">
        <v>0</v>
      </c>
      <c r="X345" s="20">
        <v>0</v>
      </c>
      <c r="Y345" s="20">
        <v>0</v>
      </c>
      <c r="Z345" s="20">
        <v>0</v>
      </c>
      <c r="AA345" s="20">
        <v>0</v>
      </c>
      <c r="AB345" s="20">
        <v>0</v>
      </c>
      <c r="AC345" s="20">
        <v>1</v>
      </c>
      <c r="AD345" s="20">
        <v>0</v>
      </c>
      <c r="AE345" s="20">
        <v>0</v>
      </c>
      <c r="AF345" s="20">
        <v>0</v>
      </c>
      <c r="AG345" s="20">
        <v>0</v>
      </c>
      <c r="AH345" s="20">
        <v>0</v>
      </c>
      <c r="AI345" s="20">
        <v>0</v>
      </c>
      <c r="AJ345" s="20">
        <v>0</v>
      </c>
      <c r="AK345" s="20">
        <v>0</v>
      </c>
      <c r="AL345" s="20">
        <v>0</v>
      </c>
      <c r="AM345" s="20">
        <v>0</v>
      </c>
      <c r="AN345" s="20">
        <v>0</v>
      </c>
      <c r="AO345" s="20">
        <v>0</v>
      </c>
    </row>
    <row r="346" spans="1:41" x14ac:dyDescent="0.25">
      <c r="A346" t="s">
        <v>503</v>
      </c>
      <c r="B346" s="11" t="s">
        <v>502</v>
      </c>
      <c r="C346" s="11">
        <v>4484166</v>
      </c>
      <c r="D346" t="s">
        <v>25</v>
      </c>
      <c r="E346" t="s">
        <v>109</v>
      </c>
      <c r="F346" s="11">
        <v>46</v>
      </c>
      <c r="J346" s="11"/>
      <c r="K346" s="11"/>
      <c r="R346" s="3">
        <f t="shared" si="5"/>
        <v>2</v>
      </c>
      <c r="S346" s="20">
        <v>0</v>
      </c>
      <c r="T346" s="20">
        <v>0</v>
      </c>
      <c r="U346" s="20">
        <v>0</v>
      </c>
      <c r="V346" s="20">
        <v>0</v>
      </c>
      <c r="W346" s="20">
        <v>0</v>
      </c>
      <c r="X346" s="20">
        <v>0</v>
      </c>
      <c r="Y346" s="20">
        <v>0</v>
      </c>
      <c r="Z346" s="20">
        <v>0</v>
      </c>
      <c r="AA346" s="20">
        <v>1</v>
      </c>
      <c r="AB346" s="20">
        <v>0</v>
      </c>
      <c r="AC346" s="20">
        <v>1</v>
      </c>
      <c r="AD346" s="20">
        <v>0</v>
      </c>
      <c r="AE346" s="20">
        <v>0</v>
      </c>
      <c r="AF346" s="20">
        <v>0</v>
      </c>
      <c r="AG346" s="20">
        <v>0</v>
      </c>
      <c r="AH346" s="20">
        <v>0</v>
      </c>
      <c r="AI346" s="20">
        <v>0</v>
      </c>
      <c r="AJ346" s="20">
        <v>0</v>
      </c>
      <c r="AK346" s="20">
        <v>0</v>
      </c>
      <c r="AL346" s="20">
        <v>0</v>
      </c>
      <c r="AM346" s="20">
        <v>0</v>
      </c>
      <c r="AN346" s="20">
        <v>0</v>
      </c>
      <c r="AO346" s="20">
        <v>0</v>
      </c>
    </row>
    <row r="347" spans="1:41" x14ac:dyDescent="0.25">
      <c r="A347" t="s">
        <v>505</v>
      </c>
      <c r="B347" s="11" t="s">
        <v>504</v>
      </c>
      <c r="C347" s="11">
        <v>1241079</v>
      </c>
      <c r="D347" t="s">
        <v>25</v>
      </c>
      <c r="E347" t="s">
        <v>506</v>
      </c>
      <c r="F347" s="11">
        <v>19</v>
      </c>
      <c r="J347" s="11"/>
      <c r="K347" s="11"/>
      <c r="R347" s="3">
        <f t="shared" si="5"/>
        <v>1</v>
      </c>
      <c r="S347" s="20">
        <v>0</v>
      </c>
      <c r="T347" s="20">
        <v>0</v>
      </c>
      <c r="U347" s="20">
        <v>1</v>
      </c>
      <c r="V347" s="20">
        <v>0</v>
      </c>
      <c r="W347" s="20">
        <v>0</v>
      </c>
      <c r="X347" s="20">
        <v>0</v>
      </c>
      <c r="Y347" s="20">
        <v>0</v>
      </c>
      <c r="Z347" s="20">
        <v>0</v>
      </c>
      <c r="AA347" s="20">
        <v>0</v>
      </c>
      <c r="AB347" s="20">
        <v>0</v>
      </c>
      <c r="AC347" s="20">
        <v>0</v>
      </c>
      <c r="AD347" s="20">
        <v>0</v>
      </c>
      <c r="AE347" s="20">
        <v>0</v>
      </c>
      <c r="AF347" s="20">
        <v>0</v>
      </c>
      <c r="AG347" s="20">
        <v>0</v>
      </c>
      <c r="AH347" s="20">
        <v>0</v>
      </c>
      <c r="AI347" s="20">
        <v>0</v>
      </c>
      <c r="AJ347" s="20">
        <v>0</v>
      </c>
      <c r="AK347" s="20">
        <v>0</v>
      </c>
      <c r="AL347" s="20">
        <v>0</v>
      </c>
      <c r="AM347" s="20">
        <v>0</v>
      </c>
      <c r="AN347" s="20">
        <v>0</v>
      </c>
      <c r="AO347" s="20">
        <v>0</v>
      </c>
    </row>
    <row r="348" spans="1:41" x14ac:dyDescent="0.25">
      <c r="A348" t="s">
        <v>508</v>
      </c>
      <c r="B348" s="11" t="s">
        <v>507</v>
      </c>
      <c r="C348" s="11">
        <v>5194524</v>
      </c>
      <c r="D348" t="s">
        <v>25</v>
      </c>
      <c r="E348" t="s">
        <v>509</v>
      </c>
      <c r="F348" s="11">
        <v>44</v>
      </c>
      <c r="J348" s="11"/>
      <c r="K348" s="11"/>
      <c r="R348" s="3">
        <f t="shared" si="5"/>
        <v>3</v>
      </c>
      <c r="S348" s="20">
        <v>0</v>
      </c>
      <c r="T348" s="20">
        <v>0</v>
      </c>
      <c r="U348" s="20">
        <v>1</v>
      </c>
      <c r="V348" s="20">
        <v>0</v>
      </c>
      <c r="W348" s="20">
        <v>0</v>
      </c>
      <c r="X348" s="20">
        <v>0</v>
      </c>
      <c r="Y348" s="20">
        <v>0</v>
      </c>
      <c r="Z348" s="20">
        <v>0</v>
      </c>
      <c r="AA348" s="20">
        <v>0</v>
      </c>
      <c r="AB348" s="20">
        <v>0</v>
      </c>
      <c r="AC348" s="20">
        <v>1</v>
      </c>
      <c r="AD348" s="20">
        <v>0</v>
      </c>
      <c r="AE348" s="20">
        <v>0</v>
      </c>
      <c r="AF348" s="20">
        <v>0</v>
      </c>
      <c r="AG348" s="20">
        <v>0</v>
      </c>
      <c r="AH348" s="20">
        <v>0</v>
      </c>
      <c r="AI348" s="20">
        <v>0</v>
      </c>
      <c r="AJ348" s="20">
        <v>0</v>
      </c>
      <c r="AK348" s="20">
        <v>0</v>
      </c>
      <c r="AL348" s="20">
        <v>0</v>
      </c>
      <c r="AM348" s="20">
        <v>0</v>
      </c>
      <c r="AN348" s="20">
        <v>0</v>
      </c>
      <c r="AO348" s="20">
        <v>1</v>
      </c>
    </row>
    <row r="349" spans="1:41" x14ac:dyDescent="0.25">
      <c r="A349" t="s">
        <v>511</v>
      </c>
      <c r="B349" s="11" t="s">
        <v>510</v>
      </c>
      <c r="C349" s="11">
        <v>3830569</v>
      </c>
      <c r="D349" t="s">
        <v>25</v>
      </c>
      <c r="E349" t="s">
        <v>94</v>
      </c>
      <c r="F349" s="11">
        <v>26</v>
      </c>
      <c r="J349" s="11"/>
      <c r="K349" s="11"/>
      <c r="R349" s="3">
        <f t="shared" si="5"/>
        <v>2</v>
      </c>
      <c r="S349" s="20">
        <v>0</v>
      </c>
      <c r="T349" s="20">
        <v>0</v>
      </c>
      <c r="U349" s="20">
        <v>0</v>
      </c>
      <c r="V349" s="20">
        <v>0</v>
      </c>
      <c r="W349" s="20">
        <v>0</v>
      </c>
      <c r="X349" s="20">
        <v>0</v>
      </c>
      <c r="Y349" s="20">
        <v>1</v>
      </c>
      <c r="Z349" s="20">
        <v>0</v>
      </c>
      <c r="AA349" s="20">
        <v>1</v>
      </c>
      <c r="AB349" s="20">
        <v>0</v>
      </c>
      <c r="AC349" s="20">
        <v>0</v>
      </c>
      <c r="AD349" s="20">
        <v>0</v>
      </c>
      <c r="AE349" s="20">
        <v>0</v>
      </c>
      <c r="AF349" s="20">
        <v>0</v>
      </c>
      <c r="AG349" s="20">
        <v>0</v>
      </c>
      <c r="AH349" s="20">
        <v>0</v>
      </c>
      <c r="AI349" s="20">
        <v>0</v>
      </c>
      <c r="AJ349" s="20">
        <v>0</v>
      </c>
      <c r="AK349" s="20">
        <v>0</v>
      </c>
      <c r="AL349" s="20">
        <v>0</v>
      </c>
      <c r="AM349" s="20">
        <v>0</v>
      </c>
      <c r="AN349" s="20">
        <v>0</v>
      </c>
      <c r="AO349" s="20">
        <v>0</v>
      </c>
    </row>
    <row r="350" spans="1:41" x14ac:dyDescent="0.25">
      <c r="A350" t="s">
        <v>513</v>
      </c>
      <c r="B350" s="11" t="s">
        <v>512</v>
      </c>
      <c r="C350" s="11">
        <v>1241171</v>
      </c>
      <c r="D350" t="s">
        <v>25</v>
      </c>
      <c r="E350" t="s">
        <v>94</v>
      </c>
      <c r="F350" s="11">
        <v>19</v>
      </c>
      <c r="G350" s="4" t="e">
        <f>+COUNTIFS(#REF!,COMERCIAL!$A350,#REF!,COMERCIAL!$D350,#REF!,COMERCIAL!$E350,#REF!,G$3)</f>
        <v>#REF!</v>
      </c>
      <c r="H350" s="4" t="e">
        <f>+COUNTIFS(#REF!,COMERCIAL!$A350,#REF!,COMERCIAL!$D350,#REF!,COMERCIAL!$E350,#REF!,H$3)</f>
        <v>#REF!</v>
      </c>
      <c r="I350" s="4" t="e">
        <f>+COUNTIFS(#REF!,COMERCIAL!$A350,#REF!,COMERCIAL!$D350,#REF!,COMERCIAL!$E350,#REF!,I$3)</f>
        <v>#REF!</v>
      </c>
      <c r="J350" s="11" t="e">
        <f>+COUNTIFS(#REF!,COMERCIAL!$A350,#REF!,COMERCIAL!$D350,#REF!,COMERCIAL!$E350,#REF!,I$3,#REF!,"ENVASOS")</f>
        <v>#REF!</v>
      </c>
      <c r="K350" s="11" t="e">
        <f>+COUNTIFS(#REF!,COMERCIAL!$A350,#REF!,COMERCIAL!$D350,#REF!,COMERCIAL!$E350,#REF!,I$3,#REF!,"CARTRO")</f>
        <v>#REF!</v>
      </c>
      <c r="L350" s="4" t="e">
        <f>+COUNTIFS(#REF!,COMERCIAL!$A350,#REF!,COMERCIAL!$D350,#REF!,COMERCIAL!$E350,#REF!,L$3)</f>
        <v>#REF!</v>
      </c>
      <c r="M350" s="4" t="e">
        <f>+SUMIFS(#REF!,#REF!,COMERCIAL!$A350,#REF!,COMERCIAL!$D350,#REF!,COMERCIAL!$E350,#REF!,M$3)</f>
        <v>#REF!</v>
      </c>
      <c r="N350" s="4" t="e">
        <f>+COUNTIFS(#REF!,COMERCIAL!$A350,#REF!,COMERCIAL!$D350,#REF!,COMERCIAL!$E350,#REF!,N$3)</f>
        <v>#REF!</v>
      </c>
      <c r="O350" s="4" t="e">
        <f>+SUMIFS(#REF!,#REF!,COMERCIAL!$A350,#REF!,COMERCIAL!$D350,#REF!,COMERCIAL!$E350,#REF!,O$3)</f>
        <v>#REF!</v>
      </c>
      <c r="P350" s="4" t="e">
        <f>+COUNTIFS(#REF!,COMERCIAL!$A350,#REF!,COMERCIAL!$D350,#REF!,COMERCIAL!$E350,#REF!,P$3)</f>
        <v>#REF!</v>
      </c>
      <c r="Q350" s="4" t="e">
        <f>+SUMIFS(#REF!,#REF!,COMERCIAL!$A350,#REF!,COMERCIAL!$D350,#REF!,COMERCIAL!$E350,#REF!,Q$3)</f>
        <v>#REF!</v>
      </c>
      <c r="R350" s="3">
        <f t="shared" si="5"/>
        <v>0</v>
      </c>
      <c r="S350" s="20">
        <v>0</v>
      </c>
      <c r="T350" s="20">
        <v>0</v>
      </c>
      <c r="U350" s="20">
        <v>0</v>
      </c>
      <c r="V350" s="20">
        <v>0</v>
      </c>
      <c r="W350" s="20">
        <v>0</v>
      </c>
      <c r="X350" s="20">
        <v>0</v>
      </c>
      <c r="Y350" s="20">
        <v>0</v>
      </c>
      <c r="Z350" s="20">
        <v>0</v>
      </c>
      <c r="AA350" s="20">
        <v>0</v>
      </c>
      <c r="AB350" s="20">
        <v>0</v>
      </c>
      <c r="AC350" s="20">
        <v>0</v>
      </c>
      <c r="AD350" s="20">
        <v>0</v>
      </c>
      <c r="AE350" s="20">
        <v>0</v>
      </c>
      <c r="AF350" s="20">
        <v>0</v>
      </c>
      <c r="AG350" s="20">
        <v>0</v>
      </c>
      <c r="AH350" s="20">
        <v>0</v>
      </c>
      <c r="AI350" s="20">
        <v>0</v>
      </c>
      <c r="AJ350" s="20">
        <v>0</v>
      </c>
      <c r="AK350" s="20">
        <v>0</v>
      </c>
      <c r="AL350" s="20">
        <v>0</v>
      </c>
      <c r="AM350" s="20">
        <v>0</v>
      </c>
      <c r="AN350" s="20">
        <v>0</v>
      </c>
      <c r="AO350" s="20">
        <v>0</v>
      </c>
    </row>
    <row r="351" spans="1:41" x14ac:dyDescent="0.25">
      <c r="A351" t="s">
        <v>515</v>
      </c>
      <c r="B351" s="11" t="s">
        <v>514</v>
      </c>
      <c r="C351" s="11">
        <v>4365807</v>
      </c>
      <c r="D351" t="s">
        <v>25</v>
      </c>
      <c r="E351" t="s">
        <v>516</v>
      </c>
      <c r="F351" s="11">
        <v>19</v>
      </c>
      <c r="J351" s="11"/>
      <c r="K351" s="11"/>
      <c r="R351" s="3">
        <f t="shared" si="5"/>
        <v>4</v>
      </c>
      <c r="S351" s="20">
        <v>0</v>
      </c>
      <c r="T351" s="20">
        <v>0</v>
      </c>
      <c r="U351" s="20">
        <v>0</v>
      </c>
      <c r="V351" s="20">
        <v>0</v>
      </c>
      <c r="W351" s="20">
        <v>0</v>
      </c>
      <c r="X351" s="20">
        <v>0</v>
      </c>
      <c r="Y351" s="20">
        <v>0</v>
      </c>
      <c r="Z351" s="20">
        <v>0</v>
      </c>
      <c r="AA351" s="20">
        <v>1</v>
      </c>
      <c r="AB351" s="20">
        <v>0</v>
      </c>
      <c r="AC351" s="20">
        <v>0</v>
      </c>
      <c r="AD351" s="20">
        <v>2</v>
      </c>
      <c r="AE351" s="20">
        <v>0</v>
      </c>
      <c r="AF351" s="20">
        <v>0</v>
      </c>
      <c r="AG351" s="20">
        <v>0</v>
      </c>
      <c r="AH351" s="20">
        <v>1</v>
      </c>
      <c r="AI351" s="20">
        <v>0</v>
      </c>
      <c r="AJ351" s="20">
        <v>0</v>
      </c>
      <c r="AK351" s="20">
        <v>0</v>
      </c>
      <c r="AL351" s="20">
        <v>0</v>
      </c>
      <c r="AM351" s="20">
        <v>0</v>
      </c>
      <c r="AN351" s="20">
        <v>0</v>
      </c>
      <c r="AO351" s="20">
        <v>0</v>
      </c>
    </row>
    <row r="352" spans="1:41" x14ac:dyDescent="0.25">
      <c r="A352" t="s">
        <v>518</v>
      </c>
      <c r="B352" s="11" t="s">
        <v>517</v>
      </c>
      <c r="C352" s="11">
        <v>1239897</v>
      </c>
      <c r="D352" t="s">
        <v>25</v>
      </c>
      <c r="E352" t="s">
        <v>324</v>
      </c>
      <c r="F352" s="11">
        <v>62</v>
      </c>
      <c r="J352" s="11"/>
      <c r="K352" s="11"/>
      <c r="R352" s="3">
        <f t="shared" si="5"/>
        <v>1</v>
      </c>
      <c r="S352" s="20">
        <v>0</v>
      </c>
      <c r="T352" s="20">
        <v>0</v>
      </c>
      <c r="U352" s="20">
        <v>0</v>
      </c>
      <c r="V352" s="20">
        <v>0</v>
      </c>
      <c r="W352" s="20">
        <v>0</v>
      </c>
      <c r="X352" s="20">
        <v>0</v>
      </c>
      <c r="Y352" s="20">
        <v>0</v>
      </c>
      <c r="Z352" s="20">
        <v>0</v>
      </c>
      <c r="AA352" s="20">
        <v>0</v>
      </c>
      <c r="AB352" s="20">
        <v>0</v>
      </c>
      <c r="AC352" s="20">
        <v>0</v>
      </c>
      <c r="AD352" s="20">
        <v>0</v>
      </c>
      <c r="AE352" s="20">
        <v>0</v>
      </c>
      <c r="AF352" s="20">
        <v>0</v>
      </c>
      <c r="AG352" s="20">
        <v>0</v>
      </c>
      <c r="AH352" s="20">
        <v>0</v>
      </c>
      <c r="AI352" s="20">
        <v>0</v>
      </c>
      <c r="AJ352" s="20">
        <v>0</v>
      </c>
      <c r="AK352" s="20">
        <v>0</v>
      </c>
      <c r="AL352" s="20">
        <v>0</v>
      </c>
      <c r="AM352" s="20">
        <v>0</v>
      </c>
      <c r="AN352" s="20">
        <v>1</v>
      </c>
      <c r="AO352" s="20">
        <v>0</v>
      </c>
    </row>
    <row r="353" spans="1:41" x14ac:dyDescent="0.25">
      <c r="A353" t="s">
        <v>520</v>
      </c>
      <c r="B353" s="11" t="s">
        <v>519</v>
      </c>
      <c r="C353" s="11">
        <v>1520779</v>
      </c>
      <c r="D353" t="s">
        <v>25</v>
      </c>
      <c r="E353" t="s">
        <v>19</v>
      </c>
      <c r="F353" s="11">
        <v>9</v>
      </c>
      <c r="J353" s="11"/>
      <c r="K353" s="11"/>
      <c r="R353" s="3">
        <f t="shared" si="5"/>
        <v>1</v>
      </c>
      <c r="S353" s="20">
        <v>0</v>
      </c>
      <c r="T353" s="20">
        <v>0</v>
      </c>
      <c r="U353" s="20">
        <v>1</v>
      </c>
      <c r="V353" s="20">
        <v>0</v>
      </c>
      <c r="W353" s="20">
        <v>0</v>
      </c>
      <c r="X353" s="20">
        <v>0</v>
      </c>
      <c r="Y353" s="20">
        <v>0</v>
      </c>
      <c r="Z353" s="20">
        <v>0</v>
      </c>
      <c r="AA353" s="20">
        <v>0</v>
      </c>
      <c r="AB353" s="20">
        <v>0</v>
      </c>
      <c r="AC353" s="20">
        <v>0</v>
      </c>
      <c r="AD353" s="20">
        <v>0</v>
      </c>
      <c r="AE353" s="20">
        <v>0</v>
      </c>
      <c r="AF353" s="20">
        <v>0</v>
      </c>
      <c r="AG353" s="20">
        <v>0</v>
      </c>
      <c r="AH353" s="20">
        <v>0</v>
      </c>
      <c r="AI353" s="20">
        <v>0</v>
      </c>
      <c r="AJ353" s="20">
        <v>0</v>
      </c>
      <c r="AK353" s="20">
        <v>0</v>
      </c>
      <c r="AL353" s="20">
        <v>0</v>
      </c>
      <c r="AM353" s="20">
        <v>0</v>
      </c>
      <c r="AN353" s="20">
        <v>0</v>
      </c>
      <c r="AO353" s="20">
        <v>0</v>
      </c>
    </row>
    <row r="354" spans="1:41" x14ac:dyDescent="0.25">
      <c r="A354" t="s">
        <v>522</v>
      </c>
      <c r="B354" s="11" t="s">
        <v>521</v>
      </c>
      <c r="C354" s="11">
        <v>1244061</v>
      </c>
      <c r="D354" t="s">
        <v>25</v>
      </c>
      <c r="E354" t="s">
        <v>19</v>
      </c>
      <c r="F354" s="11">
        <v>10</v>
      </c>
      <c r="J354" s="11"/>
      <c r="K354" s="11"/>
      <c r="R354" s="3">
        <f t="shared" si="5"/>
        <v>1</v>
      </c>
      <c r="S354" s="20">
        <v>0</v>
      </c>
      <c r="T354" s="20">
        <v>0</v>
      </c>
      <c r="U354" s="20">
        <v>0</v>
      </c>
      <c r="V354" s="20">
        <v>0</v>
      </c>
      <c r="W354" s="20">
        <v>0</v>
      </c>
      <c r="X354" s="20">
        <v>0</v>
      </c>
      <c r="Y354" s="20">
        <v>0</v>
      </c>
      <c r="Z354" s="20">
        <v>0</v>
      </c>
      <c r="AA354" s="20">
        <v>0</v>
      </c>
      <c r="AB354" s="20">
        <v>0</v>
      </c>
      <c r="AC354" s="20">
        <v>1</v>
      </c>
      <c r="AD354" s="20">
        <v>0</v>
      </c>
      <c r="AE354" s="20">
        <v>0</v>
      </c>
      <c r="AF354" s="20">
        <v>0</v>
      </c>
      <c r="AG354" s="20">
        <v>0</v>
      </c>
      <c r="AH354" s="20">
        <v>0</v>
      </c>
      <c r="AI354" s="20">
        <v>0</v>
      </c>
      <c r="AJ354" s="20">
        <v>0</v>
      </c>
      <c r="AK354" s="20">
        <v>0</v>
      </c>
      <c r="AL354" s="20">
        <v>0</v>
      </c>
      <c r="AM354" s="20">
        <v>0</v>
      </c>
      <c r="AN354" s="20">
        <v>0</v>
      </c>
      <c r="AO354" s="20">
        <v>0</v>
      </c>
    </row>
    <row r="355" spans="1:41" x14ac:dyDescent="0.25">
      <c r="A355" t="s">
        <v>524</v>
      </c>
      <c r="B355" s="11" t="s">
        <v>523</v>
      </c>
      <c r="C355" s="11">
        <v>1240439</v>
      </c>
      <c r="D355" t="s">
        <v>25</v>
      </c>
      <c r="E355" t="s">
        <v>81</v>
      </c>
      <c r="F355" s="11">
        <v>14</v>
      </c>
      <c r="J355" s="11"/>
      <c r="K355" s="11"/>
      <c r="R355" s="3">
        <f t="shared" si="5"/>
        <v>1</v>
      </c>
      <c r="S355" s="20">
        <v>0</v>
      </c>
      <c r="T355" s="20">
        <v>0</v>
      </c>
      <c r="U355" s="20">
        <v>0</v>
      </c>
      <c r="V355" s="20">
        <v>0</v>
      </c>
      <c r="W355" s="20">
        <v>0</v>
      </c>
      <c r="X355" s="20">
        <v>0</v>
      </c>
      <c r="Y355" s="20">
        <v>0</v>
      </c>
      <c r="Z355" s="20">
        <v>0</v>
      </c>
      <c r="AA355" s="20">
        <v>0</v>
      </c>
      <c r="AB355" s="20">
        <v>0</v>
      </c>
      <c r="AC355" s="20">
        <v>1</v>
      </c>
      <c r="AD355" s="20">
        <v>0</v>
      </c>
      <c r="AE355" s="20">
        <v>0</v>
      </c>
      <c r="AF355" s="20">
        <v>0</v>
      </c>
      <c r="AG355" s="20">
        <v>0</v>
      </c>
      <c r="AH355" s="20">
        <v>0</v>
      </c>
      <c r="AI355" s="20">
        <v>0</v>
      </c>
      <c r="AJ355" s="20">
        <v>0</v>
      </c>
      <c r="AK355" s="20">
        <v>0</v>
      </c>
      <c r="AL355" s="20">
        <v>0</v>
      </c>
      <c r="AM355" s="20">
        <v>0</v>
      </c>
      <c r="AN355" s="20">
        <v>0</v>
      </c>
      <c r="AO355" s="20">
        <v>0</v>
      </c>
    </row>
    <row r="356" spans="1:41" x14ac:dyDescent="0.25">
      <c r="A356" t="s">
        <v>526</v>
      </c>
      <c r="B356" s="11" t="s">
        <v>525</v>
      </c>
      <c r="C356" s="11">
        <v>1421540</v>
      </c>
      <c r="D356" t="s">
        <v>25</v>
      </c>
      <c r="E356" t="s">
        <v>81</v>
      </c>
      <c r="F356" s="11">
        <v>16</v>
      </c>
      <c r="G356" s="4" t="e">
        <f>+COUNTIFS(#REF!,COMERCIAL!$A356,#REF!,COMERCIAL!$D356,#REF!,COMERCIAL!$E356,#REF!,G$3)</f>
        <v>#REF!</v>
      </c>
      <c r="H356" s="4" t="e">
        <f>+COUNTIFS(#REF!,COMERCIAL!$A356,#REF!,COMERCIAL!$D356,#REF!,COMERCIAL!$E356,#REF!,H$3)</f>
        <v>#REF!</v>
      </c>
      <c r="I356" s="4" t="e">
        <f>+COUNTIFS(#REF!,COMERCIAL!$A356,#REF!,COMERCIAL!$D356,#REF!,COMERCIAL!$E356,#REF!,I$3)</f>
        <v>#REF!</v>
      </c>
      <c r="J356" s="11" t="e">
        <f>+COUNTIFS(#REF!,COMERCIAL!$A356,#REF!,COMERCIAL!$D356,#REF!,COMERCIAL!$E356,#REF!,I$3,#REF!,"ENVASOS")</f>
        <v>#REF!</v>
      </c>
      <c r="K356" s="11" t="e">
        <f>+COUNTIFS(#REF!,COMERCIAL!$A356,#REF!,COMERCIAL!$D356,#REF!,COMERCIAL!$E356,#REF!,I$3,#REF!,"CARTRO")</f>
        <v>#REF!</v>
      </c>
      <c r="L356" s="4" t="e">
        <f>+COUNTIFS(#REF!,COMERCIAL!$A356,#REF!,COMERCIAL!$D356,#REF!,COMERCIAL!$E356,#REF!,L$3)</f>
        <v>#REF!</v>
      </c>
      <c r="M356" s="4" t="e">
        <f>+SUMIFS(#REF!,#REF!,COMERCIAL!$A356,#REF!,COMERCIAL!$D356,#REF!,COMERCIAL!$E356,#REF!,M$3)</f>
        <v>#REF!</v>
      </c>
      <c r="N356" s="4" t="e">
        <f>+COUNTIFS(#REF!,COMERCIAL!$A356,#REF!,COMERCIAL!$D356,#REF!,COMERCIAL!$E356,#REF!,N$3)</f>
        <v>#REF!</v>
      </c>
      <c r="O356" s="4" t="e">
        <f>+SUMIFS(#REF!,#REF!,COMERCIAL!$A356,#REF!,COMERCIAL!$D356,#REF!,COMERCIAL!$E356,#REF!,O$3)</f>
        <v>#REF!</v>
      </c>
      <c r="P356" s="4" t="e">
        <f>+COUNTIFS(#REF!,COMERCIAL!$A356,#REF!,COMERCIAL!$D356,#REF!,COMERCIAL!$E356,#REF!,P$3)</f>
        <v>#REF!</v>
      </c>
      <c r="Q356" s="4" t="e">
        <f>+SUMIFS(#REF!,#REF!,COMERCIAL!$A356,#REF!,COMERCIAL!$D356,#REF!,COMERCIAL!$E356,#REF!,Q$3)</f>
        <v>#REF!</v>
      </c>
      <c r="R356" s="3">
        <f t="shared" si="5"/>
        <v>0</v>
      </c>
      <c r="S356" s="20">
        <v>0</v>
      </c>
      <c r="T356" s="20">
        <v>0</v>
      </c>
      <c r="U356" s="20">
        <v>0</v>
      </c>
      <c r="V356" s="20">
        <v>0</v>
      </c>
      <c r="W356" s="20">
        <v>0</v>
      </c>
      <c r="X356" s="20">
        <v>0</v>
      </c>
      <c r="Y356" s="20">
        <v>0</v>
      </c>
      <c r="Z356" s="20">
        <v>0</v>
      </c>
      <c r="AA356" s="20">
        <v>0</v>
      </c>
      <c r="AB356" s="20">
        <v>0</v>
      </c>
      <c r="AC356" s="20">
        <v>0</v>
      </c>
      <c r="AD356" s="20">
        <v>0</v>
      </c>
      <c r="AE356" s="20">
        <v>0</v>
      </c>
      <c r="AF356" s="20">
        <v>0</v>
      </c>
      <c r="AG356" s="20">
        <v>0</v>
      </c>
      <c r="AH356" s="20">
        <v>0</v>
      </c>
      <c r="AI356" s="20">
        <v>0</v>
      </c>
      <c r="AJ356" s="20">
        <v>0</v>
      </c>
      <c r="AK356" s="20">
        <v>0</v>
      </c>
      <c r="AL356" s="20">
        <v>0</v>
      </c>
      <c r="AM356" s="20">
        <v>0</v>
      </c>
      <c r="AN356" s="20">
        <v>0</v>
      </c>
      <c r="AO356" s="20">
        <v>0</v>
      </c>
    </row>
    <row r="357" spans="1:41" x14ac:dyDescent="0.25">
      <c r="A357" t="s">
        <v>528</v>
      </c>
      <c r="B357" s="11" t="s">
        <v>527</v>
      </c>
      <c r="C357" s="11">
        <v>5740871</v>
      </c>
      <c r="D357" t="s">
        <v>25</v>
      </c>
      <c r="E357" t="s">
        <v>81</v>
      </c>
      <c r="F357" s="11">
        <v>18</v>
      </c>
      <c r="G357" s="4" t="e">
        <f>+COUNTIFS(#REF!,COMERCIAL!$A357,#REF!,COMERCIAL!$D357,#REF!,COMERCIAL!$E357,#REF!,G$3)</f>
        <v>#REF!</v>
      </c>
      <c r="H357" s="4" t="e">
        <f>+COUNTIFS(#REF!,COMERCIAL!$A357,#REF!,COMERCIAL!$D357,#REF!,COMERCIAL!$E357,#REF!,H$3)</f>
        <v>#REF!</v>
      </c>
      <c r="I357" s="4" t="e">
        <f>+COUNTIFS(#REF!,COMERCIAL!$A357,#REF!,COMERCIAL!$D357,#REF!,COMERCIAL!$E357,#REF!,I$3)</f>
        <v>#REF!</v>
      </c>
      <c r="J357" s="11" t="e">
        <f>+COUNTIFS(#REF!,COMERCIAL!$A357,#REF!,COMERCIAL!$D357,#REF!,COMERCIAL!$E357,#REF!,I$3,#REF!,"ENVASOS")</f>
        <v>#REF!</v>
      </c>
      <c r="K357" s="11" t="e">
        <f>+COUNTIFS(#REF!,COMERCIAL!$A357,#REF!,COMERCIAL!$D357,#REF!,COMERCIAL!$E357,#REF!,I$3,#REF!,"CARTRO")</f>
        <v>#REF!</v>
      </c>
      <c r="L357" s="4" t="e">
        <f>+COUNTIFS(#REF!,COMERCIAL!$A357,#REF!,COMERCIAL!$D357,#REF!,COMERCIAL!$E357,#REF!,L$3)</f>
        <v>#REF!</v>
      </c>
      <c r="M357" s="4" t="e">
        <f>+SUMIFS(#REF!,#REF!,COMERCIAL!$A357,#REF!,COMERCIAL!$D357,#REF!,COMERCIAL!$E357,#REF!,M$3)</f>
        <v>#REF!</v>
      </c>
      <c r="N357" s="4" t="e">
        <f>+COUNTIFS(#REF!,COMERCIAL!$A357,#REF!,COMERCIAL!$D357,#REF!,COMERCIAL!$E357,#REF!,N$3)</f>
        <v>#REF!</v>
      </c>
      <c r="O357" s="4" t="e">
        <f>+SUMIFS(#REF!,#REF!,COMERCIAL!$A357,#REF!,COMERCIAL!$D357,#REF!,COMERCIAL!$E357,#REF!,O$3)</f>
        <v>#REF!</v>
      </c>
      <c r="P357" s="4" t="e">
        <f>+COUNTIFS(#REF!,COMERCIAL!$A357,#REF!,COMERCIAL!$D357,#REF!,COMERCIAL!$E357,#REF!,P$3)</f>
        <v>#REF!</v>
      </c>
      <c r="Q357" s="4" t="e">
        <f>+SUMIFS(#REF!,#REF!,COMERCIAL!$A357,#REF!,COMERCIAL!$D357,#REF!,COMERCIAL!$E357,#REF!,Q$3)</f>
        <v>#REF!</v>
      </c>
      <c r="R357" s="3">
        <f t="shared" si="5"/>
        <v>0</v>
      </c>
      <c r="S357" s="20">
        <v>0</v>
      </c>
      <c r="T357" s="20">
        <v>0</v>
      </c>
      <c r="U357" s="20">
        <v>0</v>
      </c>
      <c r="V357" s="20">
        <v>0</v>
      </c>
      <c r="W357" s="20">
        <v>0</v>
      </c>
      <c r="X357" s="20">
        <v>0</v>
      </c>
      <c r="Y357" s="20">
        <v>0</v>
      </c>
      <c r="Z357" s="20">
        <v>0</v>
      </c>
      <c r="AA357" s="20">
        <v>0</v>
      </c>
      <c r="AB357" s="20">
        <v>0</v>
      </c>
      <c r="AC357" s="20">
        <v>0</v>
      </c>
      <c r="AD357" s="20">
        <v>0</v>
      </c>
      <c r="AE357" s="20">
        <v>0</v>
      </c>
      <c r="AF357" s="20">
        <v>0</v>
      </c>
      <c r="AG357" s="20">
        <v>0</v>
      </c>
      <c r="AH357" s="20">
        <v>0</v>
      </c>
      <c r="AI357" s="20">
        <v>0</v>
      </c>
      <c r="AJ357" s="20">
        <v>0</v>
      </c>
      <c r="AK357" s="20">
        <v>0</v>
      </c>
      <c r="AL357" s="20">
        <v>0</v>
      </c>
      <c r="AM357" s="20">
        <v>0</v>
      </c>
      <c r="AN357" s="20">
        <v>0</v>
      </c>
      <c r="AO357" s="20">
        <v>0</v>
      </c>
    </row>
    <row r="358" spans="1:41" x14ac:dyDescent="0.25">
      <c r="A358" t="s">
        <v>530</v>
      </c>
      <c r="B358" s="11" t="s">
        <v>529</v>
      </c>
      <c r="C358" s="11">
        <v>1240805</v>
      </c>
      <c r="D358" t="s">
        <v>25</v>
      </c>
      <c r="E358" t="s">
        <v>531</v>
      </c>
      <c r="F358" s="11">
        <v>6</v>
      </c>
      <c r="G358" s="4" t="e">
        <f>+COUNTIFS(#REF!,COMERCIAL!$A358,#REF!,COMERCIAL!$D358,#REF!,COMERCIAL!$E358,#REF!,G$3)</f>
        <v>#REF!</v>
      </c>
      <c r="H358" s="4" t="e">
        <f>+COUNTIFS(#REF!,COMERCIAL!$A358,#REF!,COMERCIAL!$D358,#REF!,COMERCIAL!$E358,#REF!,H$3)</f>
        <v>#REF!</v>
      </c>
      <c r="I358" s="4" t="e">
        <f>+COUNTIFS(#REF!,COMERCIAL!$A358,#REF!,COMERCIAL!$D358,#REF!,COMERCIAL!$E358,#REF!,I$3)</f>
        <v>#REF!</v>
      </c>
      <c r="J358" s="11" t="e">
        <f>+COUNTIFS(#REF!,COMERCIAL!$A358,#REF!,COMERCIAL!$D358,#REF!,COMERCIAL!$E358,#REF!,I$3,#REF!,"ENVASOS")</f>
        <v>#REF!</v>
      </c>
      <c r="K358" s="11" t="e">
        <f>+COUNTIFS(#REF!,COMERCIAL!$A358,#REF!,COMERCIAL!$D358,#REF!,COMERCIAL!$E358,#REF!,I$3,#REF!,"CARTRO")</f>
        <v>#REF!</v>
      </c>
      <c r="L358" s="4" t="e">
        <f>+COUNTIFS(#REF!,COMERCIAL!$A358,#REF!,COMERCIAL!$D358,#REF!,COMERCIAL!$E358,#REF!,L$3)</f>
        <v>#REF!</v>
      </c>
      <c r="M358" s="4" t="e">
        <f>+SUMIFS(#REF!,#REF!,COMERCIAL!$A358,#REF!,COMERCIAL!$D358,#REF!,COMERCIAL!$E358,#REF!,M$3)</f>
        <v>#REF!</v>
      </c>
      <c r="N358" s="4" t="e">
        <f>+COUNTIFS(#REF!,COMERCIAL!$A358,#REF!,COMERCIAL!$D358,#REF!,COMERCIAL!$E358,#REF!,N$3)</f>
        <v>#REF!</v>
      </c>
      <c r="O358" s="4" t="e">
        <f>+SUMIFS(#REF!,#REF!,COMERCIAL!$A358,#REF!,COMERCIAL!$D358,#REF!,COMERCIAL!$E358,#REF!,O$3)</f>
        <v>#REF!</v>
      </c>
      <c r="P358" s="4" t="e">
        <f>+COUNTIFS(#REF!,COMERCIAL!$A358,#REF!,COMERCIAL!$D358,#REF!,COMERCIAL!$E358,#REF!,P$3)</f>
        <v>#REF!</v>
      </c>
      <c r="Q358" s="4" t="e">
        <f>+SUMIFS(#REF!,#REF!,COMERCIAL!$A358,#REF!,COMERCIAL!$D358,#REF!,COMERCIAL!$E358,#REF!,Q$3)</f>
        <v>#REF!</v>
      </c>
      <c r="R358" s="3">
        <f t="shared" si="5"/>
        <v>0</v>
      </c>
      <c r="S358" s="20">
        <v>0</v>
      </c>
      <c r="T358" s="20">
        <v>0</v>
      </c>
      <c r="U358" s="20">
        <v>0</v>
      </c>
      <c r="V358" s="20">
        <v>0</v>
      </c>
      <c r="W358" s="20">
        <v>0</v>
      </c>
      <c r="X358" s="20">
        <v>0</v>
      </c>
      <c r="Y358" s="20">
        <v>0</v>
      </c>
      <c r="Z358" s="20">
        <v>0</v>
      </c>
      <c r="AA358" s="20">
        <v>0</v>
      </c>
      <c r="AB358" s="20">
        <v>0</v>
      </c>
      <c r="AC358" s="20">
        <v>0</v>
      </c>
      <c r="AD358" s="20">
        <v>0</v>
      </c>
      <c r="AE358" s="20">
        <v>0</v>
      </c>
      <c r="AF358" s="20">
        <v>0</v>
      </c>
      <c r="AG358" s="20">
        <v>0</v>
      </c>
      <c r="AH358" s="20">
        <v>0</v>
      </c>
      <c r="AI358" s="20">
        <v>0</v>
      </c>
      <c r="AJ358" s="20">
        <v>0</v>
      </c>
      <c r="AK358" s="20">
        <v>0</v>
      </c>
      <c r="AL358" s="20">
        <v>0</v>
      </c>
      <c r="AM358" s="20">
        <v>0</v>
      </c>
      <c r="AN358" s="20">
        <v>0</v>
      </c>
      <c r="AO358" s="20">
        <v>0</v>
      </c>
    </row>
    <row r="359" spans="1:41" x14ac:dyDescent="0.25">
      <c r="A359" t="s">
        <v>533</v>
      </c>
      <c r="B359" s="11" t="s">
        <v>532</v>
      </c>
      <c r="C359" s="11">
        <v>1243549</v>
      </c>
      <c r="D359" t="s">
        <v>25</v>
      </c>
      <c r="E359" t="s">
        <v>255</v>
      </c>
      <c r="F359" s="11">
        <v>11</v>
      </c>
      <c r="G359" s="4" t="e">
        <f>+COUNTIFS(#REF!,COMERCIAL!$A359,#REF!,COMERCIAL!$D359,#REF!,COMERCIAL!$E359,#REF!,G$3)</f>
        <v>#REF!</v>
      </c>
      <c r="H359" s="4" t="e">
        <f>+COUNTIFS(#REF!,COMERCIAL!$A359,#REF!,COMERCIAL!$D359,#REF!,COMERCIAL!$E359,#REF!,H$3)</f>
        <v>#REF!</v>
      </c>
      <c r="I359" s="4" t="e">
        <f>+COUNTIFS(#REF!,COMERCIAL!$A359,#REF!,COMERCIAL!$D359,#REF!,COMERCIAL!$E359,#REF!,I$3)</f>
        <v>#REF!</v>
      </c>
      <c r="J359" s="11" t="e">
        <f>+COUNTIFS(#REF!,COMERCIAL!$A359,#REF!,COMERCIAL!$D359,#REF!,COMERCIAL!$E359,#REF!,I$3,#REF!,"ENVASOS")</f>
        <v>#REF!</v>
      </c>
      <c r="K359" s="11" t="e">
        <f>+COUNTIFS(#REF!,COMERCIAL!$A359,#REF!,COMERCIAL!$D359,#REF!,COMERCIAL!$E359,#REF!,I$3,#REF!,"CARTRO")</f>
        <v>#REF!</v>
      </c>
      <c r="L359" s="4" t="e">
        <f>+COUNTIFS(#REF!,COMERCIAL!$A359,#REF!,COMERCIAL!$D359,#REF!,COMERCIAL!$E359,#REF!,L$3)</f>
        <v>#REF!</v>
      </c>
      <c r="M359" s="4" t="e">
        <f>+SUMIFS(#REF!,#REF!,COMERCIAL!$A359,#REF!,COMERCIAL!$D359,#REF!,COMERCIAL!$E359,#REF!,M$3)</f>
        <v>#REF!</v>
      </c>
      <c r="N359" s="4" t="e">
        <f>+COUNTIFS(#REF!,COMERCIAL!$A359,#REF!,COMERCIAL!$D359,#REF!,COMERCIAL!$E359,#REF!,N$3)</f>
        <v>#REF!</v>
      </c>
      <c r="O359" s="4" t="e">
        <f>+SUMIFS(#REF!,#REF!,COMERCIAL!$A359,#REF!,COMERCIAL!$D359,#REF!,COMERCIAL!$E359,#REF!,O$3)</f>
        <v>#REF!</v>
      </c>
      <c r="P359" s="4" t="e">
        <f>+COUNTIFS(#REF!,COMERCIAL!$A359,#REF!,COMERCIAL!$D359,#REF!,COMERCIAL!$E359,#REF!,P$3)</f>
        <v>#REF!</v>
      </c>
      <c r="Q359" s="4" t="e">
        <f>+SUMIFS(#REF!,#REF!,COMERCIAL!$A359,#REF!,COMERCIAL!$D359,#REF!,COMERCIAL!$E359,#REF!,Q$3)</f>
        <v>#REF!</v>
      </c>
      <c r="R359" s="3">
        <f t="shared" si="5"/>
        <v>0</v>
      </c>
      <c r="S359" s="20">
        <v>0</v>
      </c>
      <c r="T359" s="20">
        <v>0</v>
      </c>
      <c r="U359" s="20">
        <v>0</v>
      </c>
      <c r="V359" s="20">
        <v>0</v>
      </c>
      <c r="W359" s="20">
        <v>0</v>
      </c>
      <c r="X359" s="20">
        <v>0</v>
      </c>
      <c r="Y359" s="20">
        <v>0</v>
      </c>
      <c r="Z359" s="20">
        <v>0</v>
      </c>
      <c r="AA359" s="20">
        <v>0</v>
      </c>
      <c r="AB359" s="20">
        <v>0</v>
      </c>
      <c r="AC359" s="20">
        <v>0</v>
      </c>
      <c r="AD359" s="20">
        <v>0</v>
      </c>
      <c r="AE359" s="20">
        <v>0</v>
      </c>
      <c r="AF359" s="20">
        <v>0</v>
      </c>
      <c r="AG359" s="20">
        <v>0</v>
      </c>
      <c r="AH359" s="20">
        <v>0</v>
      </c>
      <c r="AI359" s="20">
        <v>0</v>
      </c>
      <c r="AJ359" s="20">
        <v>0</v>
      </c>
      <c r="AK359" s="20">
        <v>0</v>
      </c>
      <c r="AL359" s="20">
        <v>0</v>
      </c>
      <c r="AM359" s="20">
        <v>0</v>
      </c>
      <c r="AN359" s="20">
        <v>0</v>
      </c>
      <c r="AO359" s="20">
        <v>0</v>
      </c>
    </row>
    <row r="360" spans="1:41" x14ac:dyDescent="0.25">
      <c r="A360" t="s">
        <v>535</v>
      </c>
      <c r="B360" s="11" t="s">
        <v>534</v>
      </c>
      <c r="C360" s="11">
        <v>4474006</v>
      </c>
      <c r="D360" t="s">
        <v>25</v>
      </c>
      <c r="E360" t="s">
        <v>255</v>
      </c>
      <c r="F360" s="11">
        <v>16</v>
      </c>
      <c r="G360" s="4" t="e">
        <f>+COUNTIFS(#REF!,COMERCIAL!$A360,#REF!,COMERCIAL!$D360,#REF!,COMERCIAL!$E360,#REF!,G$3)</f>
        <v>#REF!</v>
      </c>
      <c r="H360" s="4" t="e">
        <f>+COUNTIFS(#REF!,COMERCIAL!$A360,#REF!,COMERCIAL!$D360,#REF!,COMERCIAL!$E360,#REF!,H$3)</f>
        <v>#REF!</v>
      </c>
      <c r="I360" s="4" t="e">
        <f>+COUNTIFS(#REF!,COMERCIAL!$A360,#REF!,COMERCIAL!$D360,#REF!,COMERCIAL!$E360,#REF!,I$3)</f>
        <v>#REF!</v>
      </c>
      <c r="J360" s="11" t="e">
        <f>+COUNTIFS(#REF!,COMERCIAL!$A360,#REF!,COMERCIAL!$D360,#REF!,COMERCIAL!$E360,#REF!,I$3,#REF!,"ENVASOS")</f>
        <v>#REF!</v>
      </c>
      <c r="K360" s="11" t="e">
        <f>+COUNTIFS(#REF!,COMERCIAL!$A360,#REF!,COMERCIAL!$D360,#REF!,COMERCIAL!$E360,#REF!,I$3,#REF!,"CARTRO")</f>
        <v>#REF!</v>
      </c>
      <c r="L360" s="4" t="e">
        <f>+COUNTIFS(#REF!,COMERCIAL!$A360,#REF!,COMERCIAL!$D360,#REF!,COMERCIAL!$E360,#REF!,L$3)</f>
        <v>#REF!</v>
      </c>
      <c r="M360" s="4" t="e">
        <f>+SUMIFS(#REF!,#REF!,COMERCIAL!$A360,#REF!,COMERCIAL!$D360,#REF!,COMERCIAL!$E360,#REF!,M$3)</f>
        <v>#REF!</v>
      </c>
      <c r="N360" s="4" t="e">
        <f>+COUNTIFS(#REF!,COMERCIAL!$A360,#REF!,COMERCIAL!$D360,#REF!,COMERCIAL!$E360,#REF!,N$3)</f>
        <v>#REF!</v>
      </c>
      <c r="O360" s="4" t="e">
        <f>+SUMIFS(#REF!,#REF!,COMERCIAL!$A360,#REF!,COMERCIAL!$D360,#REF!,COMERCIAL!$E360,#REF!,O$3)</f>
        <v>#REF!</v>
      </c>
      <c r="P360" s="4" t="e">
        <f>+COUNTIFS(#REF!,COMERCIAL!$A360,#REF!,COMERCIAL!$D360,#REF!,COMERCIAL!$E360,#REF!,P$3)</f>
        <v>#REF!</v>
      </c>
      <c r="Q360" s="4" t="e">
        <f>+SUMIFS(#REF!,#REF!,COMERCIAL!$A360,#REF!,COMERCIAL!$D360,#REF!,COMERCIAL!$E360,#REF!,Q$3)</f>
        <v>#REF!</v>
      </c>
      <c r="R360" s="3">
        <f t="shared" si="5"/>
        <v>0</v>
      </c>
      <c r="S360" s="20">
        <v>0</v>
      </c>
      <c r="T360" s="20">
        <v>0</v>
      </c>
      <c r="U360" s="20">
        <v>0</v>
      </c>
      <c r="V360" s="20">
        <v>0</v>
      </c>
      <c r="W360" s="20">
        <v>0</v>
      </c>
      <c r="X360" s="20">
        <v>0</v>
      </c>
      <c r="Y360" s="20">
        <v>0</v>
      </c>
      <c r="Z360" s="20">
        <v>0</v>
      </c>
      <c r="AA360" s="20">
        <v>0</v>
      </c>
      <c r="AB360" s="20">
        <v>0</v>
      </c>
      <c r="AC360" s="20">
        <v>0</v>
      </c>
      <c r="AD360" s="20">
        <v>0</v>
      </c>
      <c r="AE360" s="20">
        <v>0</v>
      </c>
      <c r="AF360" s="20">
        <v>0</v>
      </c>
      <c r="AG360" s="20">
        <v>0</v>
      </c>
      <c r="AH360" s="20">
        <v>0</v>
      </c>
      <c r="AI360" s="20">
        <v>0</v>
      </c>
      <c r="AJ360" s="20">
        <v>0</v>
      </c>
      <c r="AK360" s="20">
        <v>0</v>
      </c>
      <c r="AL360" s="20">
        <v>0</v>
      </c>
      <c r="AM360" s="20">
        <v>0</v>
      </c>
      <c r="AN360" s="20">
        <v>0</v>
      </c>
      <c r="AO360" s="20">
        <v>0</v>
      </c>
    </row>
    <row r="361" spans="1:41" x14ac:dyDescent="0.25">
      <c r="A361" t="s">
        <v>537</v>
      </c>
      <c r="B361" s="11" t="s">
        <v>536</v>
      </c>
      <c r="C361" s="11">
        <v>3018423</v>
      </c>
      <c r="D361" t="s">
        <v>25</v>
      </c>
      <c r="E361" t="s">
        <v>255</v>
      </c>
      <c r="F361" s="11">
        <v>16</v>
      </c>
      <c r="G361" s="4" t="e">
        <f>+COUNTIFS(#REF!,COMERCIAL!$A361,#REF!,COMERCIAL!$D361,#REF!,COMERCIAL!$E361,#REF!,G$3)</f>
        <v>#REF!</v>
      </c>
      <c r="H361" s="4" t="e">
        <f>+COUNTIFS(#REF!,COMERCIAL!$A361,#REF!,COMERCIAL!$D361,#REF!,COMERCIAL!$E361,#REF!,H$3)</f>
        <v>#REF!</v>
      </c>
      <c r="I361" s="4" t="e">
        <f>+COUNTIFS(#REF!,COMERCIAL!$A361,#REF!,COMERCIAL!$D361,#REF!,COMERCIAL!$E361,#REF!,I$3)</f>
        <v>#REF!</v>
      </c>
      <c r="J361" s="11" t="e">
        <f>+COUNTIFS(#REF!,COMERCIAL!$A361,#REF!,COMERCIAL!$D361,#REF!,COMERCIAL!$E361,#REF!,I$3,#REF!,"ENVASOS")</f>
        <v>#REF!</v>
      </c>
      <c r="K361" s="11" t="e">
        <f>+COUNTIFS(#REF!,COMERCIAL!$A361,#REF!,COMERCIAL!$D361,#REF!,COMERCIAL!$E361,#REF!,I$3,#REF!,"CARTRO")</f>
        <v>#REF!</v>
      </c>
      <c r="L361" s="4" t="e">
        <f>+COUNTIFS(#REF!,COMERCIAL!$A361,#REF!,COMERCIAL!$D361,#REF!,COMERCIAL!$E361,#REF!,L$3)</f>
        <v>#REF!</v>
      </c>
      <c r="M361" s="4" t="e">
        <f>+SUMIFS(#REF!,#REF!,COMERCIAL!$A361,#REF!,COMERCIAL!$D361,#REF!,COMERCIAL!$E361,#REF!,M$3)</f>
        <v>#REF!</v>
      </c>
      <c r="N361" s="4" t="e">
        <f>+COUNTIFS(#REF!,COMERCIAL!$A361,#REF!,COMERCIAL!$D361,#REF!,COMERCIAL!$E361,#REF!,N$3)</f>
        <v>#REF!</v>
      </c>
      <c r="O361" s="4" t="e">
        <f>+SUMIFS(#REF!,#REF!,COMERCIAL!$A361,#REF!,COMERCIAL!$D361,#REF!,COMERCIAL!$E361,#REF!,O$3)</f>
        <v>#REF!</v>
      </c>
      <c r="P361" s="4" t="e">
        <f>+COUNTIFS(#REF!,COMERCIAL!$A361,#REF!,COMERCIAL!$D361,#REF!,COMERCIAL!$E361,#REF!,P$3)</f>
        <v>#REF!</v>
      </c>
      <c r="Q361" s="4" t="e">
        <f>+SUMIFS(#REF!,#REF!,COMERCIAL!$A361,#REF!,COMERCIAL!$D361,#REF!,COMERCIAL!$E361,#REF!,Q$3)</f>
        <v>#REF!</v>
      </c>
      <c r="R361" s="3">
        <f t="shared" si="5"/>
        <v>1</v>
      </c>
      <c r="S361" s="20">
        <v>0</v>
      </c>
      <c r="T361" s="20">
        <v>0</v>
      </c>
      <c r="U361" s="20">
        <v>0</v>
      </c>
      <c r="V361" s="20">
        <v>0</v>
      </c>
      <c r="W361" s="20">
        <v>0</v>
      </c>
      <c r="X361" s="20">
        <v>0</v>
      </c>
      <c r="Y361" s="20">
        <v>0</v>
      </c>
      <c r="Z361" s="20">
        <v>0</v>
      </c>
      <c r="AA361" s="20">
        <v>0</v>
      </c>
      <c r="AB361" s="20">
        <v>0</v>
      </c>
      <c r="AC361" s="20">
        <v>1</v>
      </c>
      <c r="AD361" s="20">
        <v>0</v>
      </c>
      <c r="AE361" s="20">
        <v>0</v>
      </c>
      <c r="AF361" s="20">
        <v>0</v>
      </c>
      <c r="AG361" s="20">
        <v>0</v>
      </c>
      <c r="AH361" s="20">
        <v>0</v>
      </c>
      <c r="AI361" s="20">
        <v>0</v>
      </c>
      <c r="AJ361" s="20">
        <v>0</v>
      </c>
      <c r="AK361" s="20">
        <v>0</v>
      </c>
      <c r="AL361" s="20">
        <v>0</v>
      </c>
      <c r="AM361" s="20">
        <v>0</v>
      </c>
      <c r="AN361" s="20">
        <v>0</v>
      </c>
      <c r="AO361" s="20">
        <v>0</v>
      </c>
    </row>
    <row r="362" spans="1:41" hidden="1" x14ac:dyDescent="0.25">
      <c r="A362" t="s">
        <v>538</v>
      </c>
      <c r="B362" s="11" t="e">
        <v>#N/A</v>
      </c>
      <c r="C362" s="11" t="e">
        <v>#N/A</v>
      </c>
      <c r="D362" t="s">
        <v>539</v>
      </c>
      <c r="E362" t="s">
        <v>87</v>
      </c>
      <c r="F362" s="11">
        <v>22</v>
      </c>
      <c r="J362" s="11"/>
      <c r="K362" s="11"/>
      <c r="R362" s="3">
        <f t="shared" si="5"/>
        <v>2</v>
      </c>
      <c r="S362" s="20">
        <v>0</v>
      </c>
      <c r="T362" s="20">
        <v>0</v>
      </c>
      <c r="U362" s="20">
        <v>0</v>
      </c>
      <c r="V362" s="20">
        <v>0</v>
      </c>
      <c r="W362" s="20">
        <v>0</v>
      </c>
      <c r="X362" s="20">
        <v>0</v>
      </c>
      <c r="Y362" s="20">
        <v>0</v>
      </c>
      <c r="Z362" s="20">
        <v>0</v>
      </c>
      <c r="AA362" s="20">
        <v>1</v>
      </c>
      <c r="AB362" s="20">
        <v>0</v>
      </c>
      <c r="AC362" s="20">
        <v>0</v>
      </c>
      <c r="AD362" s="20">
        <v>0</v>
      </c>
      <c r="AE362" s="20">
        <v>0</v>
      </c>
      <c r="AF362" s="20">
        <v>0</v>
      </c>
      <c r="AG362" s="20">
        <v>1</v>
      </c>
      <c r="AH362" s="20">
        <v>0</v>
      </c>
      <c r="AI362" s="20">
        <v>0</v>
      </c>
      <c r="AJ362" s="20">
        <v>0</v>
      </c>
      <c r="AK362" s="20">
        <v>0</v>
      </c>
      <c r="AL362" s="20">
        <v>0</v>
      </c>
      <c r="AM362" s="20">
        <v>0</v>
      </c>
      <c r="AN362" s="20">
        <v>0</v>
      </c>
      <c r="AO362" s="20">
        <v>0</v>
      </c>
    </row>
    <row r="363" spans="1:41" x14ac:dyDescent="0.25">
      <c r="A363" t="s">
        <v>541</v>
      </c>
      <c r="B363" s="11" t="s">
        <v>540</v>
      </c>
      <c r="C363" s="11">
        <v>1240673</v>
      </c>
      <c r="D363" t="s">
        <v>25</v>
      </c>
      <c r="E363" t="s">
        <v>542</v>
      </c>
      <c r="F363" s="11">
        <v>2</v>
      </c>
      <c r="G363" s="4" t="e">
        <f>+COUNTIFS(#REF!,COMERCIAL!$A363,#REF!,COMERCIAL!$D363,#REF!,COMERCIAL!$E363,#REF!,G$3)</f>
        <v>#REF!</v>
      </c>
      <c r="H363" s="4" t="e">
        <f>+COUNTIFS(#REF!,COMERCIAL!$A363,#REF!,COMERCIAL!$D363,#REF!,COMERCIAL!$E363,#REF!,H$3)</f>
        <v>#REF!</v>
      </c>
      <c r="I363" s="4" t="e">
        <f>+COUNTIFS(#REF!,COMERCIAL!$A363,#REF!,COMERCIAL!$D363,#REF!,COMERCIAL!$E363,#REF!,I$3)</f>
        <v>#REF!</v>
      </c>
      <c r="J363" s="11" t="e">
        <f>+COUNTIFS(#REF!,COMERCIAL!$A363,#REF!,COMERCIAL!$D363,#REF!,COMERCIAL!$E363,#REF!,I$3,#REF!,"ENVASOS")</f>
        <v>#REF!</v>
      </c>
      <c r="K363" s="11" t="e">
        <f>+COUNTIFS(#REF!,COMERCIAL!$A363,#REF!,COMERCIAL!$D363,#REF!,COMERCIAL!$E363,#REF!,I$3,#REF!,"CARTRO")</f>
        <v>#REF!</v>
      </c>
      <c r="L363" s="4" t="e">
        <f>+COUNTIFS(#REF!,COMERCIAL!$A363,#REF!,COMERCIAL!$D363,#REF!,COMERCIAL!$E363,#REF!,L$3)</f>
        <v>#REF!</v>
      </c>
      <c r="M363" s="4" t="e">
        <f>+SUMIFS(#REF!,#REF!,COMERCIAL!$A363,#REF!,COMERCIAL!$D363,#REF!,COMERCIAL!$E363,#REF!,M$3)</f>
        <v>#REF!</v>
      </c>
      <c r="N363" s="4" t="e">
        <f>+COUNTIFS(#REF!,COMERCIAL!$A363,#REF!,COMERCIAL!$D363,#REF!,COMERCIAL!$E363,#REF!,N$3)</f>
        <v>#REF!</v>
      </c>
      <c r="O363" s="4" t="e">
        <f>+SUMIFS(#REF!,#REF!,COMERCIAL!$A363,#REF!,COMERCIAL!$D363,#REF!,COMERCIAL!$E363,#REF!,O$3)</f>
        <v>#REF!</v>
      </c>
      <c r="P363" s="4" t="e">
        <f>+COUNTIFS(#REF!,COMERCIAL!$A363,#REF!,COMERCIAL!$D363,#REF!,COMERCIAL!$E363,#REF!,P$3)</f>
        <v>#REF!</v>
      </c>
      <c r="Q363" s="4" t="e">
        <f>+SUMIFS(#REF!,#REF!,COMERCIAL!$A363,#REF!,COMERCIAL!$D363,#REF!,COMERCIAL!$E363,#REF!,Q$3)</f>
        <v>#REF!</v>
      </c>
      <c r="R363" s="3">
        <f t="shared" si="5"/>
        <v>1</v>
      </c>
      <c r="S363" s="20">
        <v>0</v>
      </c>
      <c r="T363" s="20">
        <v>0</v>
      </c>
      <c r="U363" s="20">
        <v>0</v>
      </c>
      <c r="V363" s="20">
        <v>0</v>
      </c>
      <c r="W363" s="20">
        <v>0</v>
      </c>
      <c r="X363" s="20">
        <v>0</v>
      </c>
      <c r="Y363" s="20">
        <v>0</v>
      </c>
      <c r="Z363" s="20">
        <v>0</v>
      </c>
      <c r="AA363" s="20">
        <v>0</v>
      </c>
      <c r="AB363" s="20">
        <v>0</v>
      </c>
      <c r="AC363" s="20">
        <v>1</v>
      </c>
      <c r="AD363" s="20">
        <v>0</v>
      </c>
      <c r="AE363" s="20">
        <v>0</v>
      </c>
      <c r="AF363" s="20">
        <v>0</v>
      </c>
      <c r="AG363" s="20">
        <v>0</v>
      </c>
      <c r="AH363" s="20">
        <v>0</v>
      </c>
      <c r="AI363" s="20">
        <v>0</v>
      </c>
      <c r="AJ363" s="20">
        <v>0</v>
      </c>
      <c r="AK363" s="20">
        <v>0</v>
      </c>
      <c r="AL363" s="20">
        <v>0</v>
      </c>
      <c r="AM363" s="20">
        <v>0</v>
      </c>
      <c r="AN363" s="20">
        <v>0</v>
      </c>
      <c r="AO363" s="20">
        <v>0</v>
      </c>
    </row>
    <row r="364" spans="1:41" x14ac:dyDescent="0.25">
      <c r="A364" t="s">
        <v>544</v>
      </c>
      <c r="B364" s="11" t="s">
        <v>543</v>
      </c>
      <c r="C364" s="11">
        <v>1241663</v>
      </c>
      <c r="D364" t="s">
        <v>25</v>
      </c>
      <c r="E364" t="s">
        <v>545</v>
      </c>
      <c r="F364" s="11">
        <v>8</v>
      </c>
      <c r="J364" s="11"/>
      <c r="K364" s="11"/>
      <c r="R364" s="3">
        <f t="shared" si="5"/>
        <v>5</v>
      </c>
      <c r="S364" s="20">
        <v>0</v>
      </c>
      <c r="T364" s="20">
        <v>0</v>
      </c>
      <c r="U364" s="20">
        <v>0</v>
      </c>
      <c r="V364" s="20">
        <v>0</v>
      </c>
      <c r="W364" s="20">
        <v>0</v>
      </c>
      <c r="X364" s="20">
        <v>0</v>
      </c>
      <c r="Y364" s="20">
        <v>0</v>
      </c>
      <c r="Z364" s="20">
        <v>0</v>
      </c>
      <c r="AA364" s="20">
        <v>1</v>
      </c>
      <c r="AB364" s="20">
        <v>0</v>
      </c>
      <c r="AC364" s="20">
        <v>4</v>
      </c>
      <c r="AD364" s="20">
        <v>0</v>
      </c>
      <c r="AE364" s="20">
        <v>0</v>
      </c>
      <c r="AF364" s="20">
        <v>0</v>
      </c>
      <c r="AG364" s="20">
        <v>0</v>
      </c>
      <c r="AH364" s="20">
        <v>0</v>
      </c>
      <c r="AI364" s="20">
        <v>0</v>
      </c>
      <c r="AJ364" s="20">
        <v>0</v>
      </c>
      <c r="AK364" s="20">
        <v>0</v>
      </c>
      <c r="AL364" s="20">
        <v>0</v>
      </c>
      <c r="AM364" s="20">
        <v>0</v>
      </c>
      <c r="AN364" s="20">
        <v>0</v>
      </c>
      <c r="AO364" s="20">
        <v>0</v>
      </c>
    </row>
    <row r="365" spans="1:41" x14ac:dyDescent="0.25">
      <c r="A365" t="s">
        <v>547</v>
      </c>
      <c r="B365" s="11" t="s">
        <v>546</v>
      </c>
      <c r="C365" s="11">
        <v>1243263</v>
      </c>
      <c r="D365" t="s">
        <v>25</v>
      </c>
      <c r="E365" t="s">
        <v>157</v>
      </c>
      <c r="F365" s="11">
        <v>6</v>
      </c>
      <c r="G365" s="4" t="e">
        <f>+COUNTIFS(#REF!,COMERCIAL!$A365,#REF!,COMERCIAL!$D365,#REF!,COMERCIAL!$E365,#REF!,G$3)</f>
        <v>#REF!</v>
      </c>
      <c r="H365" s="4" t="e">
        <f>+COUNTIFS(#REF!,COMERCIAL!$A365,#REF!,COMERCIAL!$D365,#REF!,COMERCIAL!$E365,#REF!,H$3)</f>
        <v>#REF!</v>
      </c>
      <c r="I365" s="4" t="e">
        <f>+COUNTIFS(#REF!,COMERCIAL!$A365,#REF!,COMERCIAL!$D365,#REF!,COMERCIAL!$E365,#REF!,I$3)</f>
        <v>#REF!</v>
      </c>
      <c r="J365" s="11" t="e">
        <f>+COUNTIFS(#REF!,COMERCIAL!$A365,#REF!,COMERCIAL!$D365,#REF!,COMERCIAL!$E365,#REF!,I$3,#REF!,"ENVASOS")</f>
        <v>#REF!</v>
      </c>
      <c r="K365" s="11" t="e">
        <f>+COUNTIFS(#REF!,COMERCIAL!$A365,#REF!,COMERCIAL!$D365,#REF!,COMERCIAL!$E365,#REF!,I$3,#REF!,"CARTRO")</f>
        <v>#REF!</v>
      </c>
      <c r="L365" s="4" t="e">
        <f>+COUNTIFS(#REF!,COMERCIAL!$A365,#REF!,COMERCIAL!$D365,#REF!,COMERCIAL!$E365,#REF!,L$3)</f>
        <v>#REF!</v>
      </c>
      <c r="M365" s="4" t="e">
        <f>+SUMIFS(#REF!,#REF!,COMERCIAL!$A365,#REF!,COMERCIAL!$D365,#REF!,COMERCIAL!$E365,#REF!,M$3)</f>
        <v>#REF!</v>
      </c>
      <c r="N365" s="4" t="e">
        <f>+COUNTIFS(#REF!,COMERCIAL!$A365,#REF!,COMERCIAL!$D365,#REF!,COMERCIAL!$E365,#REF!,N$3)</f>
        <v>#REF!</v>
      </c>
      <c r="O365" s="4" t="e">
        <f>+SUMIFS(#REF!,#REF!,COMERCIAL!$A365,#REF!,COMERCIAL!$D365,#REF!,COMERCIAL!$E365,#REF!,O$3)</f>
        <v>#REF!</v>
      </c>
      <c r="P365" s="4" t="e">
        <f>+COUNTIFS(#REF!,COMERCIAL!$A365,#REF!,COMERCIAL!$D365,#REF!,COMERCIAL!$E365,#REF!,P$3)</f>
        <v>#REF!</v>
      </c>
      <c r="Q365" s="4" t="e">
        <f>+SUMIFS(#REF!,#REF!,COMERCIAL!$A365,#REF!,COMERCIAL!$D365,#REF!,COMERCIAL!$E365,#REF!,Q$3)</f>
        <v>#REF!</v>
      </c>
      <c r="R365" s="3">
        <f t="shared" si="5"/>
        <v>0</v>
      </c>
      <c r="S365" s="20">
        <v>0</v>
      </c>
      <c r="T365" s="20">
        <v>0</v>
      </c>
      <c r="U365" s="20">
        <v>0</v>
      </c>
      <c r="V365" s="20">
        <v>0</v>
      </c>
      <c r="W365" s="20">
        <v>0</v>
      </c>
      <c r="X365" s="20">
        <v>0</v>
      </c>
      <c r="Y365" s="20">
        <v>0</v>
      </c>
      <c r="Z365" s="20">
        <v>0</v>
      </c>
      <c r="AA365" s="20">
        <v>0</v>
      </c>
      <c r="AB365" s="20">
        <v>0</v>
      </c>
      <c r="AC365" s="20">
        <v>0</v>
      </c>
      <c r="AD365" s="20">
        <v>0</v>
      </c>
      <c r="AE365" s="20">
        <v>0</v>
      </c>
      <c r="AF365" s="20">
        <v>0</v>
      </c>
      <c r="AG365" s="20">
        <v>0</v>
      </c>
      <c r="AH365" s="20">
        <v>0</v>
      </c>
      <c r="AI365" s="20">
        <v>0</v>
      </c>
      <c r="AJ365" s="20">
        <v>0</v>
      </c>
      <c r="AK365" s="20">
        <v>0</v>
      </c>
      <c r="AL365" s="20">
        <v>0</v>
      </c>
      <c r="AM365" s="20">
        <v>0</v>
      </c>
      <c r="AN365" s="20">
        <v>0</v>
      </c>
      <c r="AO365" s="20">
        <v>0</v>
      </c>
    </row>
    <row r="366" spans="1:41" x14ac:dyDescent="0.25">
      <c r="A366" t="s">
        <v>549</v>
      </c>
      <c r="B366" s="11" t="s">
        <v>548</v>
      </c>
      <c r="C366" s="11">
        <v>2188757</v>
      </c>
      <c r="D366" t="s">
        <v>25</v>
      </c>
      <c r="E366" t="s">
        <v>157</v>
      </c>
      <c r="F366" s="11">
        <v>9</v>
      </c>
      <c r="J366" s="11"/>
      <c r="K366" s="11"/>
      <c r="R366" s="3">
        <f t="shared" si="5"/>
        <v>2</v>
      </c>
      <c r="S366" s="20">
        <v>0</v>
      </c>
      <c r="T366" s="20">
        <v>0</v>
      </c>
      <c r="U366" s="20">
        <v>0</v>
      </c>
      <c r="V366" s="20">
        <v>0</v>
      </c>
      <c r="W366" s="20">
        <v>0</v>
      </c>
      <c r="X366" s="20">
        <v>0</v>
      </c>
      <c r="Y366" s="20">
        <v>0</v>
      </c>
      <c r="Z366" s="20">
        <v>0</v>
      </c>
      <c r="AA366" s="20">
        <v>1</v>
      </c>
      <c r="AB366" s="20">
        <v>0</v>
      </c>
      <c r="AC366" s="20">
        <v>0</v>
      </c>
      <c r="AD366" s="20">
        <v>0</v>
      </c>
      <c r="AE366" s="20">
        <v>0</v>
      </c>
      <c r="AF366" s="20">
        <v>1</v>
      </c>
      <c r="AG366" s="20">
        <v>0</v>
      </c>
      <c r="AH366" s="20">
        <v>0</v>
      </c>
      <c r="AI366" s="20">
        <v>0</v>
      </c>
      <c r="AJ366" s="20">
        <v>0</v>
      </c>
      <c r="AK366" s="20">
        <v>0</v>
      </c>
      <c r="AL366" s="20">
        <v>0</v>
      </c>
      <c r="AM366" s="20">
        <v>0</v>
      </c>
      <c r="AN366" s="20">
        <v>0</v>
      </c>
      <c r="AO366" s="20">
        <v>0</v>
      </c>
    </row>
    <row r="367" spans="1:41" x14ac:dyDescent="0.25">
      <c r="A367" t="s">
        <v>551</v>
      </c>
      <c r="B367" s="11" t="s">
        <v>550</v>
      </c>
      <c r="C367" s="11">
        <v>1243257</v>
      </c>
      <c r="D367" t="s">
        <v>25</v>
      </c>
      <c r="E367" t="s">
        <v>134</v>
      </c>
      <c r="F367" s="11">
        <v>3</v>
      </c>
      <c r="J367" s="11"/>
      <c r="K367" s="11"/>
      <c r="R367" s="3">
        <f t="shared" si="5"/>
        <v>2</v>
      </c>
      <c r="S367" s="20">
        <v>0</v>
      </c>
      <c r="T367" s="20">
        <v>0</v>
      </c>
      <c r="U367" s="20">
        <v>0</v>
      </c>
      <c r="V367" s="20">
        <v>0</v>
      </c>
      <c r="W367" s="20">
        <v>0</v>
      </c>
      <c r="X367" s="20">
        <v>0</v>
      </c>
      <c r="Y367" s="20">
        <v>0</v>
      </c>
      <c r="Z367" s="20">
        <v>0</v>
      </c>
      <c r="AA367" s="20">
        <v>1</v>
      </c>
      <c r="AB367" s="20">
        <v>0</v>
      </c>
      <c r="AC367" s="20">
        <v>1</v>
      </c>
      <c r="AD367" s="20">
        <v>0</v>
      </c>
      <c r="AE367" s="20">
        <v>0</v>
      </c>
      <c r="AF367" s="20">
        <v>0</v>
      </c>
      <c r="AG367" s="20">
        <v>0</v>
      </c>
      <c r="AH367" s="20">
        <v>0</v>
      </c>
      <c r="AI367" s="20">
        <v>0</v>
      </c>
      <c r="AJ367" s="20">
        <v>0</v>
      </c>
      <c r="AK367" s="20">
        <v>0</v>
      </c>
      <c r="AL367" s="20">
        <v>0</v>
      </c>
      <c r="AM367" s="20">
        <v>0</v>
      </c>
      <c r="AN367" s="20">
        <v>0</v>
      </c>
      <c r="AO367" s="20">
        <v>0</v>
      </c>
    </row>
    <row r="368" spans="1:41" x14ac:dyDescent="0.25">
      <c r="A368" t="s">
        <v>553</v>
      </c>
      <c r="B368" s="11" t="s">
        <v>552</v>
      </c>
      <c r="C368" s="11">
        <v>4894017</v>
      </c>
      <c r="D368" t="s">
        <v>25</v>
      </c>
      <c r="E368" t="s">
        <v>554</v>
      </c>
      <c r="F368" s="11">
        <v>6</v>
      </c>
      <c r="J368" s="11"/>
      <c r="K368" s="11"/>
      <c r="R368" s="3">
        <f t="shared" si="5"/>
        <v>1</v>
      </c>
      <c r="S368" s="20">
        <v>0</v>
      </c>
      <c r="T368" s="20">
        <v>0</v>
      </c>
      <c r="U368" s="20">
        <v>0</v>
      </c>
      <c r="V368" s="20">
        <v>0</v>
      </c>
      <c r="W368" s="20">
        <v>0</v>
      </c>
      <c r="X368" s="20">
        <v>0</v>
      </c>
      <c r="Y368" s="20">
        <v>0</v>
      </c>
      <c r="Z368" s="20">
        <v>0</v>
      </c>
      <c r="AA368" s="20">
        <v>0</v>
      </c>
      <c r="AB368" s="20">
        <v>0</v>
      </c>
      <c r="AC368" s="20">
        <v>1</v>
      </c>
      <c r="AD368" s="20">
        <v>0</v>
      </c>
      <c r="AE368" s="20">
        <v>0</v>
      </c>
      <c r="AF368" s="20">
        <v>0</v>
      </c>
      <c r="AG368" s="20">
        <v>0</v>
      </c>
      <c r="AH368" s="20">
        <v>0</v>
      </c>
      <c r="AI368" s="20">
        <v>0</v>
      </c>
      <c r="AJ368" s="20">
        <v>0</v>
      </c>
      <c r="AK368" s="20">
        <v>0</v>
      </c>
      <c r="AL368" s="20">
        <v>0</v>
      </c>
      <c r="AM368" s="20">
        <v>0</v>
      </c>
      <c r="AN368" s="20">
        <v>0</v>
      </c>
      <c r="AO368" s="20">
        <v>0</v>
      </c>
    </row>
    <row r="369" spans="1:41" x14ac:dyDescent="0.25">
      <c r="A369" t="s">
        <v>556</v>
      </c>
      <c r="B369" s="11" t="s">
        <v>555</v>
      </c>
      <c r="C369" s="11">
        <v>5949916</v>
      </c>
      <c r="D369" t="s">
        <v>25</v>
      </c>
      <c r="E369" t="s">
        <v>189</v>
      </c>
      <c r="F369" s="11">
        <v>31</v>
      </c>
      <c r="J369" s="11"/>
      <c r="K369" s="11"/>
      <c r="R369" s="3">
        <f t="shared" si="5"/>
        <v>1</v>
      </c>
      <c r="S369" s="20">
        <v>0</v>
      </c>
      <c r="T369" s="20">
        <v>0</v>
      </c>
      <c r="U369" s="20">
        <v>0</v>
      </c>
      <c r="V369" s="20">
        <v>0</v>
      </c>
      <c r="W369" s="20">
        <v>0</v>
      </c>
      <c r="X369" s="20">
        <v>0</v>
      </c>
      <c r="Y369" s="20">
        <v>0</v>
      </c>
      <c r="Z369" s="20">
        <v>0</v>
      </c>
      <c r="AA369" s="20">
        <v>1</v>
      </c>
      <c r="AB369" s="20">
        <v>0</v>
      </c>
      <c r="AC369" s="20">
        <v>0</v>
      </c>
      <c r="AD369" s="20">
        <v>0</v>
      </c>
      <c r="AE369" s="20">
        <v>0</v>
      </c>
      <c r="AF369" s="20">
        <v>0</v>
      </c>
      <c r="AG369" s="20">
        <v>0</v>
      </c>
      <c r="AH369" s="20">
        <v>0</v>
      </c>
      <c r="AI369" s="20">
        <v>0</v>
      </c>
      <c r="AJ369" s="20">
        <v>0</v>
      </c>
      <c r="AK369" s="20">
        <v>0</v>
      </c>
      <c r="AL369" s="20">
        <v>0</v>
      </c>
      <c r="AM369" s="20">
        <v>0</v>
      </c>
      <c r="AN369" s="20">
        <v>0</v>
      </c>
      <c r="AO369" s="20">
        <v>0</v>
      </c>
    </row>
    <row r="370" spans="1:41" x14ac:dyDescent="0.25">
      <c r="A370" t="s">
        <v>558</v>
      </c>
      <c r="B370" s="11" t="s">
        <v>557</v>
      </c>
      <c r="C370" s="11">
        <v>1243425</v>
      </c>
      <c r="D370" t="s">
        <v>25</v>
      </c>
      <c r="E370" t="s">
        <v>75</v>
      </c>
      <c r="F370" s="11">
        <v>24</v>
      </c>
      <c r="J370" s="11"/>
      <c r="K370" s="11"/>
      <c r="R370" s="3">
        <f t="shared" si="5"/>
        <v>0</v>
      </c>
      <c r="S370" s="20">
        <v>0</v>
      </c>
      <c r="T370" s="20">
        <v>0</v>
      </c>
      <c r="U370" s="20">
        <v>0</v>
      </c>
      <c r="V370" s="20">
        <v>0</v>
      </c>
      <c r="W370" s="20">
        <v>0</v>
      </c>
      <c r="X370" s="20">
        <v>0</v>
      </c>
      <c r="Y370" s="20">
        <v>0</v>
      </c>
      <c r="Z370" s="20">
        <v>0</v>
      </c>
      <c r="AA370" s="20">
        <v>0</v>
      </c>
      <c r="AB370" s="20">
        <v>0</v>
      </c>
      <c r="AC370" s="20">
        <v>0</v>
      </c>
      <c r="AD370" s="20">
        <v>0</v>
      </c>
      <c r="AE370" s="20">
        <v>0</v>
      </c>
      <c r="AF370" s="20">
        <v>0</v>
      </c>
      <c r="AG370" s="20">
        <v>0</v>
      </c>
      <c r="AH370" s="20">
        <v>0</v>
      </c>
      <c r="AI370" s="20">
        <v>0</v>
      </c>
      <c r="AJ370" s="20">
        <v>0</v>
      </c>
      <c r="AK370" s="20">
        <v>0</v>
      </c>
      <c r="AL370" s="20">
        <v>0</v>
      </c>
      <c r="AM370" s="20">
        <v>0</v>
      </c>
      <c r="AN370" s="20">
        <v>0</v>
      </c>
      <c r="AO370" s="20">
        <v>0</v>
      </c>
    </row>
    <row r="371" spans="1:41" x14ac:dyDescent="0.25">
      <c r="A371" t="s">
        <v>560</v>
      </c>
      <c r="B371" s="11" t="s">
        <v>559</v>
      </c>
      <c r="C371" s="11">
        <v>2868042</v>
      </c>
      <c r="D371" t="s">
        <v>25</v>
      </c>
      <c r="E371" t="s">
        <v>157</v>
      </c>
      <c r="F371" s="11">
        <v>3</v>
      </c>
      <c r="J371" s="11"/>
      <c r="K371" s="11"/>
      <c r="R371" s="3">
        <f t="shared" si="5"/>
        <v>2</v>
      </c>
      <c r="S371" s="20">
        <v>0</v>
      </c>
      <c r="T371" s="20">
        <v>0</v>
      </c>
      <c r="U371" s="20">
        <v>0</v>
      </c>
      <c r="V371" s="20">
        <v>0</v>
      </c>
      <c r="W371" s="20">
        <v>0</v>
      </c>
      <c r="X371" s="20">
        <v>0</v>
      </c>
      <c r="Y371" s="20">
        <v>0</v>
      </c>
      <c r="Z371" s="20">
        <v>0</v>
      </c>
      <c r="AA371" s="20">
        <v>1</v>
      </c>
      <c r="AB371" s="20">
        <v>0</v>
      </c>
      <c r="AC371" s="20">
        <v>1</v>
      </c>
      <c r="AD371" s="20">
        <v>0</v>
      </c>
      <c r="AE371" s="20">
        <v>0</v>
      </c>
      <c r="AF371" s="20">
        <v>0</v>
      </c>
      <c r="AG371" s="20">
        <v>0</v>
      </c>
      <c r="AH371" s="20">
        <v>0</v>
      </c>
      <c r="AI371" s="20">
        <v>0</v>
      </c>
      <c r="AJ371" s="20">
        <v>0</v>
      </c>
      <c r="AK371" s="20">
        <v>0</v>
      </c>
      <c r="AL371" s="20">
        <v>0</v>
      </c>
      <c r="AM371" s="20">
        <v>0</v>
      </c>
      <c r="AN371" s="20">
        <v>0</v>
      </c>
      <c r="AO371" s="20">
        <v>0</v>
      </c>
    </row>
    <row r="372" spans="1:41" x14ac:dyDescent="0.25">
      <c r="A372" t="s">
        <v>562</v>
      </c>
      <c r="B372" s="11" t="s">
        <v>561</v>
      </c>
      <c r="C372" s="11">
        <v>1240019</v>
      </c>
      <c r="D372" t="s">
        <v>25</v>
      </c>
      <c r="E372" t="s">
        <v>189</v>
      </c>
      <c r="F372" s="11">
        <v>9</v>
      </c>
      <c r="J372" s="11"/>
      <c r="K372" s="11"/>
      <c r="R372" s="3">
        <f t="shared" si="5"/>
        <v>2</v>
      </c>
      <c r="S372" s="20">
        <v>0</v>
      </c>
      <c r="T372" s="20">
        <v>0</v>
      </c>
      <c r="U372" s="20">
        <v>0</v>
      </c>
      <c r="V372" s="20">
        <v>0</v>
      </c>
      <c r="W372" s="20">
        <v>0</v>
      </c>
      <c r="X372" s="20">
        <v>0</v>
      </c>
      <c r="Y372" s="20">
        <v>0</v>
      </c>
      <c r="Z372" s="20">
        <v>0</v>
      </c>
      <c r="AA372" s="20">
        <v>1</v>
      </c>
      <c r="AB372" s="20">
        <v>0</v>
      </c>
      <c r="AC372" s="20">
        <v>0</v>
      </c>
      <c r="AD372" s="20">
        <v>1</v>
      </c>
      <c r="AE372" s="20">
        <v>0</v>
      </c>
      <c r="AF372" s="20">
        <v>0</v>
      </c>
      <c r="AG372" s="20">
        <v>0</v>
      </c>
      <c r="AH372" s="20">
        <v>0</v>
      </c>
      <c r="AI372" s="20">
        <v>0</v>
      </c>
      <c r="AJ372" s="20">
        <v>0</v>
      </c>
      <c r="AK372" s="20">
        <v>0</v>
      </c>
      <c r="AL372" s="20">
        <v>0</v>
      </c>
      <c r="AM372" s="20">
        <v>0</v>
      </c>
      <c r="AN372" s="20">
        <v>0</v>
      </c>
      <c r="AO372" s="20">
        <v>0</v>
      </c>
    </row>
    <row r="373" spans="1:41" x14ac:dyDescent="0.25">
      <c r="A373" t="s">
        <v>564</v>
      </c>
      <c r="B373" s="11" t="s">
        <v>563</v>
      </c>
      <c r="C373" s="11">
        <v>5335062</v>
      </c>
      <c r="D373" t="s">
        <v>25</v>
      </c>
      <c r="E373" t="s">
        <v>248</v>
      </c>
      <c r="F373" s="11">
        <v>21</v>
      </c>
      <c r="G373" s="4" t="e">
        <f>+COUNTIFS(#REF!,COMERCIAL!$A373,#REF!,COMERCIAL!$D373,#REF!,COMERCIAL!$E373,#REF!,G$3)</f>
        <v>#REF!</v>
      </c>
      <c r="H373" s="4" t="e">
        <f>+COUNTIFS(#REF!,COMERCIAL!$A373,#REF!,COMERCIAL!$D373,#REF!,COMERCIAL!$E373,#REF!,H$3)</f>
        <v>#REF!</v>
      </c>
      <c r="I373" s="4" t="e">
        <f>+COUNTIFS(#REF!,COMERCIAL!$A373,#REF!,COMERCIAL!$D373,#REF!,COMERCIAL!$E373,#REF!,I$3)</f>
        <v>#REF!</v>
      </c>
      <c r="J373" s="11" t="e">
        <f>+COUNTIFS(#REF!,COMERCIAL!$A373,#REF!,COMERCIAL!$D373,#REF!,COMERCIAL!$E373,#REF!,I$3,#REF!,"ENVASOS")</f>
        <v>#REF!</v>
      </c>
      <c r="K373" s="11" t="e">
        <f>+COUNTIFS(#REF!,COMERCIAL!$A373,#REF!,COMERCIAL!$D373,#REF!,COMERCIAL!$E373,#REF!,I$3,#REF!,"CARTRO")</f>
        <v>#REF!</v>
      </c>
      <c r="L373" s="4" t="e">
        <f>+COUNTIFS(#REF!,COMERCIAL!$A373,#REF!,COMERCIAL!$D373,#REF!,COMERCIAL!$E373,#REF!,L$3)</f>
        <v>#REF!</v>
      </c>
      <c r="M373" s="4" t="e">
        <f>+SUMIFS(#REF!,#REF!,COMERCIAL!$A373,#REF!,COMERCIAL!$D373,#REF!,COMERCIAL!$E373,#REF!,M$3)</f>
        <v>#REF!</v>
      </c>
      <c r="N373" s="4" t="e">
        <f>+COUNTIFS(#REF!,COMERCIAL!$A373,#REF!,COMERCIAL!$D373,#REF!,COMERCIAL!$E373,#REF!,N$3)</f>
        <v>#REF!</v>
      </c>
      <c r="O373" s="4" t="e">
        <f>+SUMIFS(#REF!,#REF!,COMERCIAL!$A373,#REF!,COMERCIAL!$D373,#REF!,COMERCIAL!$E373,#REF!,O$3)</f>
        <v>#REF!</v>
      </c>
      <c r="P373" s="4" t="e">
        <f>+COUNTIFS(#REF!,COMERCIAL!$A373,#REF!,COMERCIAL!$D373,#REF!,COMERCIAL!$E373,#REF!,P$3)</f>
        <v>#REF!</v>
      </c>
      <c r="Q373" s="4" t="e">
        <f>+SUMIFS(#REF!,#REF!,COMERCIAL!$A373,#REF!,COMERCIAL!$D373,#REF!,COMERCIAL!$E373,#REF!,Q$3)</f>
        <v>#REF!</v>
      </c>
      <c r="R373" s="3">
        <f t="shared" si="5"/>
        <v>0</v>
      </c>
      <c r="S373" s="20">
        <v>0</v>
      </c>
      <c r="T373" s="20">
        <v>0</v>
      </c>
      <c r="U373" s="20">
        <v>0</v>
      </c>
      <c r="V373" s="20">
        <v>0</v>
      </c>
      <c r="W373" s="20">
        <v>0</v>
      </c>
      <c r="X373" s="20">
        <v>0</v>
      </c>
      <c r="Y373" s="20">
        <v>0</v>
      </c>
      <c r="Z373" s="20">
        <v>0</v>
      </c>
      <c r="AA373" s="20">
        <v>0</v>
      </c>
      <c r="AB373" s="20">
        <v>0</v>
      </c>
      <c r="AC373" s="20">
        <v>0</v>
      </c>
      <c r="AD373" s="20">
        <v>0</v>
      </c>
      <c r="AE373" s="20">
        <v>0</v>
      </c>
      <c r="AF373" s="20">
        <v>0</v>
      </c>
      <c r="AG373" s="20">
        <v>0</v>
      </c>
      <c r="AH373" s="20">
        <v>0</v>
      </c>
      <c r="AI373" s="20">
        <v>0</v>
      </c>
      <c r="AJ373" s="20">
        <v>0</v>
      </c>
      <c r="AK373" s="20">
        <v>0</v>
      </c>
      <c r="AL373" s="20">
        <v>0</v>
      </c>
      <c r="AM373" s="20">
        <v>0</v>
      </c>
      <c r="AN373" s="20">
        <v>0</v>
      </c>
      <c r="AO373" s="20">
        <v>0</v>
      </c>
    </row>
    <row r="374" spans="1:41" x14ac:dyDescent="0.25">
      <c r="A374" t="s">
        <v>566</v>
      </c>
      <c r="B374" s="11" t="s">
        <v>565</v>
      </c>
      <c r="C374" s="11">
        <v>3830132</v>
      </c>
      <c r="D374" t="s">
        <v>25</v>
      </c>
      <c r="E374" t="s">
        <v>248</v>
      </c>
      <c r="F374" s="11">
        <v>17</v>
      </c>
      <c r="G374" s="4" t="e">
        <f>+COUNTIFS(#REF!,COMERCIAL!$A374,#REF!,COMERCIAL!$D374,#REF!,COMERCIAL!$E374,#REF!,G$3)</f>
        <v>#REF!</v>
      </c>
      <c r="H374" s="4" t="e">
        <f>+COUNTIFS(#REF!,COMERCIAL!$A374,#REF!,COMERCIAL!$D374,#REF!,COMERCIAL!$E374,#REF!,H$3)</f>
        <v>#REF!</v>
      </c>
      <c r="I374" s="4" t="e">
        <f>+COUNTIFS(#REF!,COMERCIAL!$A374,#REF!,COMERCIAL!$D374,#REF!,COMERCIAL!$E374,#REF!,I$3)</f>
        <v>#REF!</v>
      </c>
      <c r="J374" s="11" t="e">
        <f>+COUNTIFS(#REF!,COMERCIAL!$A374,#REF!,COMERCIAL!$D374,#REF!,COMERCIAL!$E374,#REF!,I$3,#REF!,"ENVASOS")</f>
        <v>#REF!</v>
      </c>
      <c r="K374" s="11" t="e">
        <f>+COUNTIFS(#REF!,COMERCIAL!$A374,#REF!,COMERCIAL!$D374,#REF!,COMERCIAL!$E374,#REF!,I$3,#REF!,"CARTRO")</f>
        <v>#REF!</v>
      </c>
      <c r="L374" s="4" t="e">
        <f>+COUNTIFS(#REF!,COMERCIAL!$A374,#REF!,COMERCIAL!$D374,#REF!,COMERCIAL!$E374,#REF!,L$3)</f>
        <v>#REF!</v>
      </c>
      <c r="M374" s="4" t="e">
        <f>+SUMIFS(#REF!,#REF!,COMERCIAL!$A374,#REF!,COMERCIAL!$D374,#REF!,COMERCIAL!$E374,#REF!,M$3)</f>
        <v>#REF!</v>
      </c>
      <c r="N374" s="4" t="e">
        <f>+COUNTIFS(#REF!,COMERCIAL!$A374,#REF!,COMERCIAL!$D374,#REF!,COMERCIAL!$E374,#REF!,N$3)</f>
        <v>#REF!</v>
      </c>
      <c r="O374" s="4" t="e">
        <f>+SUMIFS(#REF!,#REF!,COMERCIAL!$A374,#REF!,COMERCIAL!$D374,#REF!,COMERCIAL!$E374,#REF!,O$3)</f>
        <v>#REF!</v>
      </c>
      <c r="P374" s="4" t="e">
        <f>+COUNTIFS(#REF!,COMERCIAL!$A374,#REF!,COMERCIAL!$D374,#REF!,COMERCIAL!$E374,#REF!,P$3)</f>
        <v>#REF!</v>
      </c>
      <c r="Q374" s="4" t="e">
        <f>+SUMIFS(#REF!,#REF!,COMERCIAL!$A374,#REF!,COMERCIAL!$D374,#REF!,COMERCIAL!$E374,#REF!,Q$3)</f>
        <v>#REF!</v>
      </c>
      <c r="R374" s="3">
        <f t="shared" si="5"/>
        <v>0</v>
      </c>
      <c r="S374" s="20">
        <v>0</v>
      </c>
      <c r="T374" s="20">
        <v>0</v>
      </c>
      <c r="U374" s="20">
        <v>0</v>
      </c>
      <c r="V374" s="20">
        <v>0</v>
      </c>
      <c r="W374" s="20">
        <v>0</v>
      </c>
      <c r="X374" s="20">
        <v>0</v>
      </c>
      <c r="Y374" s="20">
        <v>0</v>
      </c>
      <c r="Z374" s="20">
        <v>0</v>
      </c>
      <c r="AA374" s="20">
        <v>0</v>
      </c>
      <c r="AB374" s="20">
        <v>0</v>
      </c>
      <c r="AC374" s="20">
        <v>0</v>
      </c>
      <c r="AD374" s="20">
        <v>0</v>
      </c>
      <c r="AE374" s="20">
        <v>0</v>
      </c>
      <c r="AF374" s="20">
        <v>0</v>
      </c>
      <c r="AG374" s="20">
        <v>0</v>
      </c>
      <c r="AH374" s="20">
        <v>0</v>
      </c>
      <c r="AI374" s="20">
        <v>0</v>
      </c>
      <c r="AJ374" s="20">
        <v>0</v>
      </c>
      <c r="AK374" s="20">
        <v>0</v>
      </c>
      <c r="AL374" s="20">
        <v>0</v>
      </c>
      <c r="AM374" s="20">
        <v>0</v>
      </c>
      <c r="AN374" s="20">
        <v>0</v>
      </c>
      <c r="AO374" s="20">
        <v>0</v>
      </c>
    </row>
    <row r="375" spans="1:41" x14ac:dyDescent="0.25">
      <c r="A375" t="s">
        <v>568</v>
      </c>
      <c r="B375" s="11" t="s">
        <v>567</v>
      </c>
      <c r="C375" s="11">
        <v>3018184</v>
      </c>
      <c r="D375" t="s">
        <v>25</v>
      </c>
      <c r="E375" t="s">
        <v>75</v>
      </c>
      <c r="F375" s="11">
        <v>9</v>
      </c>
      <c r="J375" s="11"/>
      <c r="K375" s="11"/>
      <c r="R375" s="3">
        <f t="shared" si="5"/>
        <v>0</v>
      </c>
      <c r="S375" s="20">
        <v>0</v>
      </c>
      <c r="T375" s="20">
        <v>0</v>
      </c>
      <c r="U375" s="20">
        <v>0</v>
      </c>
      <c r="V375" s="20">
        <v>0</v>
      </c>
      <c r="W375" s="20">
        <v>0</v>
      </c>
      <c r="X375" s="20">
        <v>0</v>
      </c>
      <c r="Y375" s="20">
        <v>0</v>
      </c>
      <c r="Z375" s="20">
        <v>0</v>
      </c>
      <c r="AA375" s="20">
        <v>0</v>
      </c>
      <c r="AB375" s="20">
        <v>0</v>
      </c>
      <c r="AC375" s="20">
        <v>0</v>
      </c>
      <c r="AD375" s="20">
        <v>0</v>
      </c>
      <c r="AE375" s="20">
        <v>0</v>
      </c>
      <c r="AF375" s="20">
        <v>0</v>
      </c>
      <c r="AG375" s="20">
        <v>0</v>
      </c>
      <c r="AH375" s="20">
        <v>0</v>
      </c>
      <c r="AI375" s="20">
        <v>0</v>
      </c>
      <c r="AJ375" s="20">
        <v>0</v>
      </c>
      <c r="AK375" s="20">
        <v>0</v>
      </c>
      <c r="AL375" s="20">
        <v>0</v>
      </c>
      <c r="AM375" s="20">
        <v>0</v>
      </c>
      <c r="AN375" s="20">
        <v>0</v>
      </c>
      <c r="AO375" s="20">
        <v>0</v>
      </c>
    </row>
    <row r="376" spans="1:41" x14ac:dyDescent="0.25">
      <c r="A376" t="s">
        <v>570</v>
      </c>
      <c r="B376" s="11" t="s">
        <v>569</v>
      </c>
      <c r="C376" s="11">
        <v>5979887</v>
      </c>
      <c r="D376" t="s">
        <v>25</v>
      </c>
      <c r="E376" t="s">
        <v>56</v>
      </c>
      <c r="F376" s="11">
        <v>67</v>
      </c>
      <c r="G376" s="4" t="e">
        <f>+COUNTIFS(#REF!,COMERCIAL!$A376,#REF!,COMERCIAL!$D376,#REF!,COMERCIAL!$E376,#REF!,G$3)</f>
        <v>#REF!</v>
      </c>
      <c r="H376" s="4" t="e">
        <f>+COUNTIFS(#REF!,COMERCIAL!$A376,#REF!,COMERCIAL!$D376,#REF!,COMERCIAL!$E376,#REF!,H$3)</f>
        <v>#REF!</v>
      </c>
      <c r="I376" s="4" t="e">
        <f>+COUNTIFS(#REF!,COMERCIAL!$A376,#REF!,COMERCIAL!$D376,#REF!,COMERCIAL!$E376,#REF!,I$3)</f>
        <v>#REF!</v>
      </c>
      <c r="J376" s="11" t="e">
        <f>+COUNTIFS(#REF!,COMERCIAL!$A376,#REF!,COMERCIAL!$D376,#REF!,COMERCIAL!$E376,#REF!,I$3,#REF!,"ENVASOS")</f>
        <v>#REF!</v>
      </c>
      <c r="K376" s="11" t="e">
        <f>+COUNTIFS(#REF!,COMERCIAL!$A376,#REF!,COMERCIAL!$D376,#REF!,COMERCIAL!$E376,#REF!,I$3,#REF!,"CARTRO")</f>
        <v>#REF!</v>
      </c>
      <c r="L376" s="4" t="e">
        <f>+COUNTIFS(#REF!,COMERCIAL!$A376,#REF!,COMERCIAL!$D376,#REF!,COMERCIAL!$E376,#REF!,L$3)</f>
        <v>#REF!</v>
      </c>
      <c r="M376" s="4" t="e">
        <f>+SUMIFS(#REF!,#REF!,COMERCIAL!$A376,#REF!,COMERCIAL!$D376,#REF!,COMERCIAL!$E376,#REF!,M$3)</f>
        <v>#REF!</v>
      </c>
      <c r="N376" s="4" t="e">
        <f>+COUNTIFS(#REF!,COMERCIAL!$A376,#REF!,COMERCIAL!$D376,#REF!,COMERCIAL!$E376,#REF!,N$3)</f>
        <v>#REF!</v>
      </c>
      <c r="O376" s="4" t="e">
        <f>+SUMIFS(#REF!,#REF!,COMERCIAL!$A376,#REF!,COMERCIAL!$D376,#REF!,COMERCIAL!$E376,#REF!,O$3)</f>
        <v>#REF!</v>
      </c>
      <c r="P376" s="4" t="e">
        <f>+COUNTIFS(#REF!,COMERCIAL!$A376,#REF!,COMERCIAL!$D376,#REF!,COMERCIAL!$E376,#REF!,P$3)</f>
        <v>#REF!</v>
      </c>
      <c r="Q376" s="4" t="e">
        <f>+SUMIFS(#REF!,#REF!,COMERCIAL!$A376,#REF!,COMERCIAL!$D376,#REF!,COMERCIAL!$E376,#REF!,Q$3)</f>
        <v>#REF!</v>
      </c>
      <c r="R376" s="3">
        <f t="shared" si="5"/>
        <v>0</v>
      </c>
      <c r="S376" s="20">
        <v>0</v>
      </c>
      <c r="T376" s="20">
        <v>0</v>
      </c>
      <c r="U376" s="20">
        <v>0</v>
      </c>
      <c r="V376" s="20">
        <v>0</v>
      </c>
      <c r="W376" s="20">
        <v>0</v>
      </c>
      <c r="X376" s="20">
        <v>0</v>
      </c>
      <c r="Y376" s="20">
        <v>0</v>
      </c>
      <c r="Z376" s="20">
        <v>0</v>
      </c>
      <c r="AA376" s="20">
        <v>0</v>
      </c>
      <c r="AB376" s="20">
        <v>0</v>
      </c>
      <c r="AC376" s="20">
        <v>0</v>
      </c>
      <c r="AD376" s="20">
        <v>0</v>
      </c>
      <c r="AE376" s="20">
        <v>0</v>
      </c>
      <c r="AF376" s="20">
        <v>0</v>
      </c>
      <c r="AG376" s="20">
        <v>0</v>
      </c>
      <c r="AH376" s="20">
        <v>0</v>
      </c>
      <c r="AI376" s="20">
        <v>0</v>
      </c>
      <c r="AJ376" s="20">
        <v>0</v>
      </c>
      <c r="AK376" s="20">
        <v>0</v>
      </c>
      <c r="AL376" s="20">
        <v>0</v>
      </c>
      <c r="AM376" s="20">
        <v>0</v>
      </c>
      <c r="AN376" s="20">
        <v>0</v>
      </c>
      <c r="AO376" s="20">
        <v>0</v>
      </c>
    </row>
    <row r="377" spans="1:41" x14ac:dyDescent="0.25">
      <c r="A377" t="s">
        <v>572</v>
      </c>
      <c r="B377" s="11" t="s">
        <v>571</v>
      </c>
      <c r="C377" s="11">
        <v>2432511</v>
      </c>
      <c r="D377" t="s">
        <v>25</v>
      </c>
      <c r="E377" t="s">
        <v>573</v>
      </c>
      <c r="F377" s="11">
        <v>14</v>
      </c>
      <c r="G377" s="4" t="e">
        <f>+COUNTIFS(#REF!,COMERCIAL!$A377,#REF!,COMERCIAL!$D377,#REF!,COMERCIAL!$E377,#REF!,G$3)</f>
        <v>#REF!</v>
      </c>
      <c r="H377" s="4" t="e">
        <f>+COUNTIFS(#REF!,COMERCIAL!$A377,#REF!,COMERCIAL!$D377,#REF!,COMERCIAL!$E377,#REF!,H$3)</f>
        <v>#REF!</v>
      </c>
      <c r="I377" s="4" t="e">
        <f>+COUNTIFS(#REF!,COMERCIAL!$A377,#REF!,COMERCIAL!$D377,#REF!,COMERCIAL!$E377,#REF!,I$3)</f>
        <v>#REF!</v>
      </c>
      <c r="J377" s="11" t="e">
        <f>+COUNTIFS(#REF!,COMERCIAL!$A377,#REF!,COMERCIAL!$D377,#REF!,COMERCIAL!$E377,#REF!,I$3,#REF!,"ENVASOS")</f>
        <v>#REF!</v>
      </c>
      <c r="K377" s="11" t="e">
        <f>+COUNTIFS(#REF!,COMERCIAL!$A377,#REF!,COMERCIAL!$D377,#REF!,COMERCIAL!$E377,#REF!,I$3,#REF!,"CARTRO")</f>
        <v>#REF!</v>
      </c>
      <c r="L377" s="4" t="e">
        <f>+COUNTIFS(#REF!,COMERCIAL!$A377,#REF!,COMERCIAL!$D377,#REF!,COMERCIAL!$E377,#REF!,L$3)</f>
        <v>#REF!</v>
      </c>
      <c r="M377" s="4" t="e">
        <f>+SUMIFS(#REF!,#REF!,COMERCIAL!$A377,#REF!,COMERCIAL!$D377,#REF!,COMERCIAL!$E377,#REF!,M$3)</f>
        <v>#REF!</v>
      </c>
      <c r="N377" s="4" t="e">
        <f>+COUNTIFS(#REF!,COMERCIAL!$A377,#REF!,COMERCIAL!$D377,#REF!,COMERCIAL!$E377,#REF!,N$3)</f>
        <v>#REF!</v>
      </c>
      <c r="O377" s="4" t="e">
        <f>+SUMIFS(#REF!,#REF!,COMERCIAL!$A377,#REF!,COMERCIAL!$D377,#REF!,COMERCIAL!$E377,#REF!,O$3)</f>
        <v>#REF!</v>
      </c>
      <c r="P377" s="4" t="e">
        <f>+COUNTIFS(#REF!,COMERCIAL!$A377,#REF!,COMERCIAL!$D377,#REF!,COMERCIAL!$E377,#REF!,P$3)</f>
        <v>#REF!</v>
      </c>
      <c r="Q377" s="4" t="e">
        <f>+SUMIFS(#REF!,#REF!,COMERCIAL!$A377,#REF!,COMERCIAL!$D377,#REF!,COMERCIAL!$E377,#REF!,Q$3)</f>
        <v>#REF!</v>
      </c>
      <c r="R377" s="3">
        <f t="shared" si="5"/>
        <v>0</v>
      </c>
      <c r="S377" s="20">
        <v>0</v>
      </c>
      <c r="T377" s="20">
        <v>0</v>
      </c>
      <c r="U377" s="20">
        <v>0</v>
      </c>
      <c r="V377" s="20">
        <v>0</v>
      </c>
      <c r="W377" s="20">
        <v>0</v>
      </c>
      <c r="X377" s="20">
        <v>0</v>
      </c>
      <c r="Y377" s="20">
        <v>0</v>
      </c>
      <c r="Z377" s="20">
        <v>0</v>
      </c>
      <c r="AA377" s="20">
        <v>0</v>
      </c>
      <c r="AB377" s="20">
        <v>0</v>
      </c>
      <c r="AC377" s="20">
        <v>0</v>
      </c>
      <c r="AD377" s="20">
        <v>0</v>
      </c>
      <c r="AE377" s="20">
        <v>0</v>
      </c>
      <c r="AF377" s="20">
        <v>0</v>
      </c>
      <c r="AG377" s="20">
        <v>0</v>
      </c>
      <c r="AH377" s="20">
        <v>0</v>
      </c>
      <c r="AI377" s="20">
        <v>0</v>
      </c>
      <c r="AJ377" s="20">
        <v>0</v>
      </c>
      <c r="AK377" s="20">
        <v>0</v>
      </c>
      <c r="AL377" s="20">
        <v>0</v>
      </c>
      <c r="AM377" s="20">
        <v>0</v>
      </c>
      <c r="AN377" s="20">
        <v>0</v>
      </c>
      <c r="AO377" s="20">
        <v>0</v>
      </c>
    </row>
    <row r="378" spans="1:41" x14ac:dyDescent="0.25">
      <c r="A378" t="s">
        <v>575</v>
      </c>
      <c r="B378" s="11" t="s">
        <v>574</v>
      </c>
      <c r="C378" s="11">
        <v>2820362</v>
      </c>
      <c r="D378" t="s">
        <v>25</v>
      </c>
      <c r="E378" t="s">
        <v>238</v>
      </c>
      <c r="F378" s="11">
        <v>25</v>
      </c>
      <c r="J378" s="11"/>
      <c r="K378" s="11"/>
      <c r="R378" s="3">
        <f t="shared" si="5"/>
        <v>0</v>
      </c>
      <c r="S378" s="20">
        <v>0</v>
      </c>
      <c r="T378" s="20">
        <v>0</v>
      </c>
      <c r="U378" s="20">
        <v>0</v>
      </c>
      <c r="V378" s="20">
        <v>0</v>
      </c>
      <c r="W378" s="20">
        <v>0</v>
      </c>
      <c r="X378" s="20">
        <v>0</v>
      </c>
      <c r="Y378" s="20">
        <v>0</v>
      </c>
      <c r="Z378" s="20">
        <v>0</v>
      </c>
      <c r="AA378" s="20">
        <v>0</v>
      </c>
      <c r="AB378" s="20">
        <v>0</v>
      </c>
      <c r="AC378" s="20">
        <v>0</v>
      </c>
      <c r="AD378" s="20">
        <v>0</v>
      </c>
      <c r="AE378" s="20">
        <v>0</v>
      </c>
      <c r="AF378" s="20">
        <v>0</v>
      </c>
      <c r="AG378" s="20">
        <v>0</v>
      </c>
      <c r="AH378" s="20">
        <v>0</v>
      </c>
      <c r="AI378" s="20">
        <v>0</v>
      </c>
      <c r="AJ378" s="20">
        <v>0</v>
      </c>
      <c r="AK378" s="20">
        <v>0</v>
      </c>
      <c r="AL378" s="20">
        <v>0</v>
      </c>
      <c r="AM378" s="20">
        <v>0</v>
      </c>
      <c r="AN378" s="20">
        <v>0</v>
      </c>
      <c r="AO378" s="20">
        <v>0</v>
      </c>
    </row>
    <row r="379" spans="1:41" x14ac:dyDescent="0.25">
      <c r="A379" t="s">
        <v>577</v>
      </c>
      <c r="B379" s="11" t="s">
        <v>576</v>
      </c>
      <c r="C379" s="11">
        <v>5980298</v>
      </c>
      <c r="D379" t="s">
        <v>25</v>
      </c>
      <c r="E379" t="s">
        <v>67</v>
      </c>
      <c r="F379" s="11">
        <v>17</v>
      </c>
      <c r="J379" s="11"/>
      <c r="K379" s="11"/>
      <c r="R379" s="3">
        <f t="shared" si="5"/>
        <v>1</v>
      </c>
      <c r="S379" s="20">
        <v>0</v>
      </c>
      <c r="T379" s="20">
        <v>0</v>
      </c>
      <c r="U379" s="20">
        <v>0</v>
      </c>
      <c r="V379" s="20">
        <v>0</v>
      </c>
      <c r="W379" s="20">
        <v>1</v>
      </c>
      <c r="X379" s="20">
        <v>0</v>
      </c>
      <c r="Y379" s="20">
        <v>0</v>
      </c>
      <c r="Z379" s="20">
        <v>0</v>
      </c>
      <c r="AA379" s="20">
        <v>0</v>
      </c>
      <c r="AB379" s="20">
        <v>0</v>
      </c>
      <c r="AC379" s="20">
        <v>0</v>
      </c>
      <c r="AD379" s="20">
        <v>0</v>
      </c>
      <c r="AE379" s="20">
        <v>0</v>
      </c>
      <c r="AF379" s="20">
        <v>0</v>
      </c>
      <c r="AG379" s="20">
        <v>0</v>
      </c>
      <c r="AH379" s="20">
        <v>0</v>
      </c>
      <c r="AI379" s="20">
        <v>0</v>
      </c>
      <c r="AJ379" s="20">
        <v>0</v>
      </c>
      <c r="AK379" s="20">
        <v>0</v>
      </c>
      <c r="AL379" s="20">
        <v>0</v>
      </c>
      <c r="AM379" s="20">
        <v>0</v>
      </c>
      <c r="AN379" s="20">
        <v>0</v>
      </c>
      <c r="AO379" s="20">
        <v>0</v>
      </c>
    </row>
    <row r="380" spans="1:41" x14ac:dyDescent="0.25">
      <c r="A380" t="s">
        <v>579</v>
      </c>
      <c r="B380" s="11" t="s">
        <v>578</v>
      </c>
      <c r="C380" s="11">
        <v>4537048</v>
      </c>
      <c r="D380" t="s">
        <v>25</v>
      </c>
      <c r="E380" t="s">
        <v>109</v>
      </c>
      <c r="F380" s="11">
        <v>94</v>
      </c>
      <c r="J380" s="11"/>
      <c r="K380" s="11"/>
      <c r="R380" s="3">
        <f t="shared" si="5"/>
        <v>1</v>
      </c>
      <c r="S380" s="20">
        <v>0</v>
      </c>
      <c r="T380" s="20">
        <v>0</v>
      </c>
      <c r="U380" s="20">
        <v>0</v>
      </c>
      <c r="V380" s="20">
        <v>0</v>
      </c>
      <c r="W380" s="20">
        <v>0</v>
      </c>
      <c r="X380" s="20">
        <v>0</v>
      </c>
      <c r="Y380" s="20">
        <v>0</v>
      </c>
      <c r="Z380" s="20">
        <v>0</v>
      </c>
      <c r="AA380" s="20">
        <v>0</v>
      </c>
      <c r="AB380" s="20">
        <v>0</v>
      </c>
      <c r="AC380" s="20">
        <v>0</v>
      </c>
      <c r="AD380" s="20">
        <v>0</v>
      </c>
      <c r="AE380" s="20">
        <v>0</v>
      </c>
      <c r="AF380" s="20">
        <v>0</v>
      </c>
      <c r="AG380" s="20">
        <v>0</v>
      </c>
      <c r="AH380" s="20">
        <v>0</v>
      </c>
      <c r="AI380" s="20">
        <v>0</v>
      </c>
      <c r="AJ380" s="20">
        <v>0</v>
      </c>
      <c r="AK380" s="20">
        <v>0</v>
      </c>
      <c r="AL380" s="20">
        <v>1</v>
      </c>
      <c r="AM380" s="20">
        <v>0</v>
      </c>
      <c r="AN380" s="20">
        <v>0</v>
      </c>
      <c r="AO380" s="20">
        <v>0</v>
      </c>
    </row>
    <row r="381" spans="1:41" x14ac:dyDescent="0.25">
      <c r="A381" t="s">
        <v>581</v>
      </c>
      <c r="B381" s="11" t="s">
        <v>580</v>
      </c>
      <c r="C381" s="11">
        <v>3095439</v>
      </c>
      <c r="D381" t="s">
        <v>25</v>
      </c>
      <c r="E381" t="s">
        <v>75</v>
      </c>
      <c r="F381" s="11">
        <v>23</v>
      </c>
      <c r="G381" s="4" t="e">
        <f>+COUNTIFS(#REF!,COMERCIAL!$A381,#REF!,COMERCIAL!$D381,#REF!,COMERCIAL!$E381,#REF!,G$3)</f>
        <v>#REF!</v>
      </c>
      <c r="H381" s="4" t="e">
        <f>+COUNTIFS(#REF!,COMERCIAL!$A381,#REF!,COMERCIAL!$D381,#REF!,COMERCIAL!$E381,#REF!,H$3)</f>
        <v>#REF!</v>
      </c>
      <c r="I381" s="4" t="e">
        <f>+COUNTIFS(#REF!,COMERCIAL!$A381,#REF!,COMERCIAL!$D381,#REF!,COMERCIAL!$E381,#REF!,I$3)</f>
        <v>#REF!</v>
      </c>
      <c r="J381" s="11" t="e">
        <f>+COUNTIFS(#REF!,COMERCIAL!$A381,#REF!,COMERCIAL!$D381,#REF!,COMERCIAL!$E381,#REF!,I$3,#REF!,"ENVASOS")</f>
        <v>#REF!</v>
      </c>
      <c r="K381" s="11" t="e">
        <f>+COUNTIFS(#REF!,COMERCIAL!$A381,#REF!,COMERCIAL!$D381,#REF!,COMERCIAL!$E381,#REF!,I$3,#REF!,"CARTRO")</f>
        <v>#REF!</v>
      </c>
      <c r="L381" s="4" t="e">
        <f>+COUNTIFS(#REF!,COMERCIAL!$A381,#REF!,COMERCIAL!$D381,#REF!,COMERCIAL!$E381,#REF!,L$3)</f>
        <v>#REF!</v>
      </c>
      <c r="M381" s="4" t="e">
        <f>+SUMIFS(#REF!,#REF!,COMERCIAL!$A381,#REF!,COMERCIAL!$D381,#REF!,COMERCIAL!$E381,#REF!,M$3)</f>
        <v>#REF!</v>
      </c>
      <c r="N381" s="4" t="e">
        <f>+COUNTIFS(#REF!,COMERCIAL!$A381,#REF!,COMERCIAL!$D381,#REF!,COMERCIAL!$E381,#REF!,N$3)</f>
        <v>#REF!</v>
      </c>
      <c r="O381" s="4" t="e">
        <f>+SUMIFS(#REF!,#REF!,COMERCIAL!$A381,#REF!,COMERCIAL!$D381,#REF!,COMERCIAL!$E381,#REF!,O$3)</f>
        <v>#REF!</v>
      </c>
      <c r="P381" s="4" t="e">
        <f>+COUNTIFS(#REF!,COMERCIAL!$A381,#REF!,COMERCIAL!$D381,#REF!,COMERCIAL!$E381,#REF!,P$3)</f>
        <v>#REF!</v>
      </c>
      <c r="Q381" s="4" t="e">
        <f>+SUMIFS(#REF!,#REF!,COMERCIAL!$A381,#REF!,COMERCIAL!$D381,#REF!,COMERCIAL!$E381,#REF!,Q$3)</f>
        <v>#REF!</v>
      </c>
      <c r="R381" s="3">
        <f t="shared" si="5"/>
        <v>0</v>
      </c>
      <c r="S381" s="20">
        <v>0</v>
      </c>
      <c r="T381" s="20">
        <v>0</v>
      </c>
      <c r="U381" s="20">
        <v>0</v>
      </c>
      <c r="V381" s="20">
        <v>0</v>
      </c>
      <c r="W381" s="20">
        <v>0</v>
      </c>
      <c r="X381" s="20">
        <v>0</v>
      </c>
      <c r="Y381" s="20">
        <v>0</v>
      </c>
      <c r="Z381" s="20">
        <v>0</v>
      </c>
      <c r="AA381" s="20">
        <v>0</v>
      </c>
      <c r="AB381" s="20">
        <v>0</v>
      </c>
      <c r="AC381" s="20">
        <v>0</v>
      </c>
      <c r="AD381" s="20">
        <v>0</v>
      </c>
      <c r="AE381" s="20">
        <v>0</v>
      </c>
      <c r="AF381" s="20">
        <v>0</v>
      </c>
      <c r="AG381" s="20">
        <v>0</v>
      </c>
      <c r="AH381" s="20">
        <v>0</v>
      </c>
      <c r="AI381" s="20">
        <v>0</v>
      </c>
      <c r="AJ381" s="20">
        <v>0</v>
      </c>
      <c r="AK381" s="20">
        <v>0</v>
      </c>
      <c r="AL381" s="20">
        <v>0</v>
      </c>
      <c r="AM381" s="20">
        <v>0</v>
      </c>
      <c r="AN381" s="20">
        <v>0</v>
      </c>
      <c r="AO381" s="20">
        <v>0</v>
      </c>
    </row>
    <row r="382" spans="1:41" x14ac:dyDescent="0.25">
      <c r="A382" t="s">
        <v>583</v>
      </c>
      <c r="B382" s="11" t="s">
        <v>582</v>
      </c>
      <c r="C382" s="11">
        <v>4158702</v>
      </c>
      <c r="D382" t="s">
        <v>25</v>
      </c>
      <c r="E382" t="s">
        <v>75</v>
      </c>
      <c r="F382" s="11">
        <v>39</v>
      </c>
      <c r="G382" s="4" t="e">
        <f>+COUNTIFS(#REF!,COMERCIAL!$A382,#REF!,COMERCIAL!$D382,#REF!,COMERCIAL!$E382,#REF!,G$3)</f>
        <v>#REF!</v>
      </c>
      <c r="H382" s="4" t="e">
        <f>+COUNTIFS(#REF!,COMERCIAL!$A382,#REF!,COMERCIAL!$D382,#REF!,COMERCIAL!$E382,#REF!,H$3)</f>
        <v>#REF!</v>
      </c>
      <c r="I382" s="4" t="e">
        <f>+COUNTIFS(#REF!,COMERCIAL!$A382,#REF!,COMERCIAL!$D382,#REF!,COMERCIAL!$E382,#REF!,I$3)</f>
        <v>#REF!</v>
      </c>
      <c r="J382" s="11" t="e">
        <f>+COUNTIFS(#REF!,COMERCIAL!$A382,#REF!,COMERCIAL!$D382,#REF!,COMERCIAL!$E382,#REF!,I$3,#REF!,"ENVASOS")</f>
        <v>#REF!</v>
      </c>
      <c r="K382" s="11" t="e">
        <f>+COUNTIFS(#REF!,COMERCIAL!$A382,#REF!,COMERCIAL!$D382,#REF!,COMERCIAL!$E382,#REF!,I$3,#REF!,"CARTRO")</f>
        <v>#REF!</v>
      </c>
      <c r="L382" s="4" t="e">
        <f>+COUNTIFS(#REF!,COMERCIAL!$A382,#REF!,COMERCIAL!$D382,#REF!,COMERCIAL!$E382,#REF!,L$3)</f>
        <v>#REF!</v>
      </c>
      <c r="M382" s="4" t="e">
        <f>+SUMIFS(#REF!,#REF!,COMERCIAL!$A382,#REF!,COMERCIAL!$D382,#REF!,COMERCIAL!$E382,#REF!,M$3)</f>
        <v>#REF!</v>
      </c>
      <c r="N382" s="4" t="e">
        <f>+COUNTIFS(#REF!,COMERCIAL!$A382,#REF!,COMERCIAL!$D382,#REF!,COMERCIAL!$E382,#REF!,N$3)</f>
        <v>#REF!</v>
      </c>
      <c r="O382" s="4" t="e">
        <f>+SUMIFS(#REF!,#REF!,COMERCIAL!$A382,#REF!,COMERCIAL!$D382,#REF!,COMERCIAL!$E382,#REF!,O$3)</f>
        <v>#REF!</v>
      </c>
      <c r="P382" s="4" t="e">
        <f>+COUNTIFS(#REF!,COMERCIAL!$A382,#REF!,COMERCIAL!$D382,#REF!,COMERCIAL!$E382,#REF!,P$3)</f>
        <v>#REF!</v>
      </c>
      <c r="Q382" s="4" t="e">
        <f>+SUMIFS(#REF!,#REF!,COMERCIAL!$A382,#REF!,COMERCIAL!$D382,#REF!,COMERCIAL!$E382,#REF!,Q$3)</f>
        <v>#REF!</v>
      </c>
      <c r="R382" s="3">
        <f t="shared" si="5"/>
        <v>0</v>
      </c>
      <c r="S382" s="20">
        <v>0</v>
      </c>
      <c r="T382" s="20">
        <v>0</v>
      </c>
      <c r="U382" s="20">
        <v>0</v>
      </c>
      <c r="V382" s="20">
        <v>0</v>
      </c>
      <c r="W382" s="20">
        <v>0</v>
      </c>
      <c r="X382" s="20">
        <v>0</v>
      </c>
      <c r="Y382" s="20">
        <v>0</v>
      </c>
      <c r="Z382" s="20">
        <v>0</v>
      </c>
      <c r="AA382" s="20">
        <v>0</v>
      </c>
      <c r="AB382" s="20">
        <v>0</v>
      </c>
      <c r="AC382" s="20">
        <v>0</v>
      </c>
      <c r="AD382" s="20">
        <v>0</v>
      </c>
      <c r="AE382" s="20">
        <v>0</v>
      </c>
      <c r="AF382" s="20">
        <v>0</v>
      </c>
      <c r="AG382" s="20">
        <v>0</v>
      </c>
      <c r="AH382" s="20">
        <v>0</v>
      </c>
      <c r="AI382" s="20">
        <v>0</v>
      </c>
      <c r="AJ382" s="20">
        <v>0</v>
      </c>
      <c r="AK382" s="20">
        <v>0</v>
      </c>
      <c r="AL382" s="20">
        <v>0</v>
      </c>
      <c r="AM382" s="20">
        <v>0</v>
      </c>
      <c r="AN382" s="20">
        <v>0</v>
      </c>
      <c r="AO382" s="20">
        <v>0</v>
      </c>
    </row>
    <row r="383" spans="1:41" x14ac:dyDescent="0.25">
      <c r="A383" t="s">
        <v>585</v>
      </c>
      <c r="B383" s="11" t="s">
        <v>584</v>
      </c>
      <c r="C383" s="11">
        <v>1242933</v>
      </c>
      <c r="D383" t="s">
        <v>25</v>
      </c>
      <c r="E383" t="s">
        <v>75</v>
      </c>
      <c r="F383" s="11">
        <v>43</v>
      </c>
      <c r="J383" s="11"/>
      <c r="K383" s="11"/>
      <c r="R383" s="3">
        <f t="shared" si="5"/>
        <v>3</v>
      </c>
      <c r="S383" s="20">
        <v>0</v>
      </c>
      <c r="T383" s="20">
        <v>0</v>
      </c>
      <c r="U383" s="20">
        <v>0</v>
      </c>
      <c r="V383" s="20">
        <v>0</v>
      </c>
      <c r="W383" s="20">
        <v>0</v>
      </c>
      <c r="X383" s="20">
        <v>0</v>
      </c>
      <c r="Y383" s="20">
        <v>0</v>
      </c>
      <c r="Z383" s="20">
        <v>0</v>
      </c>
      <c r="AA383" s="20">
        <v>2</v>
      </c>
      <c r="AB383" s="20">
        <v>0</v>
      </c>
      <c r="AC383" s="20">
        <v>1</v>
      </c>
      <c r="AD383" s="20">
        <v>0</v>
      </c>
      <c r="AE383" s="20">
        <v>0</v>
      </c>
      <c r="AF383" s="20">
        <v>0</v>
      </c>
      <c r="AG383" s="20">
        <v>0</v>
      </c>
      <c r="AH383" s="20">
        <v>0</v>
      </c>
      <c r="AI383" s="20">
        <v>0</v>
      </c>
      <c r="AJ383" s="20">
        <v>0</v>
      </c>
      <c r="AK383" s="20">
        <v>0</v>
      </c>
      <c r="AL383" s="20">
        <v>0</v>
      </c>
      <c r="AM383" s="20">
        <v>0</v>
      </c>
      <c r="AN383" s="20">
        <v>0</v>
      </c>
      <c r="AO383" s="20">
        <v>0</v>
      </c>
    </row>
    <row r="384" spans="1:41" x14ac:dyDescent="0.25">
      <c r="A384" t="s">
        <v>587</v>
      </c>
      <c r="B384" s="11" t="s">
        <v>586</v>
      </c>
      <c r="C384" s="11">
        <v>1241207</v>
      </c>
      <c r="D384" t="s">
        <v>25</v>
      </c>
      <c r="E384" t="s">
        <v>56</v>
      </c>
      <c r="F384" s="11">
        <v>11</v>
      </c>
      <c r="J384" s="11"/>
      <c r="K384" s="11"/>
      <c r="R384" s="3">
        <f t="shared" si="5"/>
        <v>2</v>
      </c>
      <c r="S384" s="20">
        <v>0</v>
      </c>
      <c r="T384" s="20">
        <v>0</v>
      </c>
      <c r="U384" s="20">
        <v>0</v>
      </c>
      <c r="V384" s="20">
        <v>0</v>
      </c>
      <c r="W384" s="20">
        <v>0</v>
      </c>
      <c r="X384" s="20">
        <v>0</v>
      </c>
      <c r="Y384" s="20">
        <v>0</v>
      </c>
      <c r="Z384" s="20">
        <v>0</v>
      </c>
      <c r="AA384" s="20">
        <v>1</v>
      </c>
      <c r="AB384" s="20">
        <v>0</v>
      </c>
      <c r="AC384" s="20">
        <v>0</v>
      </c>
      <c r="AD384" s="20">
        <v>0</v>
      </c>
      <c r="AE384" s="20">
        <v>0</v>
      </c>
      <c r="AF384" s="20">
        <v>0</v>
      </c>
      <c r="AG384" s="20">
        <v>0</v>
      </c>
      <c r="AH384" s="20">
        <v>0</v>
      </c>
      <c r="AI384" s="20">
        <v>0</v>
      </c>
      <c r="AJ384" s="20">
        <v>0</v>
      </c>
      <c r="AK384" s="20">
        <v>0</v>
      </c>
      <c r="AL384" s="20">
        <v>0</v>
      </c>
      <c r="AM384" s="20">
        <v>0</v>
      </c>
      <c r="AN384" s="20">
        <v>0</v>
      </c>
      <c r="AO384" s="20">
        <v>1</v>
      </c>
    </row>
    <row r="385" spans="1:41" x14ac:dyDescent="0.25">
      <c r="A385" t="s">
        <v>589</v>
      </c>
      <c r="B385" s="11" t="s">
        <v>588</v>
      </c>
      <c r="C385" s="11">
        <v>4707984</v>
      </c>
      <c r="D385" t="s">
        <v>25</v>
      </c>
      <c r="E385" t="s">
        <v>56</v>
      </c>
      <c r="F385" s="11">
        <v>9</v>
      </c>
      <c r="J385" s="11"/>
      <c r="K385" s="11"/>
      <c r="R385" s="3">
        <f t="shared" si="5"/>
        <v>1</v>
      </c>
      <c r="S385" s="20">
        <v>0</v>
      </c>
      <c r="T385" s="20">
        <v>0</v>
      </c>
      <c r="U385" s="20">
        <v>0</v>
      </c>
      <c r="V385" s="20">
        <v>0</v>
      </c>
      <c r="W385" s="20">
        <v>0</v>
      </c>
      <c r="X385" s="20">
        <v>0</v>
      </c>
      <c r="Y385" s="20">
        <v>0</v>
      </c>
      <c r="Z385" s="20">
        <v>0</v>
      </c>
      <c r="AA385" s="20">
        <v>1</v>
      </c>
      <c r="AB385" s="20">
        <v>0</v>
      </c>
      <c r="AC385" s="20">
        <v>0</v>
      </c>
      <c r="AD385" s="20">
        <v>0</v>
      </c>
      <c r="AE385" s="20">
        <v>0</v>
      </c>
      <c r="AF385" s="20">
        <v>0</v>
      </c>
      <c r="AG385" s="20">
        <v>0</v>
      </c>
      <c r="AH385" s="20">
        <v>0</v>
      </c>
      <c r="AI385" s="20">
        <v>0</v>
      </c>
      <c r="AJ385" s="20">
        <v>0</v>
      </c>
      <c r="AK385" s="20">
        <v>0</v>
      </c>
      <c r="AL385" s="20">
        <v>0</v>
      </c>
      <c r="AM385" s="20">
        <v>0</v>
      </c>
      <c r="AN385" s="20">
        <v>0</v>
      </c>
      <c r="AO385" s="20">
        <v>0</v>
      </c>
    </row>
    <row r="386" spans="1:41" x14ac:dyDescent="0.25">
      <c r="A386" t="s">
        <v>591</v>
      </c>
      <c r="B386" s="11" t="s">
        <v>590</v>
      </c>
      <c r="C386" s="11">
        <v>3392589</v>
      </c>
      <c r="D386" t="s">
        <v>25</v>
      </c>
      <c r="E386" t="s">
        <v>248</v>
      </c>
      <c r="F386" s="11">
        <v>22</v>
      </c>
      <c r="J386" s="11"/>
      <c r="K386" s="11"/>
      <c r="R386" s="3">
        <f t="shared" si="5"/>
        <v>0</v>
      </c>
      <c r="S386" s="20">
        <v>0</v>
      </c>
      <c r="T386" s="20">
        <v>0</v>
      </c>
      <c r="U386" s="20">
        <v>0</v>
      </c>
      <c r="V386" s="20">
        <v>0</v>
      </c>
      <c r="W386" s="20">
        <v>0</v>
      </c>
      <c r="X386" s="20">
        <v>0</v>
      </c>
      <c r="Y386" s="20">
        <v>0</v>
      </c>
      <c r="Z386" s="20">
        <v>0</v>
      </c>
      <c r="AA386" s="20">
        <v>0</v>
      </c>
      <c r="AB386" s="20">
        <v>0</v>
      </c>
      <c r="AC386" s="20">
        <v>0</v>
      </c>
      <c r="AD386" s="20">
        <v>0</v>
      </c>
      <c r="AE386" s="20">
        <v>0</v>
      </c>
      <c r="AF386" s="20">
        <v>0</v>
      </c>
      <c r="AG386" s="20">
        <v>0</v>
      </c>
      <c r="AH386" s="20">
        <v>0</v>
      </c>
      <c r="AI386" s="20">
        <v>0</v>
      </c>
      <c r="AJ386" s="20">
        <v>0</v>
      </c>
      <c r="AK386" s="20">
        <v>0</v>
      </c>
      <c r="AL386" s="20">
        <v>0</v>
      </c>
      <c r="AM386" s="20">
        <v>0</v>
      </c>
      <c r="AN386" s="20">
        <v>0</v>
      </c>
      <c r="AO386" s="20">
        <v>0</v>
      </c>
    </row>
    <row r="387" spans="1:41" x14ac:dyDescent="0.25">
      <c r="A387" t="s">
        <v>593</v>
      </c>
      <c r="B387" s="11" t="s">
        <v>592</v>
      </c>
      <c r="C387" s="11">
        <v>4062872</v>
      </c>
      <c r="D387" t="s">
        <v>25</v>
      </c>
      <c r="E387" t="s">
        <v>322</v>
      </c>
      <c r="F387" s="11">
        <v>76</v>
      </c>
      <c r="J387" s="11"/>
      <c r="K387" s="11"/>
      <c r="R387" s="3">
        <f t="shared" si="5"/>
        <v>2</v>
      </c>
      <c r="S387" s="20">
        <v>0</v>
      </c>
      <c r="T387" s="20">
        <v>0</v>
      </c>
      <c r="U387" s="20">
        <v>0</v>
      </c>
      <c r="V387" s="20">
        <v>0</v>
      </c>
      <c r="W387" s="20">
        <v>0</v>
      </c>
      <c r="X387" s="20">
        <v>0</v>
      </c>
      <c r="Y387" s="20">
        <v>0</v>
      </c>
      <c r="Z387" s="20">
        <v>0</v>
      </c>
      <c r="AA387" s="20">
        <v>1</v>
      </c>
      <c r="AB387" s="20">
        <v>0</v>
      </c>
      <c r="AC387" s="20">
        <v>0</v>
      </c>
      <c r="AD387" s="20">
        <v>0</v>
      </c>
      <c r="AE387" s="20">
        <v>0</v>
      </c>
      <c r="AF387" s="20">
        <v>1</v>
      </c>
      <c r="AG387" s="20">
        <v>0</v>
      </c>
      <c r="AH387" s="20">
        <v>0</v>
      </c>
      <c r="AI387" s="20">
        <v>0</v>
      </c>
      <c r="AJ387" s="20">
        <v>0</v>
      </c>
      <c r="AK387" s="20">
        <v>0</v>
      </c>
      <c r="AL387" s="20">
        <v>0</v>
      </c>
      <c r="AM387" s="20">
        <v>0</v>
      </c>
      <c r="AN387" s="20">
        <v>0</v>
      </c>
      <c r="AO387" s="20">
        <v>0</v>
      </c>
    </row>
    <row r="388" spans="1:41" x14ac:dyDescent="0.25">
      <c r="A388" t="s">
        <v>595</v>
      </c>
      <c r="B388" s="11" t="s">
        <v>594</v>
      </c>
      <c r="C388" s="11">
        <v>4959420</v>
      </c>
      <c r="D388" t="s">
        <v>25</v>
      </c>
      <c r="E388" t="s">
        <v>155</v>
      </c>
      <c r="J388" s="11"/>
      <c r="K388" s="11"/>
      <c r="R388" s="3">
        <f t="shared" si="5"/>
        <v>0</v>
      </c>
      <c r="S388" s="20">
        <v>0</v>
      </c>
      <c r="T388" s="20">
        <v>0</v>
      </c>
      <c r="U388" s="20">
        <v>0</v>
      </c>
      <c r="V388" s="20">
        <v>0</v>
      </c>
      <c r="W388" s="20">
        <v>0</v>
      </c>
      <c r="X388" s="20">
        <v>0</v>
      </c>
      <c r="Y388" s="20">
        <v>0</v>
      </c>
      <c r="Z388" s="20">
        <v>0</v>
      </c>
      <c r="AA388" s="20">
        <v>0</v>
      </c>
      <c r="AB388" s="20">
        <v>0</v>
      </c>
      <c r="AC388" s="20">
        <v>0</v>
      </c>
      <c r="AD388" s="20">
        <v>0</v>
      </c>
      <c r="AE388" s="20">
        <v>0</v>
      </c>
      <c r="AF388" s="20">
        <v>0</v>
      </c>
      <c r="AG388" s="20">
        <v>0</v>
      </c>
      <c r="AH388" s="20">
        <v>0</v>
      </c>
      <c r="AI388" s="20">
        <v>0</v>
      </c>
      <c r="AJ388" s="20">
        <v>0</v>
      </c>
      <c r="AK388" s="20">
        <v>0</v>
      </c>
      <c r="AL388" s="20">
        <v>0</v>
      </c>
      <c r="AM388" s="20">
        <v>0</v>
      </c>
      <c r="AN388" s="20">
        <v>0</v>
      </c>
      <c r="AO388" s="20">
        <v>0</v>
      </c>
    </row>
    <row r="389" spans="1:41" x14ac:dyDescent="0.25">
      <c r="A389" t="s">
        <v>597</v>
      </c>
      <c r="B389" s="11" t="s">
        <v>596</v>
      </c>
      <c r="C389" s="11">
        <v>1240097</v>
      </c>
      <c r="D389" t="s">
        <v>25</v>
      </c>
      <c r="E389" t="s">
        <v>238</v>
      </c>
      <c r="F389" s="11">
        <v>9</v>
      </c>
      <c r="G389" s="4" t="e">
        <f>+COUNTIFS(#REF!,COMERCIAL!$A389,#REF!,COMERCIAL!$D389,#REF!,COMERCIAL!$E389,#REF!,G$3)</f>
        <v>#REF!</v>
      </c>
      <c r="H389" s="4" t="e">
        <f>+COUNTIFS(#REF!,COMERCIAL!$A389,#REF!,COMERCIAL!$D389,#REF!,COMERCIAL!$E389,#REF!,H$3)</f>
        <v>#REF!</v>
      </c>
      <c r="I389" s="4" t="e">
        <f>+COUNTIFS(#REF!,COMERCIAL!$A389,#REF!,COMERCIAL!$D389,#REF!,COMERCIAL!$E389,#REF!,I$3)</f>
        <v>#REF!</v>
      </c>
      <c r="J389" s="11" t="e">
        <f>+COUNTIFS(#REF!,COMERCIAL!$A389,#REF!,COMERCIAL!$D389,#REF!,COMERCIAL!$E389,#REF!,I$3,#REF!,"ENVASOS")</f>
        <v>#REF!</v>
      </c>
      <c r="K389" s="11" t="e">
        <f>+COUNTIFS(#REF!,COMERCIAL!$A389,#REF!,COMERCIAL!$D389,#REF!,COMERCIAL!$E389,#REF!,I$3,#REF!,"CARTRO")</f>
        <v>#REF!</v>
      </c>
      <c r="L389" s="4" t="e">
        <f>+COUNTIFS(#REF!,COMERCIAL!$A389,#REF!,COMERCIAL!$D389,#REF!,COMERCIAL!$E389,#REF!,L$3)</f>
        <v>#REF!</v>
      </c>
      <c r="M389" s="4" t="e">
        <f>+SUMIFS(#REF!,#REF!,COMERCIAL!$A389,#REF!,COMERCIAL!$D389,#REF!,COMERCIAL!$E389,#REF!,M$3)</f>
        <v>#REF!</v>
      </c>
      <c r="N389" s="4" t="e">
        <f>+COUNTIFS(#REF!,COMERCIAL!$A389,#REF!,COMERCIAL!$D389,#REF!,COMERCIAL!$E389,#REF!,N$3)</f>
        <v>#REF!</v>
      </c>
      <c r="O389" s="4" t="e">
        <f>+SUMIFS(#REF!,#REF!,COMERCIAL!$A389,#REF!,COMERCIAL!$D389,#REF!,COMERCIAL!$E389,#REF!,O$3)</f>
        <v>#REF!</v>
      </c>
      <c r="P389" s="4" t="e">
        <f>+COUNTIFS(#REF!,COMERCIAL!$A389,#REF!,COMERCIAL!$D389,#REF!,COMERCIAL!$E389,#REF!,P$3)</f>
        <v>#REF!</v>
      </c>
      <c r="Q389" s="4" t="e">
        <f>+SUMIFS(#REF!,#REF!,COMERCIAL!$A389,#REF!,COMERCIAL!$D389,#REF!,COMERCIAL!$E389,#REF!,Q$3)</f>
        <v>#REF!</v>
      </c>
      <c r="R389" s="3">
        <f t="shared" ref="R389:R452" si="6">+SUM(S389:AP389)</f>
        <v>0</v>
      </c>
      <c r="S389" s="20">
        <v>0</v>
      </c>
      <c r="T389" s="20">
        <v>0</v>
      </c>
      <c r="U389" s="20">
        <v>0</v>
      </c>
      <c r="V389" s="20">
        <v>0</v>
      </c>
      <c r="W389" s="20">
        <v>0</v>
      </c>
      <c r="X389" s="20">
        <v>0</v>
      </c>
      <c r="Y389" s="20">
        <v>0</v>
      </c>
      <c r="Z389" s="20">
        <v>0</v>
      </c>
      <c r="AA389" s="20">
        <v>0</v>
      </c>
      <c r="AB389" s="20">
        <v>0</v>
      </c>
      <c r="AC389" s="20">
        <v>0</v>
      </c>
      <c r="AD389" s="20">
        <v>0</v>
      </c>
      <c r="AE389" s="20">
        <v>0</v>
      </c>
      <c r="AF389" s="20">
        <v>0</v>
      </c>
      <c r="AG389" s="20">
        <v>0</v>
      </c>
      <c r="AH389" s="20">
        <v>0</v>
      </c>
      <c r="AI389" s="20">
        <v>0</v>
      </c>
      <c r="AJ389" s="20">
        <v>0</v>
      </c>
      <c r="AK389" s="20">
        <v>0</v>
      </c>
      <c r="AL389" s="20">
        <v>0</v>
      </c>
      <c r="AM389" s="20">
        <v>0</v>
      </c>
      <c r="AN389" s="20">
        <v>0</v>
      </c>
      <c r="AO389" s="20">
        <v>0</v>
      </c>
    </row>
    <row r="390" spans="1:41" x14ac:dyDescent="0.25">
      <c r="A390" t="s">
        <v>599</v>
      </c>
      <c r="B390" s="11" t="s">
        <v>598</v>
      </c>
      <c r="C390" s="11">
        <v>2973958</v>
      </c>
      <c r="D390" t="s">
        <v>25</v>
      </c>
      <c r="E390" t="s">
        <v>155</v>
      </c>
      <c r="F390" s="11">
        <v>12</v>
      </c>
      <c r="G390" s="4" t="e">
        <f>+COUNTIFS(#REF!,COMERCIAL!$A390,#REF!,COMERCIAL!$D390,#REF!,COMERCIAL!$E390,#REF!,G$3)</f>
        <v>#REF!</v>
      </c>
      <c r="H390" s="4" t="e">
        <f>+COUNTIFS(#REF!,COMERCIAL!$A390,#REF!,COMERCIAL!$D390,#REF!,COMERCIAL!$E390,#REF!,H$3)</f>
        <v>#REF!</v>
      </c>
      <c r="I390" s="4" t="e">
        <f>+COUNTIFS(#REF!,COMERCIAL!$A390,#REF!,COMERCIAL!$D390,#REF!,COMERCIAL!$E390,#REF!,I$3)</f>
        <v>#REF!</v>
      </c>
      <c r="J390" s="11" t="e">
        <f>+COUNTIFS(#REF!,COMERCIAL!$A390,#REF!,COMERCIAL!$D390,#REF!,COMERCIAL!$E390,#REF!,I$3,#REF!,"ENVASOS")</f>
        <v>#REF!</v>
      </c>
      <c r="K390" s="11" t="e">
        <f>+COUNTIFS(#REF!,COMERCIAL!$A390,#REF!,COMERCIAL!$D390,#REF!,COMERCIAL!$E390,#REF!,I$3,#REF!,"CARTRO")</f>
        <v>#REF!</v>
      </c>
      <c r="L390" s="4" t="e">
        <f>+COUNTIFS(#REF!,COMERCIAL!$A390,#REF!,COMERCIAL!$D390,#REF!,COMERCIAL!$E390,#REF!,L$3)</f>
        <v>#REF!</v>
      </c>
      <c r="M390" s="4" t="e">
        <f>+SUMIFS(#REF!,#REF!,COMERCIAL!$A390,#REF!,COMERCIAL!$D390,#REF!,COMERCIAL!$E390,#REF!,M$3)</f>
        <v>#REF!</v>
      </c>
      <c r="N390" s="4" t="e">
        <f>+COUNTIFS(#REF!,COMERCIAL!$A390,#REF!,COMERCIAL!$D390,#REF!,COMERCIAL!$E390,#REF!,N$3)</f>
        <v>#REF!</v>
      </c>
      <c r="O390" s="4" t="e">
        <f>+SUMIFS(#REF!,#REF!,COMERCIAL!$A390,#REF!,COMERCIAL!$D390,#REF!,COMERCIAL!$E390,#REF!,O$3)</f>
        <v>#REF!</v>
      </c>
      <c r="P390" s="4" t="e">
        <f>+COUNTIFS(#REF!,COMERCIAL!$A390,#REF!,COMERCIAL!$D390,#REF!,COMERCIAL!$E390,#REF!,P$3)</f>
        <v>#REF!</v>
      </c>
      <c r="Q390" s="4" t="e">
        <f>+SUMIFS(#REF!,#REF!,COMERCIAL!$A390,#REF!,COMERCIAL!$D390,#REF!,COMERCIAL!$E390,#REF!,Q$3)</f>
        <v>#REF!</v>
      </c>
      <c r="R390" s="3">
        <f t="shared" si="6"/>
        <v>0</v>
      </c>
      <c r="S390" s="20">
        <v>0</v>
      </c>
      <c r="T390" s="20">
        <v>0</v>
      </c>
      <c r="U390" s="20">
        <v>0</v>
      </c>
      <c r="V390" s="20">
        <v>0</v>
      </c>
      <c r="W390" s="20">
        <v>0</v>
      </c>
      <c r="X390" s="20">
        <v>0</v>
      </c>
      <c r="Y390" s="20">
        <v>0</v>
      </c>
      <c r="Z390" s="20">
        <v>0</v>
      </c>
      <c r="AA390" s="20">
        <v>0</v>
      </c>
      <c r="AB390" s="20">
        <v>0</v>
      </c>
      <c r="AC390" s="20">
        <v>0</v>
      </c>
      <c r="AD390" s="20">
        <v>0</v>
      </c>
      <c r="AE390" s="20">
        <v>0</v>
      </c>
      <c r="AF390" s="20">
        <v>0</v>
      </c>
      <c r="AG390" s="20">
        <v>0</v>
      </c>
      <c r="AH390" s="20">
        <v>0</v>
      </c>
      <c r="AI390" s="20">
        <v>0</v>
      </c>
      <c r="AJ390" s="20">
        <v>0</v>
      </c>
      <c r="AK390" s="20">
        <v>0</v>
      </c>
      <c r="AL390" s="20">
        <v>0</v>
      </c>
      <c r="AM390" s="20">
        <v>0</v>
      </c>
      <c r="AN390" s="20">
        <v>0</v>
      </c>
      <c r="AO390" s="20">
        <v>0</v>
      </c>
    </row>
    <row r="391" spans="1:41" x14ac:dyDescent="0.25">
      <c r="A391" t="s">
        <v>601</v>
      </c>
      <c r="B391" s="11" t="s">
        <v>600</v>
      </c>
      <c r="C391" s="11">
        <v>4766371</v>
      </c>
      <c r="D391" t="s">
        <v>25</v>
      </c>
      <c r="E391" t="s">
        <v>238</v>
      </c>
      <c r="F391" s="11">
        <v>7</v>
      </c>
      <c r="G391" s="4" t="e">
        <f>+COUNTIFS(#REF!,COMERCIAL!$A391,#REF!,COMERCIAL!$D391,#REF!,COMERCIAL!$E391,#REF!,G$3)</f>
        <v>#REF!</v>
      </c>
      <c r="H391" s="4" t="e">
        <f>+COUNTIFS(#REF!,COMERCIAL!$A391,#REF!,COMERCIAL!$D391,#REF!,COMERCIAL!$E391,#REF!,H$3)</f>
        <v>#REF!</v>
      </c>
      <c r="I391" s="4" t="e">
        <f>+COUNTIFS(#REF!,COMERCIAL!$A391,#REF!,COMERCIAL!$D391,#REF!,COMERCIAL!$E391,#REF!,I$3)</f>
        <v>#REF!</v>
      </c>
      <c r="J391" s="11" t="e">
        <f>+COUNTIFS(#REF!,COMERCIAL!$A391,#REF!,COMERCIAL!$D391,#REF!,COMERCIAL!$E391,#REF!,I$3,#REF!,"ENVASOS")</f>
        <v>#REF!</v>
      </c>
      <c r="K391" s="11" t="e">
        <f>+COUNTIFS(#REF!,COMERCIAL!$A391,#REF!,COMERCIAL!$D391,#REF!,COMERCIAL!$E391,#REF!,I$3,#REF!,"CARTRO")</f>
        <v>#REF!</v>
      </c>
      <c r="L391" s="4" t="e">
        <f>+COUNTIFS(#REF!,COMERCIAL!$A391,#REF!,COMERCIAL!$D391,#REF!,COMERCIAL!$E391,#REF!,L$3)</f>
        <v>#REF!</v>
      </c>
      <c r="M391" s="4" t="e">
        <f>+SUMIFS(#REF!,#REF!,COMERCIAL!$A391,#REF!,COMERCIAL!$D391,#REF!,COMERCIAL!$E391,#REF!,M$3)</f>
        <v>#REF!</v>
      </c>
      <c r="N391" s="4" t="e">
        <f>+COUNTIFS(#REF!,COMERCIAL!$A391,#REF!,COMERCIAL!$D391,#REF!,COMERCIAL!$E391,#REF!,N$3)</f>
        <v>#REF!</v>
      </c>
      <c r="O391" s="4" t="e">
        <f>+SUMIFS(#REF!,#REF!,COMERCIAL!$A391,#REF!,COMERCIAL!$D391,#REF!,COMERCIAL!$E391,#REF!,O$3)</f>
        <v>#REF!</v>
      </c>
      <c r="P391" s="4" t="e">
        <f>+COUNTIFS(#REF!,COMERCIAL!$A391,#REF!,COMERCIAL!$D391,#REF!,COMERCIAL!$E391,#REF!,P$3)</f>
        <v>#REF!</v>
      </c>
      <c r="Q391" s="4" t="e">
        <f>+SUMIFS(#REF!,#REF!,COMERCIAL!$A391,#REF!,COMERCIAL!$D391,#REF!,COMERCIAL!$E391,#REF!,Q$3)</f>
        <v>#REF!</v>
      </c>
      <c r="R391" s="3">
        <f t="shared" si="6"/>
        <v>0</v>
      </c>
      <c r="S391" s="20">
        <v>0</v>
      </c>
      <c r="T391" s="20">
        <v>0</v>
      </c>
      <c r="U391" s="20">
        <v>0</v>
      </c>
      <c r="V391" s="20">
        <v>0</v>
      </c>
      <c r="W391" s="20">
        <v>0</v>
      </c>
      <c r="X391" s="20">
        <v>0</v>
      </c>
      <c r="Y391" s="20">
        <v>0</v>
      </c>
      <c r="Z391" s="20">
        <v>0</v>
      </c>
      <c r="AA391" s="20">
        <v>0</v>
      </c>
      <c r="AB391" s="20">
        <v>0</v>
      </c>
      <c r="AC391" s="20">
        <v>0</v>
      </c>
      <c r="AD391" s="20">
        <v>0</v>
      </c>
      <c r="AE391" s="20">
        <v>0</v>
      </c>
      <c r="AF391" s="20">
        <v>0</v>
      </c>
      <c r="AG391" s="20">
        <v>0</v>
      </c>
      <c r="AH391" s="20">
        <v>0</v>
      </c>
      <c r="AI391" s="20">
        <v>0</v>
      </c>
      <c r="AJ391" s="20">
        <v>0</v>
      </c>
      <c r="AK391" s="20">
        <v>0</v>
      </c>
      <c r="AL391" s="20">
        <v>0</v>
      </c>
      <c r="AM391" s="20">
        <v>0</v>
      </c>
      <c r="AN391" s="20">
        <v>0</v>
      </c>
      <c r="AO391" s="20">
        <v>0</v>
      </c>
    </row>
    <row r="392" spans="1:41" x14ac:dyDescent="0.25">
      <c r="A392" t="s">
        <v>603</v>
      </c>
      <c r="B392" s="11" t="s">
        <v>602</v>
      </c>
      <c r="C392" s="11">
        <v>3838322</v>
      </c>
      <c r="D392" t="s">
        <v>25</v>
      </c>
      <c r="E392" t="s">
        <v>238</v>
      </c>
      <c r="F392" s="11">
        <v>1</v>
      </c>
      <c r="G392" s="4" t="e">
        <f>+COUNTIFS(#REF!,COMERCIAL!$A392,#REF!,COMERCIAL!$D392,#REF!,COMERCIAL!$E392,#REF!,G$3)</f>
        <v>#REF!</v>
      </c>
      <c r="H392" s="4" t="e">
        <f>+COUNTIFS(#REF!,COMERCIAL!$A392,#REF!,COMERCIAL!$D392,#REF!,COMERCIAL!$E392,#REF!,H$3)</f>
        <v>#REF!</v>
      </c>
      <c r="I392" s="4" t="e">
        <f>+COUNTIFS(#REF!,COMERCIAL!$A392,#REF!,COMERCIAL!$D392,#REF!,COMERCIAL!$E392,#REF!,I$3)</f>
        <v>#REF!</v>
      </c>
      <c r="J392" s="11" t="e">
        <f>+COUNTIFS(#REF!,COMERCIAL!$A392,#REF!,COMERCIAL!$D392,#REF!,COMERCIAL!$E392,#REF!,I$3,#REF!,"ENVASOS")</f>
        <v>#REF!</v>
      </c>
      <c r="K392" s="11" t="e">
        <f>+COUNTIFS(#REF!,COMERCIAL!$A392,#REF!,COMERCIAL!$D392,#REF!,COMERCIAL!$E392,#REF!,I$3,#REF!,"CARTRO")</f>
        <v>#REF!</v>
      </c>
      <c r="L392" s="4" t="e">
        <f>+COUNTIFS(#REF!,COMERCIAL!$A392,#REF!,COMERCIAL!$D392,#REF!,COMERCIAL!$E392,#REF!,L$3)</f>
        <v>#REF!</v>
      </c>
      <c r="M392" s="4" t="e">
        <f>+SUMIFS(#REF!,#REF!,COMERCIAL!$A392,#REF!,COMERCIAL!$D392,#REF!,COMERCIAL!$E392,#REF!,M$3)</f>
        <v>#REF!</v>
      </c>
      <c r="N392" s="4" t="e">
        <f>+COUNTIFS(#REF!,COMERCIAL!$A392,#REF!,COMERCIAL!$D392,#REF!,COMERCIAL!$E392,#REF!,N$3)</f>
        <v>#REF!</v>
      </c>
      <c r="O392" s="4" t="e">
        <f>+SUMIFS(#REF!,#REF!,COMERCIAL!$A392,#REF!,COMERCIAL!$D392,#REF!,COMERCIAL!$E392,#REF!,O$3)</f>
        <v>#REF!</v>
      </c>
      <c r="P392" s="4" t="e">
        <f>+COUNTIFS(#REF!,COMERCIAL!$A392,#REF!,COMERCIAL!$D392,#REF!,COMERCIAL!$E392,#REF!,P$3)</f>
        <v>#REF!</v>
      </c>
      <c r="Q392" s="4" t="e">
        <f>+SUMIFS(#REF!,#REF!,COMERCIAL!$A392,#REF!,COMERCIAL!$D392,#REF!,COMERCIAL!$E392,#REF!,Q$3)</f>
        <v>#REF!</v>
      </c>
      <c r="R392" s="3">
        <f t="shared" si="6"/>
        <v>0</v>
      </c>
      <c r="S392" s="20">
        <v>0</v>
      </c>
      <c r="T392" s="20">
        <v>0</v>
      </c>
      <c r="U392" s="20">
        <v>0</v>
      </c>
      <c r="V392" s="20">
        <v>0</v>
      </c>
      <c r="W392" s="20">
        <v>0</v>
      </c>
      <c r="X392" s="20">
        <v>0</v>
      </c>
      <c r="Y392" s="20">
        <v>0</v>
      </c>
      <c r="Z392" s="20">
        <v>0</v>
      </c>
      <c r="AA392" s="20">
        <v>0</v>
      </c>
      <c r="AB392" s="20">
        <v>0</v>
      </c>
      <c r="AC392" s="20">
        <v>0</v>
      </c>
      <c r="AD392" s="20">
        <v>0</v>
      </c>
      <c r="AE392" s="20">
        <v>0</v>
      </c>
      <c r="AF392" s="20">
        <v>0</v>
      </c>
      <c r="AG392" s="20">
        <v>0</v>
      </c>
      <c r="AH392" s="20">
        <v>0</v>
      </c>
      <c r="AI392" s="20">
        <v>0</v>
      </c>
      <c r="AJ392" s="20">
        <v>0</v>
      </c>
      <c r="AK392" s="20">
        <v>0</v>
      </c>
      <c r="AL392" s="20">
        <v>0</v>
      </c>
      <c r="AM392" s="20">
        <v>0</v>
      </c>
      <c r="AN392" s="20">
        <v>0</v>
      </c>
      <c r="AO392" s="20">
        <v>0</v>
      </c>
    </row>
    <row r="393" spans="1:41" x14ac:dyDescent="0.25">
      <c r="A393" t="s">
        <v>605</v>
      </c>
      <c r="B393" s="11" t="s">
        <v>604</v>
      </c>
      <c r="C393" s="11">
        <v>4865115</v>
      </c>
      <c r="D393" t="s">
        <v>25</v>
      </c>
      <c r="E393" t="s">
        <v>238</v>
      </c>
      <c r="F393" s="11">
        <v>1</v>
      </c>
      <c r="J393" s="11"/>
      <c r="K393" s="11"/>
      <c r="R393" s="3">
        <f t="shared" si="6"/>
        <v>1</v>
      </c>
      <c r="S393" s="20">
        <v>0</v>
      </c>
      <c r="T393" s="20">
        <v>0</v>
      </c>
      <c r="U393" s="20">
        <v>0</v>
      </c>
      <c r="V393" s="20">
        <v>0</v>
      </c>
      <c r="W393" s="20">
        <v>0</v>
      </c>
      <c r="X393" s="20">
        <v>0</v>
      </c>
      <c r="Y393" s="20">
        <v>0</v>
      </c>
      <c r="Z393" s="20">
        <v>0</v>
      </c>
      <c r="AA393" s="20">
        <v>1</v>
      </c>
      <c r="AB393" s="20">
        <v>0</v>
      </c>
      <c r="AC393" s="20">
        <v>0</v>
      </c>
      <c r="AD393" s="20">
        <v>0</v>
      </c>
      <c r="AE393" s="20">
        <v>0</v>
      </c>
      <c r="AF393" s="20">
        <v>0</v>
      </c>
      <c r="AG393" s="20">
        <v>0</v>
      </c>
      <c r="AH393" s="20">
        <v>0</v>
      </c>
      <c r="AI393" s="20">
        <v>0</v>
      </c>
      <c r="AJ393" s="20">
        <v>0</v>
      </c>
      <c r="AK393" s="20">
        <v>0</v>
      </c>
      <c r="AL393" s="20">
        <v>0</v>
      </c>
      <c r="AM393" s="20">
        <v>0</v>
      </c>
      <c r="AN393" s="20">
        <v>0</v>
      </c>
      <c r="AO393" s="20">
        <v>0</v>
      </c>
    </row>
    <row r="394" spans="1:41" x14ac:dyDescent="0.25">
      <c r="A394" t="s">
        <v>607</v>
      </c>
      <c r="B394" s="11" t="s">
        <v>606</v>
      </c>
      <c r="C394" s="11">
        <v>2201535</v>
      </c>
      <c r="D394" t="s">
        <v>25</v>
      </c>
      <c r="E394" t="s">
        <v>85</v>
      </c>
      <c r="F394" s="11">
        <v>6</v>
      </c>
      <c r="J394" s="11"/>
      <c r="K394" s="11"/>
      <c r="R394" s="3">
        <f t="shared" si="6"/>
        <v>2</v>
      </c>
      <c r="S394" s="20">
        <v>0</v>
      </c>
      <c r="T394" s="20">
        <v>0</v>
      </c>
      <c r="U394" s="20">
        <v>0</v>
      </c>
      <c r="V394" s="20">
        <v>0</v>
      </c>
      <c r="W394" s="20">
        <v>0</v>
      </c>
      <c r="X394" s="20">
        <v>0</v>
      </c>
      <c r="Y394" s="20">
        <v>0</v>
      </c>
      <c r="Z394" s="20">
        <v>0</v>
      </c>
      <c r="AA394" s="20">
        <v>1</v>
      </c>
      <c r="AB394" s="20">
        <v>0</v>
      </c>
      <c r="AC394" s="20">
        <v>1</v>
      </c>
      <c r="AD394" s="20">
        <v>0</v>
      </c>
      <c r="AE394" s="20">
        <v>0</v>
      </c>
      <c r="AF394" s="20">
        <v>0</v>
      </c>
      <c r="AG394" s="20">
        <v>0</v>
      </c>
      <c r="AH394" s="20">
        <v>0</v>
      </c>
      <c r="AI394" s="20">
        <v>0</v>
      </c>
      <c r="AJ394" s="20">
        <v>0</v>
      </c>
      <c r="AK394" s="20">
        <v>0</v>
      </c>
      <c r="AL394" s="20">
        <v>0</v>
      </c>
      <c r="AM394" s="20">
        <v>0</v>
      </c>
      <c r="AN394" s="20">
        <v>0</v>
      </c>
      <c r="AO394" s="20">
        <v>0</v>
      </c>
    </row>
    <row r="395" spans="1:41" x14ac:dyDescent="0.25">
      <c r="A395" t="s">
        <v>609</v>
      </c>
      <c r="B395" s="11" t="s">
        <v>608</v>
      </c>
      <c r="C395" s="11">
        <v>1243919</v>
      </c>
      <c r="D395" t="s">
        <v>25</v>
      </c>
      <c r="E395" t="s">
        <v>238</v>
      </c>
      <c r="F395" s="11">
        <v>14</v>
      </c>
      <c r="G395" s="4" t="e">
        <f>+COUNTIFS(#REF!,COMERCIAL!$A395,#REF!,COMERCIAL!$D395,#REF!,COMERCIAL!$E395,#REF!,G$3)</f>
        <v>#REF!</v>
      </c>
      <c r="H395" s="4" t="e">
        <f>+COUNTIFS(#REF!,COMERCIAL!$A395,#REF!,COMERCIAL!$D395,#REF!,COMERCIAL!$E395,#REF!,H$3)</f>
        <v>#REF!</v>
      </c>
      <c r="I395" s="4" t="e">
        <f>+COUNTIFS(#REF!,COMERCIAL!$A395,#REF!,COMERCIAL!$D395,#REF!,COMERCIAL!$E395,#REF!,I$3)</f>
        <v>#REF!</v>
      </c>
      <c r="J395" s="11" t="e">
        <f>+COUNTIFS(#REF!,COMERCIAL!$A395,#REF!,COMERCIAL!$D395,#REF!,COMERCIAL!$E395,#REF!,I$3,#REF!,"ENVASOS")</f>
        <v>#REF!</v>
      </c>
      <c r="K395" s="11" t="e">
        <f>+COUNTIFS(#REF!,COMERCIAL!$A395,#REF!,COMERCIAL!$D395,#REF!,COMERCIAL!$E395,#REF!,I$3,#REF!,"CARTRO")</f>
        <v>#REF!</v>
      </c>
      <c r="L395" s="4" t="e">
        <f>+COUNTIFS(#REF!,COMERCIAL!$A395,#REF!,COMERCIAL!$D395,#REF!,COMERCIAL!$E395,#REF!,L$3)</f>
        <v>#REF!</v>
      </c>
      <c r="M395" s="4" t="e">
        <f>+SUMIFS(#REF!,#REF!,COMERCIAL!$A395,#REF!,COMERCIAL!$D395,#REF!,COMERCIAL!$E395,#REF!,M$3)</f>
        <v>#REF!</v>
      </c>
      <c r="N395" s="4" t="e">
        <f>+COUNTIFS(#REF!,COMERCIAL!$A395,#REF!,COMERCIAL!$D395,#REF!,COMERCIAL!$E395,#REF!,N$3)</f>
        <v>#REF!</v>
      </c>
      <c r="O395" s="4" t="e">
        <f>+SUMIFS(#REF!,#REF!,COMERCIAL!$A395,#REF!,COMERCIAL!$D395,#REF!,COMERCIAL!$E395,#REF!,O$3)</f>
        <v>#REF!</v>
      </c>
      <c r="P395" s="4" t="e">
        <f>+COUNTIFS(#REF!,COMERCIAL!$A395,#REF!,COMERCIAL!$D395,#REF!,COMERCIAL!$E395,#REF!,P$3)</f>
        <v>#REF!</v>
      </c>
      <c r="Q395" s="4" t="e">
        <f>+SUMIFS(#REF!,#REF!,COMERCIAL!$A395,#REF!,COMERCIAL!$D395,#REF!,COMERCIAL!$E395,#REF!,Q$3)</f>
        <v>#REF!</v>
      </c>
      <c r="R395" s="3">
        <f t="shared" si="6"/>
        <v>0</v>
      </c>
      <c r="S395" s="20">
        <v>0</v>
      </c>
      <c r="T395" s="20">
        <v>0</v>
      </c>
      <c r="U395" s="20">
        <v>0</v>
      </c>
      <c r="V395" s="20">
        <v>0</v>
      </c>
      <c r="W395" s="20">
        <v>0</v>
      </c>
      <c r="X395" s="20">
        <v>0</v>
      </c>
      <c r="Y395" s="20">
        <v>0</v>
      </c>
      <c r="Z395" s="20">
        <v>0</v>
      </c>
      <c r="AA395" s="20">
        <v>0</v>
      </c>
      <c r="AB395" s="20">
        <v>0</v>
      </c>
      <c r="AC395" s="20">
        <v>0</v>
      </c>
      <c r="AD395" s="20">
        <v>0</v>
      </c>
      <c r="AE395" s="20">
        <v>0</v>
      </c>
      <c r="AF395" s="20">
        <v>0</v>
      </c>
      <c r="AG395" s="20">
        <v>0</v>
      </c>
      <c r="AH395" s="20">
        <v>0</v>
      </c>
      <c r="AI395" s="20">
        <v>0</v>
      </c>
      <c r="AJ395" s="20">
        <v>0</v>
      </c>
      <c r="AK395" s="20">
        <v>0</v>
      </c>
      <c r="AL395" s="20">
        <v>0</v>
      </c>
      <c r="AM395" s="20">
        <v>0</v>
      </c>
      <c r="AN395" s="20">
        <v>0</v>
      </c>
      <c r="AO395" s="20">
        <v>0</v>
      </c>
    </row>
    <row r="396" spans="1:41" hidden="1" x14ac:dyDescent="0.25">
      <c r="A396" t="s">
        <v>611</v>
      </c>
      <c r="B396" s="11" t="s">
        <v>610</v>
      </c>
      <c r="C396" s="11">
        <v>4984248</v>
      </c>
      <c r="D396" t="s">
        <v>49</v>
      </c>
      <c r="E396" t="s">
        <v>100</v>
      </c>
      <c r="F396" s="11" t="s">
        <v>612</v>
      </c>
      <c r="J396" s="11"/>
      <c r="K396" s="11"/>
      <c r="R396" s="3">
        <f t="shared" si="6"/>
        <v>2</v>
      </c>
      <c r="S396" s="20">
        <v>0</v>
      </c>
      <c r="T396" s="20">
        <v>0</v>
      </c>
      <c r="U396" s="20">
        <v>0</v>
      </c>
      <c r="V396" s="20">
        <v>0</v>
      </c>
      <c r="W396" s="20">
        <v>0</v>
      </c>
      <c r="X396" s="20">
        <v>0</v>
      </c>
      <c r="Y396" s="20">
        <v>0</v>
      </c>
      <c r="Z396" s="20">
        <v>0</v>
      </c>
      <c r="AA396" s="20">
        <v>0</v>
      </c>
      <c r="AB396" s="20">
        <v>0</v>
      </c>
      <c r="AC396" s="20">
        <v>0</v>
      </c>
      <c r="AD396" s="20">
        <v>0</v>
      </c>
      <c r="AE396" s="20">
        <v>0</v>
      </c>
      <c r="AF396" s="20">
        <v>0</v>
      </c>
      <c r="AG396" s="20">
        <v>2</v>
      </c>
      <c r="AH396" s="20">
        <v>0</v>
      </c>
      <c r="AI396" s="20">
        <v>0</v>
      </c>
      <c r="AJ396" s="20">
        <v>0</v>
      </c>
      <c r="AK396" s="20">
        <v>0</v>
      </c>
      <c r="AL396" s="20">
        <v>0</v>
      </c>
      <c r="AM396" s="20">
        <v>0</v>
      </c>
      <c r="AN396" s="20">
        <v>0</v>
      </c>
      <c r="AO396" s="20">
        <v>0</v>
      </c>
    </row>
    <row r="397" spans="1:41" x14ac:dyDescent="0.25">
      <c r="A397" t="s">
        <v>614</v>
      </c>
      <c r="B397" s="11" t="s">
        <v>613</v>
      </c>
      <c r="C397" s="11">
        <v>4270479</v>
      </c>
      <c r="D397" t="s">
        <v>25</v>
      </c>
      <c r="E397" t="s">
        <v>615</v>
      </c>
      <c r="F397" s="11">
        <v>1</v>
      </c>
      <c r="G397" s="4" t="e">
        <f>+COUNTIFS(#REF!,COMERCIAL!$A397,#REF!,COMERCIAL!$D397,#REF!,COMERCIAL!$E397,#REF!,G$3)</f>
        <v>#REF!</v>
      </c>
      <c r="H397" s="4" t="e">
        <f>+COUNTIFS(#REF!,COMERCIAL!$A397,#REF!,COMERCIAL!$D397,#REF!,COMERCIAL!$E397,#REF!,H$3)</f>
        <v>#REF!</v>
      </c>
      <c r="I397" s="4" t="e">
        <f>+COUNTIFS(#REF!,COMERCIAL!$A397,#REF!,COMERCIAL!$D397,#REF!,COMERCIAL!$E397,#REF!,I$3)</f>
        <v>#REF!</v>
      </c>
      <c r="J397" s="11" t="e">
        <f>+COUNTIFS(#REF!,COMERCIAL!$A397,#REF!,COMERCIAL!$D397,#REF!,COMERCIAL!$E397,#REF!,I$3,#REF!,"ENVASOS")</f>
        <v>#REF!</v>
      </c>
      <c r="K397" s="11" t="e">
        <f>+COUNTIFS(#REF!,COMERCIAL!$A397,#REF!,COMERCIAL!$D397,#REF!,COMERCIAL!$E397,#REF!,I$3,#REF!,"CARTRO")</f>
        <v>#REF!</v>
      </c>
      <c r="L397" s="4" t="e">
        <f>+COUNTIFS(#REF!,COMERCIAL!$A397,#REF!,COMERCIAL!$D397,#REF!,COMERCIAL!$E397,#REF!,L$3)</f>
        <v>#REF!</v>
      </c>
      <c r="M397" s="4" t="e">
        <f>+SUMIFS(#REF!,#REF!,COMERCIAL!$A397,#REF!,COMERCIAL!$D397,#REF!,COMERCIAL!$E397,#REF!,M$3)</f>
        <v>#REF!</v>
      </c>
      <c r="N397" s="4" t="e">
        <f>+COUNTIFS(#REF!,COMERCIAL!$A397,#REF!,COMERCIAL!$D397,#REF!,COMERCIAL!$E397,#REF!,N$3)</f>
        <v>#REF!</v>
      </c>
      <c r="O397" s="4" t="e">
        <f>+SUMIFS(#REF!,#REF!,COMERCIAL!$A397,#REF!,COMERCIAL!$D397,#REF!,COMERCIAL!$E397,#REF!,O$3)</f>
        <v>#REF!</v>
      </c>
      <c r="P397" s="4" t="e">
        <f>+COUNTIFS(#REF!,COMERCIAL!$A397,#REF!,COMERCIAL!$D397,#REF!,COMERCIAL!$E397,#REF!,P$3)</f>
        <v>#REF!</v>
      </c>
      <c r="Q397" s="4" t="e">
        <f>+SUMIFS(#REF!,#REF!,COMERCIAL!$A397,#REF!,COMERCIAL!$D397,#REF!,COMERCIAL!$E397,#REF!,Q$3)</f>
        <v>#REF!</v>
      </c>
      <c r="R397" s="3">
        <f t="shared" si="6"/>
        <v>0</v>
      </c>
      <c r="S397" s="20">
        <v>0</v>
      </c>
      <c r="T397" s="20">
        <v>0</v>
      </c>
      <c r="U397" s="20">
        <v>0</v>
      </c>
      <c r="V397" s="20">
        <v>0</v>
      </c>
      <c r="W397" s="20">
        <v>0</v>
      </c>
      <c r="X397" s="20">
        <v>0</v>
      </c>
      <c r="Y397" s="20">
        <v>0</v>
      </c>
      <c r="Z397" s="20">
        <v>0</v>
      </c>
      <c r="AA397" s="20">
        <v>0</v>
      </c>
      <c r="AB397" s="20">
        <v>0</v>
      </c>
      <c r="AC397" s="20">
        <v>0</v>
      </c>
      <c r="AD397" s="20">
        <v>0</v>
      </c>
      <c r="AE397" s="20">
        <v>0</v>
      </c>
      <c r="AF397" s="20">
        <v>0</v>
      </c>
      <c r="AG397" s="20">
        <v>0</v>
      </c>
      <c r="AH397" s="20">
        <v>0</v>
      </c>
      <c r="AI397" s="20">
        <v>0</v>
      </c>
      <c r="AJ397" s="20">
        <v>0</v>
      </c>
      <c r="AK397" s="20">
        <v>0</v>
      </c>
      <c r="AL397" s="20">
        <v>0</v>
      </c>
      <c r="AM397" s="20">
        <v>0</v>
      </c>
      <c r="AN397" s="20">
        <v>0</v>
      </c>
      <c r="AO397" s="20">
        <v>0</v>
      </c>
    </row>
    <row r="398" spans="1:41" x14ac:dyDescent="0.25">
      <c r="A398" t="s">
        <v>617</v>
      </c>
      <c r="B398" s="11" t="s">
        <v>616</v>
      </c>
      <c r="C398" s="11">
        <v>4270479</v>
      </c>
      <c r="D398" t="s">
        <v>25</v>
      </c>
      <c r="E398" t="s">
        <v>615</v>
      </c>
      <c r="F398" s="11">
        <v>1</v>
      </c>
      <c r="J398" s="11"/>
      <c r="K398" s="11"/>
      <c r="R398" s="3">
        <f t="shared" si="6"/>
        <v>2</v>
      </c>
      <c r="S398" s="20">
        <v>0</v>
      </c>
      <c r="T398" s="20">
        <v>0</v>
      </c>
      <c r="U398" s="20">
        <v>0</v>
      </c>
      <c r="V398" s="20">
        <v>0</v>
      </c>
      <c r="W398" s="20">
        <v>0</v>
      </c>
      <c r="X398" s="20">
        <v>0</v>
      </c>
      <c r="Y398" s="20">
        <v>0</v>
      </c>
      <c r="Z398" s="20">
        <v>0</v>
      </c>
      <c r="AA398" s="20">
        <v>1</v>
      </c>
      <c r="AB398" s="20">
        <v>0</v>
      </c>
      <c r="AC398" s="20">
        <v>1</v>
      </c>
      <c r="AD398" s="20">
        <v>0</v>
      </c>
      <c r="AE398" s="20">
        <v>0</v>
      </c>
      <c r="AF398" s="20">
        <v>0</v>
      </c>
      <c r="AG398" s="20">
        <v>0</v>
      </c>
      <c r="AH398" s="20">
        <v>0</v>
      </c>
      <c r="AI398" s="20">
        <v>0</v>
      </c>
      <c r="AJ398" s="20">
        <v>0</v>
      </c>
      <c r="AK398" s="20">
        <v>0</v>
      </c>
      <c r="AL398" s="20">
        <v>0</v>
      </c>
      <c r="AM398" s="20">
        <v>0</v>
      </c>
      <c r="AN398" s="20">
        <v>0</v>
      </c>
      <c r="AO398" s="20">
        <v>0</v>
      </c>
    </row>
    <row r="399" spans="1:41" x14ac:dyDescent="0.25">
      <c r="A399" t="s">
        <v>619</v>
      </c>
      <c r="B399" s="11" t="s">
        <v>618</v>
      </c>
      <c r="C399" s="11">
        <v>5289513</v>
      </c>
      <c r="D399" t="s">
        <v>25</v>
      </c>
      <c r="E399" t="s">
        <v>615</v>
      </c>
      <c r="F399" s="11">
        <v>1</v>
      </c>
      <c r="J399" s="11"/>
      <c r="K399" s="11"/>
      <c r="R399" s="3">
        <f t="shared" si="6"/>
        <v>0</v>
      </c>
      <c r="S399" s="20">
        <v>0</v>
      </c>
      <c r="T399" s="20">
        <v>0</v>
      </c>
      <c r="U399" s="20">
        <v>0</v>
      </c>
      <c r="V399" s="20">
        <v>0</v>
      </c>
      <c r="W399" s="20">
        <v>0</v>
      </c>
      <c r="X399" s="20">
        <v>0</v>
      </c>
      <c r="Y399" s="20">
        <v>0</v>
      </c>
      <c r="Z399" s="20">
        <v>0</v>
      </c>
      <c r="AA399" s="20">
        <v>0</v>
      </c>
      <c r="AB399" s="20">
        <v>0</v>
      </c>
      <c r="AC399" s="20">
        <v>0</v>
      </c>
      <c r="AD399" s="20">
        <v>0</v>
      </c>
      <c r="AE399" s="20">
        <v>0</v>
      </c>
      <c r="AF399" s="20">
        <v>0</v>
      </c>
      <c r="AG399" s="20">
        <v>0</v>
      </c>
      <c r="AH399" s="20">
        <v>0</v>
      </c>
      <c r="AI399" s="20">
        <v>0</v>
      </c>
      <c r="AJ399" s="20">
        <v>0</v>
      </c>
      <c r="AK399" s="20">
        <v>0</v>
      </c>
      <c r="AL399" s="20">
        <v>0</v>
      </c>
      <c r="AM399" s="20">
        <v>0</v>
      </c>
      <c r="AN399" s="20">
        <v>0</v>
      </c>
      <c r="AO399" s="20">
        <v>0</v>
      </c>
    </row>
    <row r="400" spans="1:41" x14ac:dyDescent="0.25">
      <c r="A400" t="s">
        <v>621</v>
      </c>
      <c r="B400" s="11" t="s">
        <v>620</v>
      </c>
      <c r="C400" s="11" t="s">
        <v>169</v>
      </c>
      <c r="D400" t="s">
        <v>25</v>
      </c>
      <c r="E400" t="s">
        <v>206</v>
      </c>
      <c r="F400" s="11">
        <v>65</v>
      </c>
      <c r="J400" s="11"/>
      <c r="K400" s="11"/>
      <c r="R400" s="3">
        <f t="shared" si="6"/>
        <v>4</v>
      </c>
      <c r="S400" s="20">
        <v>0</v>
      </c>
      <c r="T400" s="20">
        <v>0</v>
      </c>
      <c r="U400" s="20">
        <v>0</v>
      </c>
      <c r="V400" s="20">
        <v>0</v>
      </c>
      <c r="W400" s="20">
        <v>0</v>
      </c>
      <c r="X400" s="20">
        <v>1</v>
      </c>
      <c r="Y400" s="20">
        <v>0</v>
      </c>
      <c r="Z400" s="20">
        <v>0</v>
      </c>
      <c r="AA400" s="20">
        <v>1</v>
      </c>
      <c r="AB400" s="20">
        <v>0</v>
      </c>
      <c r="AC400" s="20">
        <v>2</v>
      </c>
      <c r="AD400" s="20">
        <v>0</v>
      </c>
      <c r="AE400" s="20">
        <v>0</v>
      </c>
      <c r="AF400" s="20">
        <v>0</v>
      </c>
      <c r="AG400" s="20">
        <v>0</v>
      </c>
      <c r="AH400" s="20">
        <v>0</v>
      </c>
      <c r="AI400" s="20">
        <v>0</v>
      </c>
      <c r="AJ400" s="20">
        <v>0</v>
      </c>
      <c r="AK400" s="20">
        <v>0</v>
      </c>
      <c r="AL400" s="20">
        <v>0</v>
      </c>
      <c r="AM400" s="20">
        <v>0</v>
      </c>
      <c r="AN400" s="20">
        <v>0</v>
      </c>
      <c r="AO400" s="20">
        <v>0</v>
      </c>
    </row>
    <row r="401" spans="1:41" x14ac:dyDescent="0.25">
      <c r="A401" t="s">
        <v>623</v>
      </c>
      <c r="B401" s="11" t="s">
        <v>622</v>
      </c>
      <c r="C401" s="11">
        <v>1240601</v>
      </c>
      <c r="D401" t="s">
        <v>25</v>
      </c>
      <c r="E401" t="s">
        <v>221</v>
      </c>
      <c r="F401" s="11">
        <v>18</v>
      </c>
      <c r="J401" s="11"/>
      <c r="K401" s="11"/>
      <c r="R401" s="3">
        <f t="shared" si="6"/>
        <v>4</v>
      </c>
      <c r="S401" s="20">
        <v>1</v>
      </c>
      <c r="T401" s="20">
        <v>0</v>
      </c>
      <c r="U401" s="20">
        <v>1</v>
      </c>
      <c r="V401" s="20">
        <v>0</v>
      </c>
      <c r="W401" s="20">
        <v>0</v>
      </c>
      <c r="X401" s="20">
        <v>0</v>
      </c>
      <c r="Y401" s="20">
        <v>0</v>
      </c>
      <c r="Z401" s="20">
        <v>0</v>
      </c>
      <c r="AA401" s="20">
        <v>0</v>
      </c>
      <c r="AB401" s="20">
        <v>0</v>
      </c>
      <c r="AC401" s="20">
        <v>2</v>
      </c>
      <c r="AD401" s="20">
        <v>0</v>
      </c>
      <c r="AE401" s="20">
        <v>0</v>
      </c>
      <c r="AF401" s="20">
        <v>0</v>
      </c>
      <c r="AG401" s="20">
        <v>0</v>
      </c>
      <c r="AH401" s="20">
        <v>0</v>
      </c>
      <c r="AI401" s="20">
        <v>0</v>
      </c>
      <c r="AJ401" s="20">
        <v>0</v>
      </c>
      <c r="AK401" s="20">
        <v>0</v>
      </c>
      <c r="AL401" s="20">
        <v>0</v>
      </c>
      <c r="AM401" s="20">
        <v>0</v>
      </c>
      <c r="AN401" s="20">
        <v>0</v>
      </c>
      <c r="AO401" s="20">
        <v>0</v>
      </c>
    </row>
    <row r="402" spans="1:41" x14ac:dyDescent="0.25">
      <c r="A402" t="s">
        <v>625</v>
      </c>
      <c r="B402" s="11" t="s">
        <v>624</v>
      </c>
      <c r="C402" s="11">
        <v>2979535</v>
      </c>
      <c r="D402" t="s">
        <v>25</v>
      </c>
      <c r="E402" t="s">
        <v>221</v>
      </c>
      <c r="F402" s="11">
        <v>16</v>
      </c>
      <c r="J402" s="11"/>
      <c r="K402" s="11"/>
      <c r="R402" s="3">
        <f t="shared" si="6"/>
        <v>0</v>
      </c>
      <c r="S402" s="20">
        <v>0</v>
      </c>
      <c r="T402" s="20">
        <v>0</v>
      </c>
      <c r="U402" s="20">
        <v>0</v>
      </c>
      <c r="V402" s="20">
        <v>0</v>
      </c>
      <c r="W402" s="20">
        <v>0</v>
      </c>
      <c r="X402" s="20">
        <v>0</v>
      </c>
      <c r="Y402" s="20">
        <v>0</v>
      </c>
      <c r="Z402" s="20">
        <v>0</v>
      </c>
      <c r="AA402" s="20">
        <v>0</v>
      </c>
      <c r="AB402" s="20">
        <v>0</v>
      </c>
      <c r="AC402" s="20">
        <v>0</v>
      </c>
      <c r="AD402" s="20">
        <v>0</v>
      </c>
      <c r="AE402" s="20">
        <v>0</v>
      </c>
      <c r="AF402" s="20">
        <v>0</v>
      </c>
      <c r="AG402" s="20">
        <v>0</v>
      </c>
      <c r="AH402" s="20">
        <v>0</v>
      </c>
      <c r="AI402" s="20">
        <v>0</v>
      </c>
      <c r="AJ402" s="20">
        <v>0</v>
      </c>
      <c r="AK402" s="20">
        <v>0</v>
      </c>
      <c r="AL402" s="20">
        <v>0</v>
      </c>
      <c r="AM402" s="20">
        <v>0</v>
      </c>
      <c r="AN402" s="20">
        <v>0</v>
      </c>
      <c r="AO402" s="20">
        <v>0</v>
      </c>
    </row>
    <row r="403" spans="1:41" x14ac:dyDescent="0.25">
      <c r="A403" t="s">
        <v>627</v>
      </c>
      <c r="B403" s="11" t="s">
        <v>626</v>
      </c>
      <c r="C403" s="11">
        <v>1241785</v>
      </c>
      <c r="D403" t="s">
        <v>25</v>
      </c>
      <c r="E403" t="s">
        <v>83</v>
      </c>
      <c r="F403" s="11">
        <v>11</v>
      </c>
      <c r="J403" s="11"/>
      <c r="K403" s="11"/>
      <c r="R403" s="3">
        <f t="shared" si="6"/>
        <v>3</v>
      </c>
      <c r="S403" s="20">
        <v>1</v>
      </c>
      <c r="T403" s="20">
        <v>0</v>
      </c>
      <c r="U403" s="20">
        <v>0</v>
      </c>
      <c r="V403" s="20">
        <v>0</v>
      </c>
      <c r="W403" s="20">
        <v>0</v>
      </c>
      <c r="X403" s="20">
        <v>0</v>
      </c>
      <c r="Y403" s="20">
        <v>0</v>
      </c>
      <c r="Z403" s="20">
        <v>0</v>
      </c>
      <c r="AA403" s="20">
        <v>1</v>
      </c>
      <c r="AB403" s="20">
        <v>0</v>
      </c>
      <c r="AC403" s="20">
        <v>0</v>
      </c>
      <c r="AD403" s="20">
        <v>0</v>
      </c>
      <c r="AE403" s="20">
        <v>0</v>
      </c>
      <c r="AF403" s="20">
        <v>1</v>
      </c>
      <c r="AG403" s="20">
        <v>0</v>
      </c>
      <c r="AH403" s="20">
        <v>0</v>
      </c>
      <c r="AI403" s="20">
        <v>0</v>
      </c>
      <c r="AJ403" s="20">
        <v>0</v>
      </c>
      <c r="AK403" s="20">
        <v>0</v>
      </c>
      <c r="AL403" s="20">
        <v>0</v>
      </c>
      <c r="AM403" s="20">
        <v>0</v>
      </c>
      <c r="AN403" s="20">
        <v>0</v>
      </c>
      <c r="AO403" s="20">
        <v>0</v>
      </c>
    </row>
    <row r="404" spans="1:41" x14ac:dyDescent="0.25">
      <c r="A404" t="s">
        <v>629</v>
      </c>
      <c r="B404" s="11" t="s">
        <v>628</v>
      </c>
      <c r="C404" s="11">
        <v>5898402</v>
      </c>
      <c r="D404" t="s">
        <v>25</v>
      </c>
      <c r="E404" t="s">
        <v>83</v>
      </c>
      <c r="F404" s="11">
        <v>7</v>
      </c>
      <c r="G404" s="4" t="e">
        <f>+COUNTIFS(#REF!,COMERCIAL!$A404,#REF!,COMERCIAL!$D404,#REF!,COMERCIAL!$E404,#REF!,G$3)</f>
        <v>#REF!</v>
      </c>
      <c r="H404" s="4" t="e">
        <f>+COUNTIFS(#REF!,COMERCIAL!$A404,#REF!,COMERCIAL!$D404,#REF!,COMERCIAL!$E404,#REF!,H$3)</f>
        <v>#REF!</v>
      </c>
      <c r="I404" s="4" t="e">
        <f>+COUNTIFS(#REF!,COMERCIAL!$A404,#REF!,COMERCIAL!$D404,#REF!,COMERCIAL!$E404,#REF!,I$3)</f>
        <v>#REF!</v>
      </c>
      <c r="J404" s="11" t="e">
        <f>+COUNTIFS(#REF!,COMERCIAL!$A404,#REF!,COMERCIAL!$D404,#REF!,COMERCIAL!$E404,#REF!,I$3,#REF!,"ENVASOS")</f>
        <v>#REF!</v>
      </c>
      <c r="K404" s="11" t="e">
        <f>+COUNTIFS(#REF!,COMERCIAL!$A404,#REF!,COMERCIAL!$D404,#REF!,COMERCIAL!$E404,#REF!,I$3,#REF!,"CARTRO")</f>
        <v>#REF!</v>
      </c>
      <c r="L404" s="4" t="e">
        <f>+COUNTIFS(#REF!,COMERCIAL!$A404,#REF!,COMERCIAL!$D404,#REF!,COMERCIAL!$E404,#REF!,L$3)</f>
        <v>#REF!</v>
      </c>
      <c r="M404" s="4" t="e">
        <f>+SUMIFS(#REF!,#REF!,COMERCIAL!$A404,#REF!,COMERCIAL!$D404,#REF!,COMERCIAL!$E404,#REF!,M$3)</f>
        <v>#REF!</v>
      </c>
      <c r="N404" s="4" t="e">
        <f>+COUNTIFS(#REF!,COMERCIAL!$A404,#REF!,COMERCIAL!$D404,#REF!,COMERCIAL!$E404,#REF!,N$3)</f>
        <v>#REF!</v>
      </c>
      <c r="O404" s="4" t="e">
        <f>+SUMIFS(#REF!,#REF!,COMERCIAL!$A404,#REF!,COMERCIAL!$D404,#REF!,COMERCIAL!$E404,#REF!,O$3)</f>
        <v>#REF!</v>
      </c>
      <c r="P404" s="4" t="e">
        <f>+COUNTIFS(#REF!,COMERCIAL!$A404,#REF!,COMERCIAL!$D404,#REF!,COMERCIAL!$E404,#REF!,P$3)</f>
        <v>#REF!</v>
      </c>
      <c r="Q404" s="4" t="e">
        <f>+SUMIFS(#REF!,#REF!,COMERCIAL!$A404,#REF!,COMERCIAL!$D404,#REF!,COMERCIAL!$E404,#REF!,Q$3)</f>
        <v>#REF!</v>
      </c>
      <c r="R404" s="3">
        <f t="shared" si="6"/>
        <v>0</v>
      </c>
      <c r="S404" s="20">
        <v>0</v>
      </c>
      <c r="T404" s="20">
        <v>0</v>
      </c>
      <c r="U404" s="20">
        <v>0</v>
      </c>
      <c r="V404" s="20">
        <v>0</v>
      </c>
      <c r="W404" s="20">
        <v>0</v>
      </c>
      <c r="X404" s="20">
        <v>0</v>
      </c>
      <c r="Y404" s="20">
        <v>0</v>
      </c>
      <c r="Z404" s="20">
        <v>0</v>
      </c>
      <c r="AA404" s="20">
        <v>0</v>
      </c>
      <c r="AB404" s="20">
        <v>0</v>
      </c>
      <c r="AC404" s="20">
        <v>0</v>
      </c>
      <c r="AD404" s="20">
        <v>0</v>
      </c>
      <c r="AE404" s="20">
        <v>0</v>
      </c>
      <c r="AF404" s="20">
        <v>0</v>
      </c>
      <c r="AG404" s="20">
        <v>0</v>
      </c>
      <c r="AH404" s="20">
        <v>0</v>
      </c>
      <c r="AI404" s="20">
        <v>0</v>
      </c>
      <c r="AJ404" s="20">
        <v>0</v>
      </c>
      <c r="AK404" s="20">
        <v>0</v>
      </c>
      <c r="AL404" s="20">
        <v>0</v>
      </c>
      <c r="AM404" s="20">
        <v>0</v>
      </c>
      <c r="AN404" s="20">
        <v>0</v>
      </c>
      <c r="AO404" s="20">
        <v>0</v>
      </c>
    </row>
    <row r="405" spans="1:41" x14ac:dyDescent="0.25">
      <c r="A405" t="s">
        <v>631</v>
      </c>
      <c r="B405" s="11" t="s">
        <v>630</v>
      </c>
      <c r="C405" s="11">
        <v>3186847</v>
      </c>
      <c r="D405" t="s">
        <v>25</v>
      </c>
      <c r="E405" t="s">
        <v>117</v>
      </c>
      <c r="F405" s="11">
        <v>74</v>
      </c>
      <c r="G405" s="4" t="e">
        <f>+COUNTIFS(#REF!,COMERCIAL!$A405,#REF!,COMERCIAL!$D405,#REF!,COMERCIAL!$E405,#REF!,G$3)</f>
        <v>#REF!</v>
      </c>
      <c r="H405" s="4" t="e">
        <f>+COUNTIFS(#REF!,COMERCIAL!$A405,#REF!,COMERCIAL!$D405,#REF!,COMERCIAL!$E405,#REF!,H$3)</f>
        <v>#REF!</v>
      </c>
      <c r="I405" s="4" t="e">
        <f>+COUNTIFS(#REF!,COMERCIAL!$A405,#REF!,COMERCIAL!$D405,#REF!,COMERCIAL!$E405,#REF!,I$3)</f>
        <v>#REF!</v>
      </c>
      <c r="J405" s="11" t="e">
        <f>+COUNTIFS(#REF!,COMERCIAL!$A405,#REF!,COMERCIAL!$D405,#REF!,COMERCIAL!$E405,#REF!,I$3,#REF!,"ENVASOS")</f>
        <v>#REF!</v>
      </c>
      <c r="K405" s="11" t="e">
        <f>+COUNTIFS(#REF!,COMERCIAL!$A405,#REF!,COMERCIAL!$D405,#REF!,COMERCIAL!$E405,#REF!,I$3,#REF!,"CARTRO")</f>
        <v>#REF!</v>
      </c>
      <c r="L405" s="4" t="e">
        <f>+COUNTIFS(#REF!,COMERCIAL!$A405,#REF!,COMERCIAL!$D405,#REF!,COMERCIAL!$E405,#REF!,L$3)</f>
        <v>#REF!</v>
      </c>
      <c r="M405" s="4" t="e">
        <f>+SUMIFS(#REF!,#REF!,COMERCIAL!$A405,#REF!,COMERCIAL!$D405,#REF!,COMERCIAL!$E405,#REF!,M$3)</f>
        <v>#REF!</v>
      </c>
      <c r="N405" s="4" t="e">
        <f>+COUNTIFS(#REF!,COMERCIAL!$A405,#REF!,COMERCIAL!$D405,#REF!,COMERCIAL!$E405,#REF!,N$3)</f>
        <v>#REF!</v>
      </c>
      <c r="O405" s="4" t="e">
        <f>+SUMIFS(#REF!,#REF!,COMERCIAL!$A405,#REF!,COMERCIAL!$D405,#REF!,COMERCIAL!$E405,#REF!,O$3)</f>
        <v>#REF!</v>
      </c>
      <c r="P405" s="4" t="e">
        <f>+COUNTIFS(#REF!,COMERCIAL!$A405,#REF!,COMERCIAL!$D405,#REF!,COMERCIAL!$E405,#REF!,P$3)</f>
        <v>#REF!</v>
      </c>
      <c r="Q405" s="4" t="e">
        <f>+SUMIFS(#REF!,#REF!,COMERCIAL!$A405,#REF!,COMERCIAL!$D405,#REF!,COMERCIAL!$E405,#REF!,Q$3)</f>
        <v>#REF!</v>
      </c>
      <c r="R405" s="3">
        <f t="shared" si="6"/>
        <v>0</v>
      </c>
      <c r="S405" s="20">
        <v>0</v>
      </c>
      <c r="T405" s="20">
        <v>0</v>
      </c>
      <c r="U405" s="20">
        <v>0</v>
      </c>
      <c r="V405" s="20">
        <v>0</v>
      </c>
      <c r="W405" s="20">
        <v>0</v>
      </c>
      <c r="X405" s="20">
        <v>0</v>
      </c>
      <c r="Y405" s="20">
        <v>0</v>
      </c>
      <c r="Z405" s="20">
        <v>0</v>
      </c>
      <c r="AA405" s="20">
        <v>0</v>
      </c>
      <c r="AB405" s="20">
        <v>0</v>
      </c>
      <c r="AC405" s="20">
        <v>0</v>
      </c>
      <c r="AD405" s="20">
        <v>0</v>
      </c>
      <c r="AE405" s="20">
        <v>0</v>
      </c>
      <c r="AF405" s="20">
        <v>0</v>
      </c>
      <c r="AG405" s="20">
        <v>0</v>
      </c>
      <c r="AH405" s="20">
        <v>0</v>
      </c>
      <c r="AI405" s="20">
        <v>0</v>
      </c>
      <c r="AJ405" s="20">
        <v>0</v>
      </c>
      <c r="AK405" s="20">
        <v>0</v>
      </c>
      <c r="AL405" s="20">
        <v>0</v>
      </c>
      <c r="AM405" s="20">
        <v>0</v>
      </c>
      <c r="AN405" s="20">
        <v>0</v>
      </c>
      <c r="AO405" s="20">
        <v>0</v>
      </c>
    </row>
    <row r="406" spans="1:41" x14ac:dyDescent="0.25">
      <c r="A406" t="s">
        <v>633</v>
      </c>
      <c r="B406" s="11" t="s">
        <v>632</v>
      </c>
      <c r="C406" s="11">
        <v>3339025</v>
      </c>
      <c r="D406" t="s">
        <v>25</v>
      </c>
      <c r="E406" t="s">
        <v>83</v>
      </c>
      <c r="F406" s="11">
        <v>5</v>
      </c>
      <c r="J406" s="11"/>
      <c r="K406" s="11"/>
      <c r="R406" s="3">
        <f t="shared" si="6"/>
        <v>1</v>
      </c>
      <c r="S406" s="20">
        <v>0</v>
      </c>
      <c r="T406" s="20">
        <v>0</v>
      </c>
      <c r="U406" s="20">
        <v>0</v>
      </c>
      <c r="V406" s="20">
        <v>0</v>
      </c>
      <c r="W406" s="20">
        <v>0</v>
      </c>
      <c r="X406" s="20">
        <v>0</v>
      </c>
      <c r="Y406" s="20">
        <v>0</v>
      </c>
      <c r="Z406" s="20">
        <v>0</v>
      </c>
      <c r="AA406" s="20">
        <v>1</v>
      </c>
      <c r="AB406" s="20">
        <v>0</v>
      </c>
      <c r="AC406" s="20">
        <v>0</v>
      </c>
      <c r="AD406" s="20">
        <v>0</v>
      </c>
      <c r="AE406" s="20">
        <v>0</v>
      </c>
      <c r="AF406" s="20">
        <v>0</v>
      </c>
      <c r="AG406" s="20">
        <v>0</v>
      </c>
      <c r="AH406" s="20">
        <v>0</v>
      </c>
      <c r="AI406" s="20">
        <v>0</v>
      </c>
      <c r="AJ406" s="20">
        <v>0</v>
      </c>
      <c r="AK406" s="20">
        <v>0</v>
      </c>
      <c r="AL406" s="20">
        <v>0</v>
      </c>
      <c r="AM406" s="20">
        <v>0</v>
      </c>
      <c r="AN406" s="20">
        <v>0</v>
      </c>
      <c r="AO406" s="20">
        <v>0</v>
      </c>
    </row>
    <row r="407" spans="1:41" x14ac:dyDescent="0.25">
      <c r="A407" t="s">
        <v>635</v>
      </c>
      <c r="B407" s="11" t="s">
        <v>634</v>
      </c>
      <c r="C407" s="11">
        <v>2522312</v>
      </c>
      <c r="D407" t="s">
        <v>25</v>
      </c>
      <c r="E407" t="s">
        <v>117</v>
      </c>
      <c r="F407" s="11">
        <v>76</v>
      </c>
      <c r="J407" s="11"/>
      <c r="K407" s="11"/>
      <c r="R407" s="3">
        <f t="shared" si="6"/>
        <v>1</v>
      </c>
      <c r="S407" s="20">
        <v>0</v>
      </c>
      <c r="T407" s="20">
        <v>0</v>
      </c>
      <c r="U407" s="20">
        <v>0</v>
      </c>
      <c r="V407" s="20">
        <v>0</v>
      </c>
      <c r="W407" s="20">
        <v>0</v>
      </c>
      <c r="X407" s="20">
        <v>0</v>
      </c>
      <c r="Y407" s="20">
        <v>0</v>
      </c>
      <c r="Z407" s="20">
        <v>0</v>
      </c>
      <c r="AA407" s="20">
        <v>1</v>
      </c>
      <c r="AB407" s="20">
        <v>0</v>
      </c>
      <c r="AC407" s="20">
        <v>0</v>
      </c>
      <c r="AD407" s="20">
        <v>0</v>
      </c>
      <c r="AE407" s="20">
        <v>0</v>
      </c>
      <c r="AF407" s="20">
        <v>0</v>
      </c>
      <c r="AG407" s="20">
        <v>0</v>
      </c>
      <c r="AH407" s="20">
        <v>0</v>
      </c>
      <c r="AI407" s="20">
        <v>0</v>
      </c>
      <c r="AJ407" s="20">
        <v>0</v>
      </c>
      <c r="AK407" s="20">
        <v>0</v>
      </c>
      <c r="AL407" s="20">
        <v>0</v>
      </c>
      <c r="AM407" s="20">
        <v>0</v>
      </c>
      <c r="AN407" s="20">
        <v>0</v>
      </c>
      <c r="AO407" s="20">
        <v>0</v>
      </c>
    </row>
    <row r="408" spans="1:41" x14ac:dyDescent="0.25">
      <c r="A408" t="s">
        <v>637</v>
      </c>
      <c r="B408" s="11" t="s">
        <v>636</v>
      </c>
      <c r="C408" s="11">
        <v>3761317</v>
      </c>
      <c r="D408" t="s">
        <v>25</v>
      </c>
      <c r="E408" t="s">
        <v>117</v>
      </c>
      <c r="F408" s="11">
        <v>90</v>
      </c>
      <c r="G408" s="4" t="e">
        <f>+COUNTIFS(#REF!,COMERCIAL!$A408,#REF!,COMERCIAL!$D408,#REF!,COMERCIAL!$E408,#REF!,G$3)</f>
        <v>#REF!</v>
      </c>
      <c r="H408" s="4" t="e">
        <f>+COUNTIFS(#REF!,COMERCIAL!$A408,#REF!,COMERCIAL!$D408,#REF!,COMERCIAL!$E408,#REF!,H$3)</f>
        <v>#REF!</v>
      </c>
      <c r="I408" s="4" t="e">
        <f>+COUNTIFS(#REF!,COMERCIAL!$A408,#REF!,COMERCIAL!$D408,#REF!,COMERCIAL!$E408,#REF!,I$3)</f>
        <v>#REF!</v>
      </c>
      <c r="J408" s="11" t="e">
        <f>+COUNTIFS(#REF!,COMERCIAL!$A408,#REF!,COMERCIAL!$D408,#REF!,COMERCIAL!$E408,#REF!,I$3,#REF!,"ENVASOS")</f>
        <v>#REF!</v>
      </c>
      <c r="K408" s="11" t="e">
        <f>+COUNTIFS(#REF!,COMERCIAL!$A408,#REF!,COMERCIAL!$D408,#REF!,COMERCIAL!$E408,#REF!,I$3,#REF!,"CARTRO")</f>
        <v>#REF!</v>
      </c>
      <c r="L408" s="4" t="e">
        <f>+COUNTIFS(#REF!,COMERCIAL!$A408,#REF!,COMERCIAL!$D408,#REF!,COMERCIAL!$E408,#REF!,L$3)</f>
        <v>#REF!</v>
      </c>
      <c r="M408" s="4" t="e">
        <f>+SUMIFS(#REF!,#REF!,COMERCIAL!$A408,#REF!,COMERCIAL!$D408,#REF!,COMERCIAL!$E408,#REF!,M$3)</f>
        <v>#REF!</v>
      </c>
      <c r="N408" s="4" t="e">
        <f>+COUNTIFS(#REF!,COMERCIAL!$A408,#REF!,COMERCIAL!$D408,#REF!,COMERCIAL!$E408,#REF!,N$3)</f>
        <v>#REF!</v>
      </c>
      <c r="O408" s="4" t="e">
        <f>+SUMIFS(#REF!,#REF!,COMERCIAL!$A408,#REF!,COMERCIAL!$D408,#REF!,COMERCIAL!$E408,#REF!,O$3)</f>
        <v>#REF!</v>
      </c>
      <c r="P408" s="4" t="e">
        <f>+COUNTIFS(#REF!,COMERCIAL!$A408,#REF!,COMERCIAL!$D408,#REF!,COMERCIAL!$E408,#REF!,P$3)</f>
        <v>#REF!</v>
      </c>
      <c r="Q408" s="4" t="e">
        <f>+SUMIFS(#REF!,#REF!,COMERCIAL!$A408,#REF!,COMERCIAL!$D408,#REF!,COMERCIAL!$E408,#REF!,Q$3)</f>
        <v>#REF!</v>
      </c>
      <c r="R408" s="3">
        <f t="shared" si="6"/>
        <v>0</v>
      </c>
      <c r="S408" s="20">
        <v>0</v>
      </c>
      <c r="T408" s="20">
        <v>0</v>
      </c>
      <c r="U408" s="20">
        <v>0</v>
      </c>
      <c r="V408" s="20">
        <v>0</v>
      </c>
      <c r="W408" s="20">
        <v>0</v>
      </c>
      <c r="X408" s="20">
        <v>0</v>
      </c>
      <c r="Y408" s="20">
        <v>0</v>
      </c>
      <c r="Z408" s="20">
        <v>0</v>
      </c>
      <c r="AA408" s="20">
        <v>0</v>
      </c>
      <c r="AB408" s="20">
        <v>0</v>
      </c>
      <c r="AC408" s="20">
        <v>0</v>
      </c>
      <c r="AD408" s="20">
        <v>0</v>
      </c>
      <c r="AE408" s="20">
        <v>0</v>
      </c>
      <c r="AF408" s="20">
        <v>0</v>
      </c>
      <c r="AG408" s="20">
        <v>0</v>
      </c>
      <c r="AH408" s="20">
        <v>0</v>
      </c>
      <c r="AI408" s="20">
        <v>0</v>
      </c>
      <c r="AJ408" s="20">
        <v>0</v>
      </c>
      <c r="AK408" s="20">
        <v>0</v>
      </c>
      <c r="AL408" s="20">
        <v>0</v>
      </c>
      <c r="AM408" s="20">
        <v>0</v>
      </c>
      <c r="AN408" s="20">
        <v>0</v>
      </c>
      <c r="AO408" s="20">
        <v>0</v>
      </c>
    </row>
    <row r="409" spans="1:41" x14ac:dyDescent="0.25">
      <c r="A409" t="s">
        <v>639</v>
      </c>
      <c r="B409" s="11" t="s">
        <v>638</v>
      </c>
      <c r="C409" s="11">
        <v>4474060</v>
      </c>
      <c r="D409" t="s">
        <v>25</v>
      </c>
      <c r="E409" t="s">
        <v>117</v>
      </c>
      <c r="F409" s="11">
        <v>90</v>
      </c>
      <c r="J409" s="11"/>
      <c r="K409" s="11"/>
      <c r="R409" s="3">
        <f t="shared" si="6"/>
        <v>1</v>
      </c>
      <c r="S409" s="20">
        <v>0</v>
      </c>
      <c r="T409" s="20">
        <v>0</v>
      </c>
      <c r="U409" s="20">
        <v>0</v>
      </c>
      <c r="V409" s="20">
        <v>0</v>
      </c>
      <c r="W409" s="20">
        <v>0</v>
      </c>
      <c r="X409" s="20">
        <v>0</v>
      </c>
      <c r="Y409" s="20">
        <v>0</v>
      </c>
      <c r="Z409" s="20">
        <v>0</v>
      </c>
      <c r="AA409" s="20">
        <v>1</v>
      </c>
      <c r="AB409" s="20">
        <v>0</v>
      </c>
      <c r="AC409" s="20">
        <v>0</v>
      </c>
      <c r="AD409" s="20">
        <v>0</v>
      </c>
      <c r="AE409" s="20">
        <v>0</v>
      </c>
      <c r="AF409" s="20">
        <v>0</v>
      </c>
      <c r="AG409" s="20">
        <v>0</v>
      </c>
      <c r="AH409" s="20">
        <v>0</v>
      </c>
      <c r="AI409" s="20">
        <v>0</v>
      </c>
      <c r="AJ409" s="20">
        <v>0</v>
      </c>
      <c r="AK409" s="20">
        <v>0</v>
      </c>
      <c r="AL409" s="20">
        <v>0</v>
      </c>
      <c r="AM409" s="20">
        <v>0</v>
      </c>
      <c r="AN409" s="20">
        <v>0</v>
      </c>
      <c r="AO409" s="20">
        <v>0</v>
      </c>
    </row>
    <row r="410" spans="1:41" x14ac:dyDescent="0.25">
      <c r="A410" t="s">
        <v>641</v>
      </c>
      <c r="B410" s="11" t="s">
        <v>640</v>
      </c>
      <c r="C410" s="11">
        <v>1598909</v>
      </c>
      <c r="D410" t="s">
        <v>25</v>
      </c>
      <c r="E410" t="s">
        <v>642</v>
      </c>
      <c r="F410" s="11">
        <v>1</v>
      </c>
      <c r="J410" s="11"/>
      <c r="K410" s="11"/>
      <c r="R410" s="3">
        <f t="shared" si="6"/>
        <v>1</v>
      </c>
      <c r="S410" s="20">
        <v>0</v>
      </c>
      <c r="T410" s="20">
        <v>0</v>
      </c>
      <c r="U410" s="20">
        <v>0</v>
      </c>
      <c r="V410" s="20">
        <v>0</v>
      </c>
      <c r="W410" s="20">
        <v>0</v>
      </c>
      <c r="X410" s="20">
        <v>0</v>
      </c>
      <c r="Y410" s="20">
        <v>0</v>
      </c>
      <c r="Z410" s="20">
        <v>0</v>
      </c>
      <c r="AA410" s="20">
        <v>1</v>
      </c>
      <c r="AB410" s="20">
        <v>0</v>
      </c>
      <c r="AC410" s="20">
        <v>0</v>
      </c>
      <c r="AD410" s="20">
        <v>0</v>
      </c>
      <c r="AE410" s="20">
        <v>0</v>
      </c>
      <c r="AF410" s="20">
        <v>0</v>
      </c>
      <c r="AG410" s="20">
        <v>0</v>
      </c>
      <c r="AH410" s="20">
        <v>0</v>
      </c>
      <c r="AI410" s="20">
        <v>0</v>
      </c>
      <c r="AJ410" s="20">
        <v>0</v>
      </c>
      <c r="AK410" s="20">
        <v>0</v>
      </c>
      <c r="AL410" s="20">
        <v>0</v>
      </c>
      <c r="AM410" s="20">
        <v>0</v>
      </c>
      <c r="AN410" s="20">
        <v>0</v>
      </c>
      <c r="AO410" s="20">
        <v>0</v>
      </c>
    </row>
    <row r="411" spans="1:41" x14ac:dyDescent="0.25">
      <c r="A411" t="s">
        <v>644</v>
      </c>
      <c r="B411" s="11" t="s">
        <v>643</v>
      </c>
      <c r="C411" s="11">
        <v>5005209</v>
      </c>
      <c r="D411" t="s">
        <v>25</v>
      </c>
      <c r="E411" t="s">
        <v>645</v>
      </c>
      <c r="F411" s="11">
        <v>18</v>
      </c>
      <c r="J411" s="11"/>
      <c r="K411" s="11"/>
      <c r="R411" s="3">
        <f t="shared" si="6"/>
        <v>0</v>
      </c>
      <c r="S411" s="20">
        <v>0</v>
      </c>
      <c r="T411" s="20">
        <v>0</v>
      </c>
      <c r="U411" s="20">
        <v>0</v>
      </c>
      <c r="V411" s="20">
        <v>0</v>
      </c>
      <c r="W411" s="20">
        <v>0</v>
      </c>
      <c r="X411" s="20">
        <v>0</v>
      </c>
      <c r="Y411" s="20">
        <v>0</v>
      </c>
      <c r="Z411" s="20">
        <v>0</v>
      </c>
      <c r="AA411" s="20">
        <v>0</v>
      </c>
      <c r="AB411" s="20">
        <v>0</v>
      </c>
      <c r="AC411" s="20">
        <v>0</v>
      </c>
      <c r="AD411" s="20">
        <v>0</v>
      </c>
      <c r="AE411" s="20">
        <v>0</v>
      </c>
      <c r="AF411" s="20">
        <v>0</v>
      </c>
      <c r="AG411" s="20">
        <v>0</v>
      </c>
      <c r="AH411" s="20">
        <v>0</v>
      </c>
      <c r="AI411" s="20">
        <v>0</v>
      </c>
      <c r="AJ411" s="20">
        <v>0</v>
      </c>
      <c r="AK411" s="20">
        <v>0</v>
      </c>
      <c r="AL411" s="20">
        <v>0</v>
      </c>
      <c r="AM411" s="20">
        <v>0</v>
      </c>
      <c r="AN411" s="20">
        <v>0</v>
      </c>
      <c r="AO411" s="20">
        <v>0</v>
      </c>
    </row>
    <row r="412" spans="1:41" x14ac:dyDescent="0.25">
      <c r="A412" t="s">
        <v>647</v>
      </c>
      <c r="B412" s="11" t="s">
        <v>646</v>
      </c>
      <c r="C412" s="11">
        <v>1243999</v>
      </c>
      <c r="D412" t="s">
        <v>25</v>
      </c>
      <c r="E412" t="s">
        <v>227</v>
      </c>
      <c r="F412" s="11">
        <v>1</v>
      </c>
      <c r="G412" s="4" t="e">
        <f>+COUNTIFS(#REF!,COMERCIAL!$A412,#REF!,COMERCIAL!$D412,#REF!,COMERCIAL!$E412,#REF!,G$3)</f>
        <v>#REF!</v>
      </c>
      <c r="H412" s="4" t="e">
        <f>+COUNTIFS(#REF!,COMERCIAL!$A412,#REF!,COMERCIAL!$D412,#REF!,COMERCIAL!$E412,#REF!,H$3)</f>
        <v>#REF!</v>
      </c>
      <c r="I412" s="4" t="e">
        <f>+COUNTIFS(#REF!,COMERCIAL!$A412,#REF!,COMERCIAL!$D412,#REF!,COMERCIAL!$E412,#REF!,I$3)</f>
        <v>#REF!</v>
      </c>
      <c r="J412" s="11" t="e">
        <f>+COUNTIFS(#REF!,COMERCIAL!$A412,#REF!,COMERCIAL!$D412,#REF!,COMERCIAL!$E412,#REF!,I$3,#REF!,"ENVASOS")</f>
        <v>#REF!</v>
      </c>
      <c r="K412" s="11" t="e">
        <f>+COUNTIFS(#REF!,COMERCIAL!$A412,#REF!,COMERCIAL!$D412,#REF!,COMERCIAL!$E412,#REF!,I$3,#REF!,"CARTRO")</f>
        <v>#REF!</v>
      </c>
      <c r="L412" s="4" t="e">
        <f>+COUNTIFS(#REF!,COMERCIAL!$A412,#REF!,COMERCIAL!$D412,#REF!,COMERCIAL!$E412,#REF!,L$3)</f>
        <v>#REF!</v>
      </c>
      <c r="M412" s="4" t="e">
        <f>+SUMIFS(#REF!,#REF!,COMERCIAL!$A412,#REF!,COMERCIAL!$D412,#REF!,COMERCIAL!$E412,#REF!,M$3)</f>
        <v>#REF!</v>
      </c>
      <c r="N412" s="4" t="e">
        <f>+COUNTIFS(#REF!,COMERCIAL!$A412,#REF!,COMERCIAL!$D412,#REF!,COMERCIAL!$E412,#REF!,N$3)</f>
        <v>#REF!</v>
      </c>
      <c r="O412" s="4" t="e">
        <f>+SUMIFS(#REF!,#REF!,COMERCIAL!$A412,#REF!,COMERCIAL!$D412,#REF!,COMERCIAL!$E412,#REF!,O$3)</f>
        <v>#REF!</v>
      </c>
      <c r="P412" s="4" t="e">
        <f>+COUNTIFS(#REF!,COMERCIAL!$A412,#REF!,COMERCIAL!$D412,#REF!,COMERCIAL!$E412,#REF!,P$3)</f>
        <v>#REF!</v>
      </c>
      <c r="Q412" s="4" t="e">
        <f>+SUMIFS(#REF!,#REF!,COMERCIAL!$A412,#REF!,COMERCIAL!$D412,#REF!,COMERCIAL!$E412,#REF!,Q$3)</f>
        <v>#REF!</v>
      </c>
      <c r="R412" s="3">
        <f t="shared" si="6"/>
        <v>0</v>
      </c>
      <c r="S412" s="20">
        <v>0</v>
      </c>
      <c r="T412" s="20">
        <v>0</v>
      </c>
      <c r="U412" s="20">
        <v>0</v>
      </c>
      <c r="V412" s="20">
        <v>0</v>
      </c>
      <c r="W412" s="20">
        <v>0</v>
      </c>
      <c r="X412" s="20">
        <v>0</v>
      </c>
      <c r="Y412" s="20">
        <v>0</v>
      </c>
      <c r="Z412" s="20">
        <v>0</v>
      </c>
      <c r="AA412" s="20">
        <v>0</v>
      </c>
      <c r="AB412" s="20">
        <v>0</v>
      </c>
      <c r="AC412" s="20">
        <v>0</v>
      </c>
      <c r="AD412" s="20">
        <v>0</v>
      </c>
      <c r="AE412" s="20">
        <v>0</v>
      </c>
      <c r="AF412" s="20">
        <v>0</v>
      </c>
      <c r="AG412" s="20">
        <v>0</v>
      </c>
      <c r="AH412" s="20">
        <v>0</v>
      </c>
      <c r="AI412" s="20">
        <v>0</v>
      </c>
      <c r="AJ412" s="20">
        <v>0</v>
      </c>
      <c r="AK412" s="20">
        <v>0</v>
      </c>
      <c r="AL412" s="20">
        <v>0</v>
      </c>
      <c r="AM412" s="20">
        <v>0</v>
      </c>
      <c r="AN412" s="20">
        <v>0</v>
      </c>
      <c r="AO412" s="20">
        <v>0</v>
      </c>
    </row>
    <row r="413" spans="1:41" x14ac:dyDescent="0.25">
      <c r="A413" t="s">
        <v>649</v>
      </c>
      <c r="B413" s="11" t="s">
        <v>648</v>
      </c>
      <c r="C413" s="11">
        <v>3062382</v>
      </c>
      <c r="D413" t="s">
        <v>25</v>
      </c>
      <c r="E413" t="s">
        <v>73</v>
      </c>
      <c r="F413" s="11">
        <v>2</v>
      </c>
      <c r="J413" s="11"/>
      <c r="K413" s="11"/>
      <c r="R413" s="3">
        <f t="shared" si="6"/>
        <v>2</v>
      </c>
      <c r="S413" s="20">
        <v>0</v>
      </c>
      <c r="T413" s="20">
        <v>0</v>
      </c>
      <c r="U413" s="20">
        <v>0</v>
      </c>
      <c r="V413" s="20">
        <v>0</v>
      </c>
      <c r="W413" s="20">
        <v>0</v>
      </c>
      <c r="X413" s="20">
        <v>0</v>
      </c>
      <c r="Y413" s="20">
        <v>0</v>
      </c>
      <c r="Z413" s="20">
        <v>0</v>
      </c>
      <c r="AA413" s="20">
        <v>1</v>
      </c>
      <c r="AB413" s="20">
        <v>0</v>
      </c>
      <c r="AC413" s="20">
        <v>1</v>
      </c>
      <c r="AD413" s="20">
        <v>0</v>
      </c>
      <c r="AE413" s="20">
        <v>0</v>
      </c>
      <c r="AF413" s="20">
        <v>0</v>
      </c>
      <c r="AG413" s="20">
        <v>0</v>
      </c>
      <c r="AH413" s="20">
        <v>0</v>
      </c>
      <c r="AI413" s="20">
        <v>0</v>
      </c>
      <c r="AJ413" s="20">
        <v>0</v>
      </c>
      <c r="AK413" s="20">
        <v>0</v>
      </c>
      <c r="AL413" s="20">
        <v>0</v>
      </c>
      <c r="AM413" s="20">
        <v>0</v>
      </c>
      <c r="AN413" s="20">
        <v>0</v>
      </c>
      <c r="AO413" s="20">
        <v>0</v>
      </c>
    </row>
    <row r="414" spans="1:41" x14ac:dyDescent="0.25">
      <c r="A414" t="s">
        <v>651</v>
      </c>
      <c r="B414" s="11" t="s">
        <v>650</v>
      </c>
      <c r="C414" s="11">
        <v>3308505</v>
      </c>
      <c r="D414" t="s">
        <v>25</v>
      </c>
      <c r="E414" t="s">
        <v>73</v>
      </c>
      <c r="F414" s="11">
        <v>14</v>
      </c>
      <c r="G414" s="4" t="e">
        <f>+COUNTIFS(#REF!,COMERCIAL!$A414,#REF!,COMERCIAL!$D414,#REF!,COMERCIAL!$E414,#REF!,G$3)</f>
        <v>#REF!</v>
      </c>
      <c r="H414" s="4" t="e">
        <f>+COUNTIFS(#REF!,COMERCIAL!$A414,#REF!,COMERCIAL!$D414,#REF!,COMERCIAL!$E414,#REF!,H$3)</f>
        <v>#REF!</v>
      </c>
      <c r="I414" s="4" t="e">
        <f>+COUNTIFS(#REF!,COMERCIAL!$A414,#REF!,COMERCIAL!$D414,#REF!,COMERCIAL!$E414,#REF!,I$3)</f>
        <v>#REF!</v>
      </c>
      <c r="J414" s="11" t="e">
        <f>+COUNTIFS(#REF!,COMERCIAL!$A414,#REF!,COMERCIAL!$D414,#REF!,COMERCIAL!$E414,#REF!,I$3,#REF!,"ENVASOS")</f>
        <v>#REF!</v>
      </c>
      <c r="K414" s="11" t="e">
        <f>+COUNTIFS(#REF!,COMERCIAL!$A414,#REF!,COMERCIAL!$D414,#REF!,COMERCIAL!$E414,#REF!,I$3,#REF!,"CARTRO")</f>
        <v>#REF!</v>
      </c>
      <c r="L414" s="4" t="e">
        <f>+COUNTIFS(#REF!,COMERCIAL!$A414,#REF!,COMERCIAL!$D414,#REF!,COMERCIAL!$E414,#REF!,L$3)</f>
        <v>#REF!</v>
      </c>
      <c r="M414" s="4" t="e">
        <f>+SUMIFS(#REF!,#REF!,COMERCIAL!$A414,#REF!,COMERCIAL!$D414,#REF!,COMERCIAL!$E414,#REF!,M$3)</f>
        <v>#REF!</v>
      </c>
      <c r="N414" s="4" t="e">
        <f>+COUNTIFS(#REF!,COMERCIAL!$A414,#REF!,COMERCIAL!$D414,#REF!,COMERCIAL!$E414,#REF!,N$3)</f>
        <v>#REF!</v>
      </c>
      <c r="O414" s="4" t="e">
        <f>+SUMIFS(#REF!,#REF!,COMERCIAL!$A414,#REF!,COMERCIAL!$D414,#REF!,COMERCIAL!$E414,#REF!,O$3)</f>
        <v>#REF!</v>
      </c>
      <c r="P414" s="4" t="e">
        <f>+COUNTIFS(#REF!,COMERCIAL!$A414,#REF!,COMERCIAL!$D414,#REF!,COMERCIAL!$E414,#REF!,P$3)</f>
        <v>#REF!</v>
      </c>
      <c r="Q414" s="4" t="e">
        <f>+SUMIFS(#REF!,#REF!,COMERCIAL!$A414,#REF!,COMERCIAL!$D414,#REF!,COMERCIAL!$E414,#REF!,Q$3)</f>
        <v>#REF!</v>
      </c>
      <c r="R414" s="3">
        <f t="shared" si="6"/>
        <v>0</v>
      </c>
      <c r="S414" s="20">
        <v>0</v>
      </c>
      <c r="T414" s="20">
        <v>0</v>
      </c>
      <c r="U414" s="20">
        <v>0</v>
      </c>
      <c r="V414" s="20">
        <v>0</v>
      </c>
      <c r="W414" s="20">
        <v>0</v>
      </c>
      <c r="X414" s="20">
        <v>0</v>
      </c>
      <c r="Y414" s="20">
        <v>0</v>
      </c>
      <c r="Z414" s="20">
        <v>0</v>
      </c>
      <c r="AA414" s="20">
        <v>0</v>
      </c>
      <c r="AB414" s="20">
        <v>0</v>
      </c>
      <c r="AC414" s="20">
        <v>0</v>
      </c>
      <c r="AD414" s="20">
        <v>0</v>
      </c>
      <c r="AE414" s="20">
        <v>0</v>
      </c>
      <c r="AF414" s="20">
        <v>0</v>
      </c>
      <c r="AG414" s="20">
        <v>0</v>
      </c>
      <c r="AH414" s="20">
        <v>0</v>
      </c>
      <c r="AI414" s="20">
        <v>0</v>
      </c>
      <c r="AJ414" s="20">
        <v>0</v>
      </c>
      <c r="AK414" s="20">
        <v>0</v>
      </c>
      <c r="AL414" s="20">
        <v>0</v>
      </c>
      <c r="AM414" s="20">
        <v>0</v>
      </c>
      <c r="AN414" s="20">
        <v>0</v>
      </c>
      <c r="AO414" s="20">
        <v>0</v>
      </c>
    </row>
    <row r="415" spans="1:41" hidden="1" x14ac:dyDescent="0.25">
      <c r="A415" t="s">
        <v>653</v>
      </c>
      <c r="B415" s="11" t="s">
        <v>652</v>
      </c>
      <c r="C415" s="11">
        <v>1242005</v>
      </c>
      <c r="D415" t="s">
        <v>49</v>
      </c>
      <c r="E415" t="s">
        <v>73</v>
      </c>
      <c r="F415" s="11">
        <v>20</v>
      </c>
      <c r="J415" s="11"/>
      <c r="K415" s="11"/>
      <c r="R415" s="3">
        <f t="shared" si="6"/>
        <v>0</v>
      </c>
      <c r="S415" s="20">
        <v>0</v>
      </c>
      <c r="T415" s="20">
        <v>0</v>
      </c>
      <c r="U415" s="20">
        <v>0</v>
      </c>
      <c r="V415" s="20">
        <v>0</v>
      </c>
      <c r="W415" s="20">
        <v>0</v>
      </c>
      <c r="X415" s="20">
        <v>0</v>
      </c>
      <c r="Y415" s="20">
        <v>0</v>
      </c>
      <c r="Z415" s="20">
        <v>0</v>
      </c>
      <c r="AA415" s="20">
        <v>0</v>
      </c>
      <c r="AB415" s="20">
        <v>0</v>
      </c>
      <c r="AC415" s="20">
        <v>0</v>
      </c>
      <c r="AD415" s="20">
        <v>0</v>
      </c>
      <c r="AE415" s="20">
        <v>0</v>
      </c>
      <c r="AF415" s="20">
        <v>0</v>
      </c>
      <c r="AG415" s="20">
        <v>0</v>
      </c>
      <c r="AH415" s="20">
        <v>0</v>
      </c>
      <c r="AI415" s="20">
        <v>0</v>
      </c>
      <c r="AJ415" s="20">
        <v>0</v>
      </c>
      <c r="AK415" s="20">
        <v>0</v>
      </c>
      <c r="AL415" s="20">
        <v>0</v>
      </c>
      <c r="AM415" s="20">
        <v>0</v>
      </c>
      <c r="AN415" s="20">
        <v>0</v>
      </c>
      <c r="AO415" s="20">
        <v>0</v>
      </c>
    </row>
    <row r="416" spans="1:41" x14ac:dyDescent="0.25">
      <c r="A416" t="s">
        <v>655</v>
      </c>
      <c r="B416" s="11" t="s">
        <v>654</v>
      </c>
      <c r="C416" s="11">
        <v>5043482</v>
      </c>
      <c r="D416" t="s">
        <v>25</v>
      </c>
      <c r="E416" t="s">
        <v>73</v>
      </c>
      <c r="F416" s="11">
        <v>26</v>
      </c>
      <c r="J416" s="11"/>
      <c r="K416" s="11"/>
      <c r="R416" s="3">
        <f t="shared" si="6"/>
        <v>1</v>
      </c>
      <c r="S416" s="20">
        <v>0</v>
      </c>
      <c r="T416" s="20">
        <v>0</v>
      </c>
      <c r="U416" s="20">
        <v>0</v>
      </c>
      <c r="V416" s="20">
        <v>0</v>
      </c>
      <c r="W416" s="20">
        <v>0</v>
      </c>
      <c r="X416" s="20">
        <v>0</v>
      </c>
      <c r="Y416" s="20">
        <v>0</v>
      </c>
      <c r="Z416" s="20">
        <v>0</v>
      </c>
      <c r="AA416" s="20">
        <v>1</v>
      </c>
      <c r="AB416" s="20">
        <v>0</v>
      </c>
      <c r="AC416" s="20">
        <v>0</v>
      </c>
      <c r="AD416" s="20">
        <v>0</v>
      </c>
      <c r="AE416" s="20">
        <v>0</v>
      </c>
      <c r="AF416" s="20">
        <v>0</v>
      </c>
      <c r="AG416" s="20">
        <v>0</v>
      </c>
      <c r="AH416" s="20">
        <v>0</v>
      </c>
      <c r="AI416" s="20">
        <v>0</v>
      </c>
      <c r="AJ416" s="20">
        <v>0</v>
      </c>
      <c r="AK416" s="20">
        <v>0</v>
      </c>
      <c r="AL416" s="20">
        <v>0</v>
      </c>
      <c r="AM416" s="20">
        <v>0</v>
      </c>
      <c r="AN416" s="20">
        <v>0</v>
      </c>
      <c r="AO416" s="20">
        <v>0</v>
      </c>
    </row>
    <row r="417" spans="1:41" x14ac:dyDescent="0.25">
      <c r="A417" t="s">
        <v>657</v>
      </c>
      <c r="B417" s="11" t="s">
        <v>656</v>
      </c>
      <c r="C417" s="11">
        <v>1242467</v>
      </c>
      <c r="D417" t="s">
        <v>25</v>
      </c>
      <c r="E417" t="s">
        <v>73</v>
      </c>
      <c r="F417" s="11">
        <v>30</v>
      </c>
      <c r="G417" s="4" t="e">
        <f>+COUNTIFS(#REF!,COMERCIAL!$A417,#REF!,COMERCIAL!$D417,#REF!,COMERCIAL!$E417,#REF!,G$3)</f>
        <v>#REF!</v>
      </c>
      <c r="H417" s="4" t="e">
        <f>+COUNTIFS(#REF!,COMERCIAL!$A417,#REF!,COMERCIAL!$D417,#REF!,COMERCIAL!$E417,#REF!,H$3)</f>
        <v>#REF!</v>
      </c>
      <c r="I417" s="4" t="e">
        <f>+COUNTIFS(#REF!,COMERCIAL!$A417,#REF!,COMERCIAL!$D417,#REF!,COMERCIAL!$E417,#REF!,I$3)</f>
        <v>#REF!</v>
      </c>
      <c r="J417" s="11" t="e">
        <f>+COUNTIFS(#REF!,COMERCIAL!$A417,#REF!,COMERCIAL!$D417,#REF!,COMERCIAL!$E417,#REF!,I$3,#REF!,"ENVASOS")</f>
        <v>#REF!</v>
      </c>
      <c r="K417" s="11" t="e">
        <f>+COUNTIFS(#REF!,COMERCIAL!$A417,#REF!,COMERCIAL!$D417,#REF!,COMERCIAL!$E417,#REF!,I$3,#REF!,"CARTRO")</f>
        <v>#REF!</v>
      </c>
      <c r="L417" s="4" t="e">
        <f>+COUNTIFS(#REF!,COMERCIAL!$A417,#REF!,COMERCIAL!$D417,#REF!,COMERCIAL!$E417,#REF!,L$3)</f>
        <v>#REF!</v>
      </c>
      <c r="M417" s="4" t="e">
        <f>+SUMIFS(#REF!,#REF!,COMERCIAL!$A417,#REF!,COMERCIAL!$D417,#REF!,COMERCIAL!$E417,#REF!,M$3)</f>
        <v>#REF!</v>
      </c>
      <c r="N417" s="4" t="e">
        <f>+COUNTIFS(#REF!,COMERCIAL!$A417,#REF!,COMERCIAL!$D417,#REF!,COMERCIAL!$E417,#REF!,N$3)</f>
        <v>#REF!</v>
      </c>
      <c r="O417" s="4" t="e">
        <f>+SUMIFS(#REF!,#REF!,COMERCIAL!$A417,#REF!,COMERCIAL!$D417,#REF!,COMERCIAL!$E417,#REF!,O$3)</f>
        <v>#REF!</v>
      </c>
      <c r="P417" s="4" t="e">
        <f>+COUNTIFS(#REF!,COMERCIAL!$A417,#REF!,COMERCIAL!$D417,#REF!,COMERCIAL!$E417,#REF!,P$3)</f>
        <v>#REF!</v>
      </c>
      <c r="Q417" s="4" t="e">
        <f>+SUMIFS(#REF!,#REF!,COMERCIAL!$A417,#REF!,COMERCIAL!$D417,#REF!,COMERCIAL!$E417,#REF!,Q$3)</f>
        <v>#REF!</v>
      </c>
      <c r="R417" s="3">
        <f t="shared" si="6"/>
        <v>0</v>
      </c>
      <c r="S417" s="20">
        <v>0</v>
      </c>
      <c r="T417" s="20">
        <v>0</v>
      </c>
      <c r="U417" s="20">
        <v>0</v>
      </c>
      <c r="V417" s="20">
        <v>0</v>
      </c>
      <c r="W417" s="20">
        <v>0</v>
      </c>
      <c r="X417" s="20">
        <v>0</v>
      </c>
      <c r="Y417" s="20">
        <v>0</v>
      </c>
      <c r="Z417" s="20">
        <v>0</v>
      </c>
      <c r="AA417" s="20">
        <v>0</v>
      </c>
      <c r="AB417" s="20">
        <v>0</v>
      </c>
      <c r="AC417" s="20">
        <v>0</v>
      </c>
      <c r="AD417" s="20">
        <v>0</v>
      </c>
      <c r="AE417" s="20">
        <v>0</v>
      </c>
      <c r="AF417" s="20">
        <v>0</v>
      </c>
      <c r="AG417" s="20">
        <v>0</v>
      </c>
      <c r="AH417" s="20">
        <v>0</v>
      </c>
      <c r="AI417" s="20">
        <v>0</v>
      </c>
      <c r="AJ417" s="20">
        <v>0</v>
      </c>
      <c r="AK417" s="20">
        <v>0</v>
      </c>
      <c r="AL417" s="20">
        <v>0</v>
      </c>
      <c r="AM417" s="20">
        <v>0</v>
      </c>
      <c r="AN417" s="20">
        <v>0</v>
      </c>
      <c r="AO417" s="20">
        <v>0</v>
      </c>
    </row>
    <row r="418" spans="1:41" x14ac:dyDescent="0.25">
      <c r="A418" t="s">
        <v>659</v>
      </c>
      <c r="B418" s="11" t="s">
        <v>658</v>
      </c>
      <c r="C418" s="11">
        <v>1242821</v>
      </c>
      <c r="D418" t="s">
        <v>25</v>
      </c>
      <c r="E418" t="s">
        <v>660</v>
      </c>
      <c r="F418" s="11">
        <v>10</v>
      </c>
      <c r="G418" s="4" t="e">
        <f>+COUNTIFS(#REF!,COMERCIAL!$A418,#REF!,COMERCIAL!$D418,#REF!,COMERCIAL!$E418,#REF!,G$3)</f>
        <v>#REF!</v>
      </c>
      <c r="H418" s="4" t="e">
        <f>+COUNTIFS(#REF!,COMERCIAL!$A418,#REF!,COMERCIAL!$D418,#REF!,COMERCIAL!$E418,#REF!,H$3)</f>
        <v>#REF!</v>
      </c>
      <c r="I418" s="4" t="e">
        <f>+COUNTIFS(#REF!,COMERCIAL!$A418,#REF!,COMERCIAL!$D418,#REF!,COMERCIAL!$E418,#REF!,I$3)</f>
        <v>#REF!</v>
      </c>
      <c r="J418" s="11" t="e">
        <f>+COUNTIFS(#REF!,COMERCIAL!$A418,#REF!,COMERCIAL!$D418,#REF!,COMERCIAL!$E418,#REF!,I$3,#REF!,"ENVASOS")</f>
        <v>#REF!</v>
      </c>
      <c r="K418" s="11" t="e">
        <f>+COUNTIFS(#REF!,COMERCIAL!$A418,#REF!,COMERCIAL!$D418,#REF!,COMERCIAL!$E418,#REF!,I$3,#REF!,"CARTRO")</f>
        <v>#REF!</v>
      </c>
      <c r="L418" s="4" t="e">
        <f>+COUNTIFS(#REF!,COMERCIAL!$A418,#REF!,COMERCIAL!$D418,#REF!,COMERCIAL!$E418,#REF!,L$3)</f>
        <v>#REF!</v>
      </c>
      <c r="M418" s="4" t="e">
        <f>+SUMIFS(#REF!,#REF!,COMERCIAL!$A418,#REF!,COMERCIAL!$D418,#REF!,COMERCIAL!$E418,#REF!,M$3)</f>
        <v>#REF!</v>
      </c>
      <c r="N418" s="4" t="e">
        <f>+COUNTIFS(#REF!,COMERCIAL!$A418,#REF!,COMERCIAL!$D418,#REF!,COMERCIAL!$E418,#REF!,N$3)</f>
        <v>#REF!</v>
      </c>
      <c r="O418" s="4" t="e">
        <f>+SUMIFS(#REF!,#REF!,COMERCIAL!$A418,#REF!,COMERCIAL!$D418,#REF!,COMERCIAL!$E418,#REF!,O$3)</f>
        <v>#REF!</v>
      </c>
      <c r="P418" s="4" t="e">
        <f>+COUNTIFS(#REF!,COMERCIAL!$A418,#REF!,COMERCIAL!$D418,#REF!,COMERCIAL!$E418,#REF!,P$3)</f>
        <v>#REF!</v>
      </c>
      <c r="Q418" s="4" t="e">
        <f>+SUMIFS(#REF!,#REF!,COMERCIAL!$A418,#REF!,COMERCIAL!$D418,#REF!,COMERCIAL!$E418,#REF!,Q$3)</f>
        <v>#REF!</v>
      </c>
      <c r="R418" s="3">
        <f t="shared" si="6"/>
        <v>1</v>
      </c>
      <c r="S418" s="20">
        <v>0</v>
      </c>
      <c r="T418" s="20">
        <v>0</v>
      </c>
      <c r="U418" s="20">
        <v>0</v>
      </c>
      <c r="V418" s="20">
        <v>0</v>
      </c>
      <c r="W418" s="20">
        <v>0</v>
      </c>
      <c r="X418" s="20">
        <v>0</v>
      </c>
      <c r="Y418" s="20">
        <v>0</v>
      </c>
      <c r="Z418" s="20">
        <v>0</v>
      </c>
      <c r="AA418" s="20">
        <v>0</v>
      </c>
      <c r="AB418" s="20">
        <v>0</v>
      </c>
      <c r="AC418" s="20">
        <v>1</v>
      </c>
      <c r="AD418" s="20">
        <v>0</v>
      </c>
      <c r="AE418" s="20">
        <v>0</v>
      </c>
      <c r="AF418" s="20">
        <v>0</v>
      </c>
      <c r="AG418" s="20">
        <v>0</v>
      </c>
      <c r="AH418" s="20">
        <v>0</v>
      </c>
      <c r="AI418" s="20">
        <v>0</v>
      </c>
      <c r="AJ418" s="20">
        <v>0</v>
      </c>
      <c r="AK418" s="20">
        <v>0</v>
      </c>
      <c r="AL418" s="20">
        <v>0</v>
      </c>
      <c r="AM418" s="20">
        <v>0</v>
      </c>
      <c r="AN418" s="20">
        <v>0</v>
      </c>
      <c r="AO418" s="20">
        <v>0</v>
      </c>
    </row>
    <row r="419" spans="1:41" x14ac:dyDescent="0.25">
      <c r="A419" t="s">
        <v>662</v>
      </c>
      <c r="B419" s="11" t="s">
        <v>661</v>
      </c>
      <c r="C419" s="11">
        <v>5136764</v>
      </c>
      <c r="D419" t="s">
        <v>25</v>
      </c>
      <c r="E419" t="s">
        <v>660</v>
      </c>
      <c r="F419" s="11">
        <v>26</v>
      </c>
      <c r="J419" s="11"/>
      <c r="K419" s="11"/>
      <c r="R419" s="3">
        <f t="shared" si="6"/>
        <v>1</v>
      </c>
      <c r="S419" s="20">
        <v>0</v>
      </c>
      <c r="T419" s="20">
        <v>0</v>
      </c>
      <c r="U419" s="20">
        <v>0</v>
      </c>
      <c r="V419" s="20">
        <v>0</v>
      </c>
      <c r="W419" s="20">
        <v>0</v>
      </c>
      <c r="X419" s="20">
        <v>0</v>
      </c>
      <c r="Y419" s="20">
        <v>0</v>
      </c>
      <c r="Z419" s="20">
        <v>0</v>
      </c>
      <c r="AA419" s="20">
        <v>1</v>
      </c>
      <c r="AB419" s="20">
        <v>0</v>
      </c>
      <c r="AC419" s="20">
        <v>0</v>
      </c>
      <c r="AD419" s="20">
        <v>0</v>
      </c>
      <c r="AE419" s="20">
        <v>0</v>
      </c>
      <c r="AF419" s="20">
        <v>0</v>
      </c>
      <c r="AG419" s="20">
        <v>0</v>
      </c>
      <c r="AH419" s="20">
        <v>0</v>
      </c>
      <c r="AI419" s="20">
        <v>0</v>
      </c>
      <c r="AJ419" s="20">
        <v>0</v>
      </c>
      <c r="AK419" s="20">
        <v>0</v>
      </c>
      <c r="AL419" s="20">
        <v>0</v>
      </c>
      <c r="AM419" s="20">
        <v>0</v>
      </c>
      <c r="AN419" s="20">
        <v>0</v>
      </c>
      <c r="AO419" s="20">
        <v>0</v>
      </c>
    </row>
    <row r="420" spans="1:41" x14ac:dyDescent="0.25">
      <c r="A420" t="s">
        <v>664</v>
      </c>
      <c r="B420" s="11" t="s">
        <v>663</v>
      </c>
      <c r="C420" s="11" t="s">
        <v>60</v>
      </c>
      <c r="D420" t="s">
        <v>25</v>
      </c>
      <c r="E420" t="s">
        <v>77</v>
      </c>
      <c r="F420" s="11">
        <v>5</v>
      </c>
      <c r="J420" s="11"/>
      <c r="K420" s="11"/>
      <c r="R420" s="3">
        <f t="shared" si="6"/>
        <v>0</v>
      </c>
      <c r="S420" s="20">
        <v>0</v>
      </c>
      <c r="T420" s="20">
        <v>0</v>
      </c>
      <c r="U420" s="20">
        <v>0</v>
      </c>
      <c r="V420" s="20">
        <v>0</v>
      </c>
      <c r="W420" s="20">
        <v>0</v>
      </c>
      <c r="X420" s="20">
        <v>0</v>
      </c>
      <c r="Y420" s="20">
        <v>0</v>
      </c>
      <c r="Z420" s="20">
        <v>0</v>
      </c>
      <c r="AA420" s="20">
        <v>0</v>
      </c>
      <c r="AB420" s="20">
        <v>0</v>
      </c>
      <c r="AC420" s="20">
        <v>0</v>
      </c>
      <c r="AD420" s="20">
        <v>0</v>
      </c>
      <c r="AE420" s="20">
        <v>0</v>
      </c>
      <c r="AF420" s="20">
        <v>0</v>
      </c>
      <c r="AG420" s="20">
        <v>0</v>
      </c>
      <c r="AH420" s="20">
        <v>0</v>
      </c>
      <c r="AI420" s="20">
        <v>0</v>
      </c>
      <c r="AJ420" s="20">
        <v>0</v>
      </c>
      <c r="AK420" s="20">
        <v>0</v>
      </c>
      <c r="AL420" s="20">
        <v>0</v>
      </c>
      <c r="AM420" s="20">
        <v>0</v>
      </c>
      <c r="AN420" s="20">
        <v>0</v>
      </c>
      <c r="AO420" s="20">
        <v>0</v>
      </c>
    </row>
    <row r="421" spans="1:41" x14ac:dyDescent="0.25">
      <c r="A421" t="s">
        <v>666</v>
      </c>
      <c r="B421" s="11" t="s">
        <v>665</v>
      </c>
      <c r="C421" s="11">
        <v>1240039</v>
      </c>
      <c r="D421" t="s">
        <v>25</v>
      </c>
      <c r="E421" t="s">
        <v>660</v>
      </c>
      <c r="F421" s="11">
        <v>46</v>
      </c>
      <c r="G421" s="4" t="e">
        <f>+COUNTIFS(#REF!,COMERCIAL!$A421,#REF!,COMERCIAL!$D421,#REF!,COMERCIAL!$E421,#REF!,G$3)</f>
        <v>#REF!</v>
      </c>
      <c r="H421" s="4" t="e">
        <f>+COUNTIFS(#REF!,COMERCIAL!$A421,#REF!,COMERCIAL!$D421,#REF!,COMERCIAL!$E421,#REF!,H$3)</f>
        <v>#REF!</v>
      </c>
      <c r="I421" s="4" t="e">
        <f>+COUNTIFS(#REF!,COMERCIAL!$A421,#REF!,COMERCIAL!$D421,#REF!,COMERCIAL!$E421,#REF!,I$3)</f>
        <v>#REF!</v>
      </c>
      <c r="J421" s="11" t="e">
        <f>+COUNTIFS(#REF!,COMERCIAL!$A421,#REF!,COMERCIAL!$D421,#REF!,COMERCIAL!$E421,#REF!,I$3,#REF!,"ENVASOS")</f>
        <v>#REF!</v>
      </c>
      <c r="K421" s="11" t="e">
        <f>+COUNTIFS(#REF!,COMERCIAL!$A421,#REF!,COMERCIAL!$D421,#REF!,COMERCIAL!$E421,#REF!,I$3,#REF!,"CARTRO")</f>
        <v>#REF!</v>
      </c>
      <c r="L421" s="4" t="e">
        <f>+COUNTIFS(#REF!,COMERCIAL!$A421,#REF!,COMERCIAL!$D421,#REF!,COMERCIAL!$E421,#REF!,L$3)</f>
        <v>#REF!</v>
      </c>
      <c r="M421" s="4" t="e">
        <f>+SUMIFS(#REF!,#REF!,COMERCIAL!$A421,#REF!,COMERCIAL!$D421,#REF!,COMERCIAL!$E421,#REF!,M$3)</f>
        <v>#REF!</v>
      </c>
      <c r="N421" s="4" t="e">
        <f>+COUNTIFS(#REF!,COMERCIAL!$A421,#REF!,COMERCIAL!$D421,#REF!,COMERCIAL!$E421,#REF!,N$3)</f>
        <v>#REF!</v>
      </c>
      <c r="O421" s="4" t="e">
        <f>+SUMIFS(#REF!,#REF!,COMERCIAL!$A421,#REF!,COMERCIAL!$D421,#REF!,COMERCIAL!$E421,#REF!,O$3)</f>
        <v>#REF!</v>
      </c>
      <c r="P421" s="4" t="e">
        <f>+COUNTIFS(#REF!,COMERCIAL!$A421,#REF!,COMERCIAL!$D421,#REF!,COMERCIAL!$E421,#REF!,P$3)</f>
        <v>#REF!</v>
      </c>
      <c r="Q421" s="4" t="e">
        <f>+SUMIFS(#REF!,#REF!,COMERCIAL!$A421,#REF!,COMERCIAL!$D421,#REF!,COMERCIAL!$E421,#REF!,Q$3)</f>
        <v>#REF!</v>
      </c>
      <c r="R421" s="3">
        <f t="shared" si="6"/>
        <v>0</v>
      </c>
      <c r="S421" s="20">
        <v>0</v>
      </c>
      <c r="T421" s="20">
        <v>0</v>
      </c>
      <c r="U421" s="20">
        <v>0</v>
      </c>
      <c r="V421" s="20">
        <v>0</v>
      </c>
      <c r="W421" s="20">
        <v>0</v>
      </c>
      <c r="X421" s="20">
        <v>0</v>
      </c>
      <c r="Y421" s="20">
        <v>0</v>
      </c>
      <c r="Z421" s="20">
        <v>0</v>
      </c>
      <c r="AA421" s="20">
        <v>0</v>
      </c>
      <c r="AB421" s="20">
        <v>0</v>
      </c>
      <c r="AC421" s="20">
        <v>0</v>
      </c>
      <c r="AD421" s="20">
        <v>0</v>
      </c>
      <c r="AE421" s="20">
        <v>0</v>
      </c>
      <c r="AF421" s="20">
        <v>0</v>
      </c>
      <c r="AG421" s="20">
        <v>0</v>
      </c>
      <c r="AH421" s="20">
        <v>0</v>
      </c>
      <c r="AI421" s="20">
        <v>0</v>
      </c>
      <c r="AJ421" s="20">
        <v>0</v>
      </c>
      <c r="AK421" s="20">
        <v>0</v>
      </c>
      <c r="AL421" s="20">
        <v>0</v>
      </c>
      <c r="AM421" s="20">
        <v>0</v>
      </c>
      <c r="AN421" s="20">
        <v>0</v>
      </c>
      <c r="AO421" s="20">
        <v>0</v>
      </c>
    </row>
    <row r="422" spans="1:41" x14ac:dyDescent="0.25">
      <c r="A422" t="s">
        <v>668</v>
      </c>
      <c r="B422" s="11" t="s">
        <v>667</v>
      </c>
      <c r="C422" s="11">
        <v>1242765</v>
      </c>
      <c r="D422" t="s">
        <v>25</v>
      </c>
      <c r="E422" t="s">
        <v>669</v>
      </c>
      <c r="F422" s="11">
        <v>1</v>
      </c>
      <c r="J422" s="11"/>
      <c r="K422" s="11"/>
      <c r="R422" s="3">
        <f t="shared" si="6"/>
        <v>1</v>
      </c>
      <c r="S422" s="20">
        <v>0</v>
      </c>
      <c r="T422" s="20">
        <v>0</v>
      </c>
      <c r="U422" s="20">
        <v>0</v>
      </c>
      <c r="V422" s="20">
        <v>0</v>
      </c>
      <c r="W422" s="20">
        <v>0</v>
      </c>
      <c r="X422" s="20">
        <v>0</v>
      </c>
      <c r="Y422" s="20">
        <v>0</v>
      </c>
      <c r="Z422" s="20">
        <v>0</v>
      </c>
      <c r="AA422" s="20">
        <v>1</v>
      </c>
      <c r="AB422" s="20">
        <v>0</v>
      </c>
      <c r="AC422" s="20">
        <v>0</v>
      </c>
      <c r="AD422" s="20">
        <v>0</v>
      </c>
      <c r="AE422" s="20">
        <v>0</v>
      </c>
      <c r="AF422" s="20">
        <v>0</v>
      </c>
      <c r="AG422" s="20">
        <v>0</v>
      </c>
      <c r="AH422" s="20">
        <v>0</v>
      </c>
      <c r="AI422" s="20">
        <v>0</v>
      </c>
      <c r="AJ422" s="20">
        <v>0</v>
      </c>
      <c r="AK422" s="20">
        <v>0</v>
      </c>
      <c r="AL422" s="20">
        <v>0</v>
      </c>
      <c r="AM422" s="20">
        <v>0</v>
      </c>
      <c r="AN422" s="20">
        <v>0</v>
      </c>
      <c r="AO422" s="20">
        <v>0</v>
      </c>
    </row>
    <row r="423" spans="1:41" x14ac:dyDescent="0.25">
      <c r="A423" t="s">
        <v>671</v>
      </c>
      <c r="B423" s="11" t="s">
        <v>670</v>
      </c>
      <c r="C423" s="11">
        <v>5423979</v>
      </c>
      <c r="D423" t="s">
        <v>25</v>
      </c>
      <c r="E423" t="s">
        <v>77</v>
      </c>
      <c r="F423" s="11">
        <v>6</v>
      </c>
      <c r="G423" s="4" t="e">
        <f>+COUNTIFS(#REF!,COMERCIAL!$A423,#REF!,COMERCIAL!$D423,#REF!,COMERCIAL!$E423,#REF!,G$3)</f>
        <v>#REF!</v>
      </c>
      <c r="H423" s="4" t="e">
        <f>+COUNTIFS(#REF!,COMERCIAL!$A423,#REF!,COMERCIAL!$D423,#REF!,COMERCIAL!$E423,#REF!,H$3)</f>
        <v>#REF!</v>
      </c>
      <c r="I423" s="4" t="e">
        <f>+COUNTIFS(#REF!,COMERCIAL!$A423,#REF!,COMERCIAL!$D423,#REF!,COMERCIAL!$E423,#REF!,I$3)</f>
        <v>#REF!</v>
      </c>
      <c r="J423" s="11" t="e">
        <f>+COUNTIFS(#REF!,COMERCIAL!$A423,#REF!,COMERCIAL!$D423,#REF!,COMERCIAL!$E423,#REF!,I$3,#REF!,"ENVASOS")</f>
        <v>#REF!</v>
      </c>
      <c r="K423" s="11" t="e">
        <f>+COUNTIFS(#REF!,COMERCIAL!$A423,#REF!,COMERCIAL!$D423,#REF!,COMERCIAL!$E423,#REF!,I$3,#REF!,"CARTRO")</f>
        <v>#REF!</v>
      </c>
      <c r="L423" s="4" t="e">
        <f>+COUNTIFS(#REF!,COMERCIAL!$A423,#REF!,COMERCIAL!$D423,#REF!,COMERCIAL!$E423,#REF!,L$3)</f>
        <v>#REF!</v>
      </c>
      <c r="M423" s="4" t="e">
        <f>+SUMIFS(#REF!,#REF!,COMERCIAL!$A423,#REF!,COMERCIAL!$D423,#REF!,COMERCIAL!$E423,#REF!,M$3)</f>
        <v>#REF!</v>
      </c>
      <c r="N423" s="4" t="e">
        <f>+COUNTIFS(#REF!,COMERCIAL!$A423,#REF!,COMERCIAL!$D423,#REF!,COMERCIAL!$E423,#REF!,N$3)</f>
        <v>#REF!</v>
      </c>
      <c r="O423" s="4" t="e">
        <f>+SUMIFS(#REF!,#REF!,COMERCIAL!$A423,#REF!,COMERCIAL!$D423,#REF!,COMERCIAL!$E423,#REF!,O$3)</f>
        <v>#REF!</v>
      </c>
      <c r="P423" s="4" t="e">
        <f>+COUNTIFS(#REF!,COMERCIAL!$A423,#REF!,COMERCIAL!$D423,#REF!,COMERCIAL!$E423,#REF!,P$3)</f>
        <v>#REF!</v>
      </c>
      <c r="Q423" s="4" t="e">
        <f>+SUMIFS(#REF!,#REF!,COMERCIAL!$A423,#REF!,COMERCIAL!$D423,#REF!,COMERCIAL!$E423,#REF!,Q$3)</f>
        <v>#REF!</v>
      </c>
      <c r="R423" s="3">
        <f t="shared" si="6"/>
        <v>1</v>
      </c>
      <c r="S423" s="20">
        <v>0</v>
      </c>
      <c r="T423" s="20">
        <v>0</v>
      </c>
      <c r="U423" s="20">
        <v>0</v>
      </c>
      <c r="V423" s="20">
        <v>0</v>
      </c>
      <c r="W423" s="20">
        <v>0</v>
      </c>
      <c r="X423" s="20">
        <v>0</v>
      </c>
      <c r="Y423" s="20">
        <v>0</v>
      </c>
      <c r="Z423" s="20">
        <v>0</v>
      </c>
      <c r="AA423" s="20">
        <v>1</v>
      </c>
      <c r="AB423" s="20">
        <v>0</v>
      </c>
      <c r="AC423" s="20">
        <v>0</v>
      </c>
      <c r="AD423" s="20">
        <v>0</v>
      </c>
      <c r="AE423" s="20">
        <v>0</v>
      </c>
      <c r="AF423" s="20">
        <v>0</v>
      </c>
      <c r="AG423" s="20">
        <v>0</v>
      </c>
      <c r="AH423" s="20">
        <v>0</v>
      </c>
      <c r="AI423" s="20">
        <v>0</v>
      </c>
      <c r="AJ423" s="20">
        <v>0</v>
      </c>
      <c r="AK423" s="20">
        <v>0</v>
      </c>
      <c r="AL423" s="20">
        <v>0</v>
      </c>
      <c r="AM423" s="20">
        <v>0</v>
      </c>
      <c r="AN423" s="20">
        <v>0</v>
      </c>
      <c r="AO423" s="20">
        <v>0</v>
      </c>
    </row>
    <row r="424" spans="1:41" x14ac:dyDescent="0.25">
      <c r="A424" t="s">
        <v>673</v>
      </c>
      <c r="B424" s="11" t="s">
        <v>672</v>
      </c>
      <c r="C424" s="11">
        <v>3652674</v>
      </c>
      <c r="D424" t="s">
        <v>25</v>
      </c>
      <c r="E424" t="s">
        <v>77</v>
      </c>
      <c r="F424" s="11">
        <v>10</v>
      </c>
      <c r="J424" s="11"/>
      <c r="K424" s="11"/>
      <c r="R424" s="3">
        <f t="shared" si="6"/>
        <v>1</v>
      </c>
      <c r="S424" s="20">
        <v>0</v>
      </c>
      <c r="T424" s="20">
        <v>0</v>
      </c>
      <c r="U424" s="20">
        <v>0</v>
      </c>
      <c r="V424" s="20">
        <v>0</v>
      </c>
      <c r="W424" s="20">
        <v>0</v>
      </c>
      <c r="X424" s="20">
        <v>0</v>
      </c>
      <c r="Y424" s="20">
        <v>0</v>
      </c>
      <c r="Z424" s="20">
        <v>0</v>
      </c>
      <c r="AA424" s="20">
        <v>1</v>
      </c>
      <c r="AB424" s="20">
        <v>0</v>
      </c>
      <c r="AC424" s="20">
        <v>0</v>
      </c>
      <c r="AD424" s="20">
        <v>0</v>
      </c>
      <c r="AE424" s="20">
        <v>0</v>
      </c>
      <c r="AF424" s="20">
        <v>0</v>
      </c>
      <c r="AG424" s="20">
        <v>0</v>
      </c>
      <c r="AH424" s="20">
        <v>0</v>
      </c>
      <c r="AI424" s="20">
        <v>0</v>
      </c>
      <c r="AJ424" s="20">
        <v>0</v>
      </c>
      <c r="AK424" s="20">
        <v>0</v>
      </c>
      <c r="AL424" s="20">
        <v>0</v>
      </c>
      <c r="AM424" s="20">
        <v>0</v>
      </c>
      <c r="AN424" s="20">
        <v>0</v>
      </c>
      <c r="AO424" s="20">
        <v>0</v>
      </c>
    </row>
    <row r="425" spans="1:41" x14ac:dyDescent="0.25">
      <c r="A425" t="s">
        <v>675</v>
      </c>
      <c r="B425" s="11" t="s">
        <v>674</v>
      </c>
      <c r="C425" s="11">
        <v>1242265</v>
      </c>
      <c r="D425" t="s">
        <v>25</v>
      </c>
      <c r="E425" t="s">
        <v>73</v>
      </c>
      <c r="F425" s="11">
        <v>24</v>
      </c>
      <c r="G425" s="4" t="e">
        <f>+COUNTIFS(#REF!,COMERCIAL!$A425,#REF!,COMERCIAL!$D425,#REF!,COMERCIAL!$E425,#REF!,G$3)</f>
        <v>#REF!</v>
      </c>
      <c r="H425" s="4" t="e">
        <f>+COUNTIFS(#REF!,COMERCIAL!$A425,#REF!,COMERCIAL!$D425,#REF!,COMERCIAL!$E425,#REF!,H$3)</f>
        <v>#REF!</v>
      </c>
      <c r="I425" s="4" t="e">
        <f>+COUNTIFS(#REF!,COMERCIAL!$A425,#REF!,COMERCIAL!$D425,#REF!,COMERCIAL!$E425,#REF!,I$3)</f>
        <v>#REF!</v>
      </c>
      <c r="J425" s="11" t="e">
        <f>+COUNTIFS(#REF!,COMERCIAL!$A425,#REF!,COMERCIAL!$D425,#REF!,COMERCIAL!$E425,#REF!,I$3,#REF!,"ENVASOS")</f>
        <v>#REF!</v>
      </c>
      <c r="K425" s="11" t="e">
        <f>+COUNTIFS(#REF!,COMERCIAL!$A425,#REF!,COMERCIAL!$D425,#REF!,COMERCIAL!$E425,#REF!,I$3,#REF!,"CARTRO")</f>
        <v>#REF!</v>
      </c>
      <c r="L425" s="4" t="e">
        <f>+COUNTIFS(#REF!,COMERCIAL!$A425,#REF!,COMERCIAL!$D425,#REF!,COMERCIAL!$E425,#REF!,L$3)</f>
        <v>#REF!</v>
      </c>
      <c r="M425" s="4" t="e">
        <f>+SUMIFS(#REF!,#REF!,COMERCIAL!$A425,#REF!,COMERCIAL!$D425,#REF!,COMERCIAL!$E425,#REF!,M$3)</f>
        <v>#REF!</v>
      </c>
      <c r="N425" s="4" t="e">
        <f>+COUNTIFS(#REF!,COMERCIAL!$A425,#REF!,COMERCIAL!$D425,#REF!,COMERCIAL!$E425,#REF!,N$3)</f>
        <v>#REF!</v>
      </c>
      <c r="O425" s="4" t="e">
        <f>+SUMIFS(#REF!,#REF!,COMERCIAL!$A425,#REF!,COMERCIAL!$D425,#REF!,COMERCIAL!$E425,#REF!,O$3)</f>
        <v>#REF!</v>
      </c>
      <c r="P425" s="4" t="e">
        <f>+COUNTIFS(#REF!,COMERCIAL!$A425,#REF!,COMERCIAL!$D425,#REF!,COMERCIAL!$E425,#REF!,P$3)</f>
        <v>#REF!</v>
      </c>
      <c r="Q425" s="4" t="e">
        <f>+SUMIFS(#REF!,#REF!,COMERCIAL!$A425,#REF!,COMERCIAL!$D425,#REF!,COMERCIAL!$E425,#REF!,Q$3)</f>
        <v>#REF!</v>
      </c>
      <c r="R425" s="3">
        <f t="shared" si="6"/>
        <v>0</v>
      </c>
      <c r="S425" s="20">
        <v>0</v>
      </c>
      <c r="T425" s="20">
        <v>0</v>
      </c>
      <c r="U425" s="20">
        <v>0</v>
      </c>
      <c r="V425" s="20">
        <v>0</v>
      </c>
      <c r="W425" s="20">
        <v>0</v>
      </c>
      <c r="X425" s="20">
        <v>0</v>
      </c>
      <c r="Y425" s="20">
        <v>0</v>
      </c>
      <c r="Z425" s="20">
        <v>0</v>
      </c>
      <c r="AA425" s="20">
        <v>0</v>
      </c>
      <c r="AB425" s="20">
        <v>0</v>
      </c>
      <c r="AC425" s="20">
        <v>0</v>
      </c>
      <c r="AD425" s="20">
        <v>0</v>
      </c>
      <c r="AE425" s="20">
        <v>0</v>
      </c>
      <c r="AF425" s="20">
        <v>0</v>
      </c>
      <c r="AG425" s="20">
        <v>0</v>
      </c>
      <c r="AH425" s="20">
        <v>0</v>
      </c>
      <c r="AI425" s="20">
        <v>0</v>
      </c>
      <c r="AJ425" s="20">
        <v>0</v>
      </c>
      <c r="AK425" s="20">
        <v>0</v>
      </c>
      <c r="AL425" s="20">
        <v>0</v>
      </c>
      <c r="AM425" s="20">
        <v>0</v>
      </c>
      <c r="AN425" s="20">
        <v>0</v>
      </c>
      <c r="AO425" s="20">
        <v>0</v>
      </c>
    </row>
    <row r="426" spans="1:41" x14ac:dyDescent="0.25">
      <c r="A426" t="s">
        <v>677</v>
      </c>
      <c r="B426" s="11" t="s">
        <v>676</v>
      </c>
      <c r="C426" s="11">
        <v>1240751</v>
      </c>
      <c r="D426" t="s">
        <v>25</v>
      </c>
      <c r="E426" t="s">
        <v>73</v>
      </c>
      <c r="F426" s="11">
        <v>23</v>
      </c>
      <c r="J426" s="11"/>
      <c r="K426" s="11"/>
      <c r="R426" s="3">
        <f t="shared" si="6"/>
        <v>1</v>
      </c>
      <c r="S426" s="20">
        <v>0</v>
      </c>
      <c r="T426" s="20">
        <v>0</v>
      </c>
      <c r="U426" s="20">
        <v>0</v>
      </c>
      <c r="V426" s="20">
        <v>0</v>
      </c>
      <c r="W426" s="20">
        <v>0</v>
      </c>
      <c r="X426" s="20">
        <v>0</v>
      </c>
      <c r="Y426" s="20">
        <v>0</v>
      </c>
      <c r="Z426" s="20">
        <v>0</v>
      </c>
      <c r="AA426" s="20">
        <v>1</v>
      </c>
      <c r="AB426" s="20">
        <v>0</v>
      </c>
      <c r="AC426" s="20">
        <v>0</v>
      </c>
      <c r="AD426" s="20">
        <v>0</v>
      </c>
      <c r="AE426" s="20">
        <v>0</v>
      </c>
      <c r="AF426" s="20">
        <v>0</v>
      </c>
      <c r="AG426" s="20">
        <v>0</v>
      </c>
      <c r="AH426" s="20">
        <v>0</v>
      </c>
      <c r="AI426" s="20">
        <v>0</v>
      </c>
      <c r="AJ426" s="20">
        <v>0</v>
      </c>
      <c r="AK426" s="20">
        <v>0</v>
      </c>
      <c r="AL426" s="20">
        <v>0</v>
      </c>
      <c r="AM426" s="20">
        <v>0</v>
      </c>
      <c r="AN426" s="20">
        <v>0</v>
      </c>
      <c r="AO426" s="20">
        <v>0</v>
      </c>
    </row>
    <row r="427" spans="1:41" x14ac:dyDescent="0.25">
      <c r="A427" t="s">
        <v>679</v>
      </c>
      <c r="B427" s="11" t="s">
        <v>678</v>
      </c>
      <c r="C427" s="11">
        <v>2973878</v>
      </c>
      <c r="D427" t="s">
        <v>25</v>
      </c>
      <c r="E427" t="s">
        <v>73</v>
      </c>
      <c r="F427" s="11">
        <v>21</v>
      </c>
      <c r="G427" s="4" t="e">
        <f>+COUNTIFS(#REF!,COMERCIAL!$A427,#REF!,COMERCIAL!$D427,#REF!,COMERCIAL!$E427,#REF!,G$3)</f>
        <v>#REF!</v>
      </c>
      <c r="H427" s="4" t="e">
        <f>+COUNTIFS(#REF!,COMERCIAL!$A427,#REF!,COMERCIAL!$D427,#REF!,COMERCIAL!$E427,#REF!,H$3)</f>
        <v>#REF!</v>
      </c>
      <c r="I427" s="4" t="e">
        <f>+COUNTIFS(#REF!,COMERCIAL!$A427,#REF!,COMERCIAL!$D427,#REF!,COMERCIAL!$E427,#REF!,I$3)</f>
        <v>#REF!</v>
      </c>
      <c r="J427" s="11" t="e">
        <f>+COUNTIFS(#REF!,COMERCIAL!$A427,#REF!,COMERCIAL!$D427,#REF!,COMERCIAL!$E427,#REF!,I$3,#REF!,"ENVASOS")</f>
        <v>#REF!</v>
      </c>
      <c r="K427" s="11" t="e">
        <f>+COUNTIFS(#REF!,COMERCIAL!$A427,#REF!,COMERCIAL!$D427,#REF!,COMERCIAL!$E427,#REF!,I$3,#REF!,"CARTRO")</f>
        <v>#REF!</v>
      </c>
      <c r="L427" s="4" t="e">
        <f>+COUNTIFS(#REF!,COMERCIAL!$A427,#REF!,COMERCIAL!$D427,#REF!,COMERCIAL!$E427,#REF!,L$3)</f>
        <v>#REF!</v>
      </c>
      <c r="M427" s="4" t="e">
        <f>+SUMIFS(#REF!,#REF!,COMERCIAL!$A427,#REF!,COMERCIAL!$D427,#REF!,COMERCIAL!$E427,#REF!,M$3)</f>
        <v>#REF!</v>
      </c>
      <c r="N427" s="4" t="e">
        <f>+COUNTIFS(#REF!,COMERCIAL!$A427,#REF!,COMERCIAL!$D427,#REF!,COMERCIAL!$E427,#REF!,N$3)</f>
        <v>#REF!</v>
      </c>
      <c r="O427" s="4" t="e">
        <f>+SUMIFS(#REF!,#REF!,COMERCIAL!$A427,#REF!,COMERCIAL!$D427,#REF!,COMERCIAL!$E427,#REF!,O$3)</f>
        <v>#REF!</v>
      </c>
      <c r="P427" s="4" t="e">
        <f>+COUNTIFS(#REF!,COMERCIAL!$A427,#REF!,COMERCIAL!$D427,#REF!,COMERCIAL!$E427,#REF!,P$3)</f>
        <v>#REF!</v>
      </c>
      <c r="Q427" s="4" t="e">
        <f>+SUMIFS(#REF!,#REF!,COMERCIAL!$A427,#REF!,COMERCIAL!$D427,#REF!,COMERCIAL!$E427,#REF!,Q$3)</f>
        <v>#REF!</v>
      </c>
      <c r="R427" s="3">
        <f t="shared" si="6"/>
        <v>0</v>
      </c>
      <c r="S427" s="20">
        <v>0</v>
      </c>
      <c r="T427" s="20">
        <v>0</v>
      </c>
      <c r="U427" s="20">
        <v>0</v>
      </c>
      <c r="V427" s="20">
        <v>0</v>
      </c>
      <c r="W427" s="20">
        <v>0</v>
      </c>
      <c r="X427" s="20">
        <v>0</v>
      </c>
      <c r="Y427" s="20">
        <v>0</v>
      </c>
      <c r="Z427" s="20">
        <v>0</v>
      </c>
      <c r="AA427" s="20">
        <v>0</v>
      </c>
      <c r="AB427" s="20">
        <v>0</v>
      </c>
      <c r="AC427" s="20">
        <v>0</v>
      </c>
      <c r="AD427" s="20">
        <v>0</v>
      </c>
      <c r="AE427" s="20">
        <v>0</v>
      </c>
      <c r="AF427" s="20">
        <v>0</v>
      </c>
      <c r="AG427" s="20">
        <v>0</v>
      </c>
      <c r="AH427" s="20">
        <v>0</v>
      </c>
      <c r="AI427" s="20">
        <v>0</v>
      </c>
      <c r="AJ427" s="20">
        <v>0</v>
      </c>
      <c r="AK427" s="20">
        <v>0</v>
      </c>
      <c r="AL427" s="20">
        <v>0</v>
      </c>
      <c r="AM427" s="20">
        <v>0</v>
      </c>
      <c r="AN427" s="20">
        <v>0</v>
      </c>
      <c r="AO427" s="20">
        <v>0</v>
      </c>
    </row>
    <row r="428" spans="1:41" x14ac:dyDescent="0.25">
      <c r="A428" t="s">
        <v>681</v>
      </c>
      <c r="B428" s="11" t="s">
        <v>680</v>
      </c>
      <c r="C428" s="11">
        <v>1925387</v>
      </c>
      <c r="D428" t="s">
        <v>25</v>
      </c>
      <c r="E428" t="s">
        <v>73</v>
      </c>
      <c r="F428" s="11">
        <v>19</v>
      </c>
      <c r="G428" s="4" t="e">
        <f>+COUNTIFS(#REF!,COMERCIAL!$A428,#REF!,COMERCIAL!$D428,#REF!,COMERCIAL!$E428,#REF!,G$3)</f>
        <v>#REF!</v>
      </c>
      <c r="H428" s="4" t="e">
        <f>+COUNTIFS(#REF!,COMERCIAL!$A428,#REF!,COMERCIAL!$D428,#REF!,COMERCIAL!$E428,#REF!,H$3)</f>
        <v>#REF!</v>
      </c>
      <c r="I428" s="4" t="e">
        <f>+COUNTIFS(#REF!,COMERCIAL!$A428,#REF!,COMERCIAL!$D428,#REF!,COMERCIAL!$E428,#REF!,I$3)</f>
        <v>#REF!</v>
      </c>
      <c r="J428" s="11" t="e">
        <f>+COUNTIFS(#REF!,COMERCIAL!$A428,#REF!,COMERCIAL!$D428,#REF!,COMERCIAL!$E428,#REF!,I$3,#REF!,"ENVASOS")</f>
        <v>#REF!</v>
      </c>
      <c r="K428" s="11" t="e">
        <f>+COUNTIFS(#REF!,COMERCIAL!$A428,#REF!,COMERCIAL!$D428,#REF!,COMERCIAL!$E428,#REF!,I$3,#REF!,"CARTRO")</f>
        <v>#REF!</v>
      </c>
      <c r="L428" s="4" t="e">
        <f>+COUNTIFS(#REF!,COMERCIAL!$A428,#REF!,COMERCIAL!$D428,#REF!,COMERCIAL!$E428,#REF!,L$3)</f>
        <v>#REF!</v>
      </c>
      <c r="M428" s="4" t="e">
        <f>+SUMIFS(#REF!,#REF!,COMERCIAL!$A428,#REF!,COMERCIAL!$D428,#REF!,COMERCIAL!$E428,#REF!,M$3)</f>
        <v>#REF!</v>
      </c>
      <c r="N428" s="4" t="e">
        <f>+COUNTIFS(#REF!,COMERCIAL!$A428,#REF!,COMERCIAL!$D428,#REF!,COMERCIAL!$E428,#REF!,N$3)</f>
        <v>#REF!</v>
      </c>
      <c r="O428" s="4" t="e">
        <f>+SUMIFS(#REF!,#REF!,COMERCIAL!$A428,#REF!,COMERCIAL!$D428,#REF!,COMERCIAL!$E428,#REF!,O$3)</f>
        <v>#REF!</v>
      </c>
      <c r="P428" s="4" t="e">
        <f>+COUNTIFS(#REF!,COMERCIAL!$A428,#REF!,COMERCIAL!$D428,#REF!,COMERCIAL!$E428,#REF!,P$3)</f>
        <v>#REF!</v>
      </c>
      <c r="Q428" s="4" t="e">
        <f>+SUMIFS(#REF!,#REF!,COMERCIAL!$A428,#REF!,COMERCIAL!$D428,#REF!,COMERCIAL!$E428,#REF!,Q$3)</f>
        <v>#REF!</v>
      </c>
      <c r="R428" s="3">
        <f t="shared" si="6"/>
        <v>0</v>
      </c>
      <c r="S428" s="20">
        <v>0</v>
      </c>
      <c r="T428" s="20">
        <v>0</v>
      </c>
      <c r="U428" s="20">
        <v>0</v>
      </c>
      <c r="V428" s="20">
        <v>0</v>
      </c>
      <c r="W428" s="20">
        <v>0</v>
      </c>
      <c r="X428" s="20">
        <v>0</v>
      </c>
      <c r="Y428" s="20">
        <v>0</v>
      </c>
      <c r="Z428" s="20">
        <v>0</v>
      </c>
      <c r="AA428" s="20">
        <v>0</v>
      </c>
      <c r="AB428" s="20">
        <v>0</v>
      </c>
      <c r="AC428" s="20">
        <v>0</v>
      </c>
      <c r="AD428" s="20">
        <v>0</v>
      </c>
      <c r="AE428" s="20">
        <v>0</v>
      </c>
      <c r="AF428" s="20">
        <v>0</v>
      </c>
      <c r="AG428" s="20">
        <v>0</v>
      </c>
      <c r="AH428" s="20">
        <v>0</v>
      </c>
      <c r="AI428" s="20">
        <v>0</v>
      </c>
      <c r="AJ428" s="20">
        <v>0</v>
      </c>
      <c r="AK428" s="20">
        <v>0</v>
      </c>
      <c r="AL428" s="20">
        <v>0</v>
      </c>
      <c r="AM428" s="20">
        <v>0</v>
      </c>
      <c r="AN428" s="20">
        <v>0</v>
      </c>
      <c r="AO428" s="20">
        <v>0</v>
      </c>
    </row>
    <row r="429" spans="1:41" x14ac:dyDescent="0.25">
      <c r="A429" t="s">
        <v>683</v>
      </c>
      <c r="B429" s="11" t="s">
        <v>682</v>
      </c>
      <c r="C429" s="11">
        <v>3256157</v>
      </c>
      <c r="D429" t="s">
        <v>25</v>
      </c>
      <c r="E429" t="s">
        <v>73</v>
      </c>
      <c r="F429" s="11">
        <v>1</v>
      </c>
      <c r="J429" s="11"/>
      <c r="K429" s="11"/>
      <c r="R429" s="3">
        <f t="shared" si="6"/>
        <v>2</v>
      </c>
      <c r="S429" s="20">
        <v>0</v>
      </c>
      <c r="T429" s="20">
        <v>0</v>
      </c>
      <c r="U429" s="20">
        <v>0</v>
      </c>
      <c r="V429" s="20">
        <v>0</v>
      </c>
      <c r="W429" s="20">
        <v>0</v>
      </c>
      <c r="X429" s="20">
        <v>0</v>
      </c>
      <c r="Y429" s="20">
        <v>0</v>
      </c>
      <c r="Z429" s="20">
        <v>0</v>
      </c>
      <c r="AA429" s="20">
        <v>1</v>
      </c>
      <c r="AB429" s="20">
        <v>0</v>
      </c>
      <c r="AC429" s="20">
        <v>1</v>
      </c>
      <c r="AD429" s="20">
        <v>0</v>
      </c>
      <c r="AE429" s="20">
        <v>0</v>
      </c>
      <c r="AF429" s="20">
        <v>0</v>
      </c>
      <c r="AG429" s="20">
        <v>0</v>
      </c>
      <c r="AH429" s="20">
        <v>0</v>
      </c>
      <c r="AI429" s="20">
        <v>0</v>
      </c>
      <c r="AJ429" s="20">
        <v>0</v>
      </c>
      <c r="AK429" s="20">
        <v>0</v>
      </c>
      <c r="AL429" s="20">
        <v>0</v>
      </c>
      <c r="AM429" s="20">
        <v>0</v>
      </c>
      <c r="AN429" s="20">
        <v>0</v>
      </c>
      <c r="AO429" s="20">
        <v>0</v>
      </c>
    </row>
    <row r="430" spans="1:41" x14ac:dyDescent="0.25">
      <c r="A430" t="s">
        <v>685</v>
      </c>
      <c r="B430" s="11" t="s">
        <v>684</v>
      </c>
      <c r="C430" s="11">
        <v>4012240</v>
      </c>
      <c r="D430" t="s">
        <v>25</v>
      </c>
      <c r="E430" t="s">
        <v>660</v>
      </c>
      <c r="F430" s="11">
        <v>24</v>
      </c>
      <c r="G430" s="4" t="e">
        <f>+COUNTIFS(#REF!,COMERCIAL!$A430,#REF!,COMERCIAL!$D430,#REF!,COMERCIAL!$E430,#REF!,G$3)</f>
        <v>#REF!</v>
      </c>
      <c r="H430" s="4" t="e">
        <f>+COUNTIFS(#REF!,COMERCIAL!$A430,#REF!,COMERCIAL!$D430,#REF!,COMERCIAL!$E430,#REF!,H$3)</f>
        <v>#REF!</v>
      </c>
      <c r="I430" s="4" t="e">
        <f>+COUNTIFS(#REF!,COMERCIAL!$A430,#REF!,COMERCIAL!$D430,#REF!,COMERCIAL!$E430,#REF!,I$3)</f>
        <v>#REF!</v>
      </c>
      <c r="J430" s="11" t="e">
        <f>+COUNTIFS(#REF!,COMERCIAL!$A430,#REF!,COMERCIAL!$D430,#REF!,COMERCIAL!$E430,#REF!,I$3,#REF!,"ENVASOS")</f>
        <v>#REF!</v>
      </c>
      <c r="K430" s="11" t="e">
        <f>+COUNTIFS(#REF!,COMERCIAL!$A430,#REF!,COMERCIAL!$D430,#REF!,COMERCIAL!$E430,#REF!,I$3,#REF!,"CARTRO")</f>
        <v>#REF!</v>
      </c>
      <c r="L430" s="4" t="e">
        <f>+COUNTIFS(#REF!,COMERCIAL!$A430,#REF!,COMERCIAL!$D430,#REF!,COMERCIAL!$E430,#REF!,L$3)</f>
        <v>#REF!</v>
      </c>
      <c r="M430" s="4" t="e">
        <f>+SUMIFS(#REF!,#REF!,COMERCIAL!$A430,#REF!,COMERCIAL!$D430,#REF!,COMERCIAL!$E430,#REF!,M$3)</f>
        <v>#REF!</v>
      </c>
      <c r="N430" s="4" t="e">
        <f>+COUNTIFS(#REF!,COMERCIAL!$A430,#REF!,COMERCIAL!$D430,#REF!,COMERCIAL!$E430,#REF!,N$3)</f>
        <v>#REF!</v>
      </c>
      <c r="O430" s="4" t="e">
        <f>+SUMIFS(#REF!,#REF!,COMERCIAL!$A430,#REF!,COMERCIAL!$D430,#REF!,COMERCIAL!$E430,#REF!,O$3)</f>
        <v>#REF!</v>
      </c>
      <c r="P430" s="4" t="e">
        <f>+COUNTIFS(#REF!,COMERCIAL!$A430,#REF!,COMERCIAL!$D430,#REF!,COMERCIAL!$E430,#REF!,P$3)</f>
        <v>#REF!</v>
      </c>
      <c r="Q430" s="4" t="e">
        <f>+SUMIFS(#REF!,#REF!,COMERCIAL!$A430,#REF!,COMERCIAL!$D430,#REF!,COMERCIAL!$E430,#REF!,Q$3)</f>
        <v>#REF!</v>
      </c>
      <c r="R430" s="3">
        <f t="shared" si="6"/>
        <v>0</v>
      </c>
      <c r="S430" s="20">
        <v>0</v>
      </c>
      <c r="T430" s="20">
        <v>0</v>
      </c>
      <c r="U430" s="20">
        <v>0</v>
      </c>
      <c r="V430" s="20">
        <v>0</v>
      </c>
      <c r="W430" s="20">
        <v>0</v>
      </c>
      <c r="X430" s="20">
        <v>0</v>
      </c>
      <c r="Y430" s="20">
        <v>0</v>
      </c>
      <c r="Z430" s="20">
        <v>0</v>
      </c>
      <c r="AA430" s="20">
        <v>0</v>
      </c>
      <c r="AB430" s="20">
        <v>0</v>
      </c>
      <c r="AC430" s="20">
        <v>0</v>
      </c>
      <c r="AD430" s="20">
        <v>0</v>
      </c>
      <c r="AE430" s="20">
        <v>0</v>
      </c>
      <c r="AF430" s="20">
        <v>0</v>
      </c>
      <c r="AG430" s="20">
        <v>0</v>
      </c>
      <c r="AH430" s="20">
        <v>0</v>
      </c>
      <c r="AI430" s="20">
        <v>0</v>
      </c>
      <c r="AJ430" s="20">
        <v>0</v>
      </c>
      <c r="AK430" s="20">
        <v>0</v>
      </c>
      <c r="AL430" s="20">
        <v>0</v>
      </c>
      <c r="AM430" s="20">
        <v>0</v>
      </c>
      <c r="AN430" s="20">
        <v>0</v>
      </c>
      <c r="AO430" s="20">
        <v>0</v>
      </c>
    </row>
    <row r="431" spans="1:41" x14ac:dyDescent="0.25">
      <c r="A431" t="s">
        <v>687</v>
      </c>
      <c r="B431" s="11" t="s">
        <v>686</v>
      </c>
      <c r="C431" s="11">
        <v>5247220</v>
      </c>
      <c r="D431" t="s">
        <v>25</v>
      </c>
      <c r="E431" t="s">
        <v>67</v>
      </c>
      <c r="F431" s="11">
        <v>31</v>
      </c>
      <c r="J431" s="11"/>
      <c r="K431" s="11"/>
      <c r="R431" s="3">
        <f t="shared" si="6"/>
        <v>1</v>
      </c>
      <c r="S431" s="20">
        <v>0</v>
      </c>
      <c r="T431" s="20">
        <v>0</v>
      </c>
      <c r="U431" s="20">
        <v>0</v>
      </c>
      <c r="V431" s="20">
        <v>0</v>
      </c>
      <c r="W431" s="20">
        <v>1</v>
      </c>
      <c r="X431" s="20">
        <v>0</v>
      </c>
      <c r="Y431" s="20">
        <v>0</v>
      </c>
      <c r="Z431" s="20">
        <v>0</v>
      </c>
      <c r="AA431" s="20">
        <v>0</v>
      </c>
      <c r="AB431" s="20">
        <v>0</v>
      </c>
      <c r="AC431" s="20">
        <v>0</v>
      </c>
      <c r="AD431" s="20">
        <v>0</v>
      </c>
      <c r="AE431" s="20">
        <v>0</v>
      </c>
      <c r="AF431" s="20">
        <v>0</v>
      </c>
      <c r="AG431" s="20">
        <v>0</v>
      </c>
      <c r="AH431" s="20">
        <v>0</v>
      </c>
      <c r="AI431" s="20">
        <v>0</v>
      </c>
      <c r="AJ431" s="20">
        <v>0</v>
      </c>
      <c r="AK431" s="20">
        <v>0</v>
      </c>
      <c r="AL431" s="20">
        <v>0</v>
      </c>
      <c r="AM431" s="20">
        <v>0</v>
      </c>
      <c r="AN431" s="20">
        <v>0</v>
      </c>
      <c r="AO431" s="20">
        <v>0</v>
      </c>
    </row>
    <row r="432" spans="1:41" x14ac:dyDescent="0.25">
      <c r="A432" t="s">
        <v>689</v>
      </c>
      <c r="B432" s="11" t="s">
        <v>688</v>
      </c>
      <c r="C432" s="11">
        <v>2678079</v>
      </c>
      <c r="D432" t="s">
        <v>25</v>
      </c>
      <c r="E432" t="s">
        <v>67</v>
      </c>
      <c r="F432" s="11">
        <v>37</v>
      </c>
      <c r="G432" s="4" t="e">
        <f>+COUNTIFS(#REF!,COMERCIAL!$A432,#REF!,COMERCIAL!$D432,#REF!,COMERCIAL!$E432,#REF!,G$3)</f>
        <v>#REF!</v>
      </c>
      <c r="H432" s="4" t="e">
        <f>+COUNTIFS(#REF!,COMERCIAL!$A432,#REF!,COMERCIAL!$D432,#REF!,COMERCIAL!$E432,#REF!,H$3)</f>
        <v>#REF!</v>
      </c>
      <c r="I432" s="4" t="e">
        <f>+COUNTIFS(#REF!,COMERCIAL!$A432,#REF!,COMERCIAL!$D432,#REF!,COMERCIAL!$E432,#REF!,I$3)</f>
        <v>#REF!</v>
      </c>
      <c r="J432" s="11" t="e">
        <f>+COUNTIFS(#REF!,COMERCIAL!$A432,#REF!,COMERCIAL!$D432,#REF!,COMERCIAL!$E432,#REF!,I$3,#REF!,"ENVASOS")</f>
        <v>#REF!</v>
      </c>
      <c r="K432" s="11" t="e">
        <f>+COUNTIFS(#REF!,COMERCIAL!$A432,#REF!,COMERCIAL!$D432,#REF!,COMERCIAL!$E432,#REF!,I$3,#REF!,"CARTRO")</f>
        <v>#REF!</v>
      </c>
      <c r="L432" s="4" t="e">
        <f>+COUNTIFS(#REF!,COMERCIAL!$A432,#REF!,COMERCIAL!$D432,#REF!,COMERCIAL!$E432,#REF!,L$3)</f>
        <v>#REF!</v>
      </c>
      <c r="M432" s="4" t="e">
        <f>+SUMIFS(#REF!,#REF!,COMERCIAL!$A432,#REF!,COMERCIAL!$D432,#REF!,COMERCIAL!$E432,#REF!,M$3)</f>
        <v>#REF!</v>
      </c>
      <c r="N432" s="4" t="e">
        <f>+COUNTIFS(#REF!,COMERCIAL!$A432,#REF!,COMERCIAL!$D432,#REF!,COMERCIAL!$E432,#REF!,N$3)</f>
        <v>#REF!</v>
      </c>
      <c r="O432" s="4" t="e">
        <f>+SUMIFS(#REF!,#REF!,COMERCIAL!$A432,#REF!,COMERCIAL!$D432,#REF!,COMERCIAL!$E432,#REF!,O$3)</f>
        <v>#REF!</v>
      </c>
      <c r="P432" s="4" t="e">
        <f>+COUNTIFS(#REF!,COMERCIAL!$A432,#REF!,COMERCIAL!$D432,#REF!,COMERCIAL!$E432,#REF!,P$3)</f>
        <v>#REF!</v>
      </c>
      <c r="Q432" s="4" t="e">
        <f>+SUMIFS(#REF!,#REF!,COMERCIAL!$A432,#REF!,COMERCIAL!$D432,#REF!,COMERCIAL!$E432,#REF!,Q$3)</f>
        <v>#REF!</v>
      </c>
      <c r="R432" s="3">
        <f t="shared" si="6"/>
        <v>0</v>
      </c>
      <c r="S432" s="20">
        <v>0</v>
      </c>
      <c r="T432" s="20">
        <v>0</v>
      </c>
      <c r="U432" s="20">
        <v>0</v>
      </c>
      <c r="V432" s="20">
        <v>0</v>
      </c>
      <c r="W432" s="20">
        <v>0</v>
      </c>
      <c r="X432" s="20">
        <v>0</v>
      </c>
      <c r="Y432" s="20">
        <v>0</v>
      </c>
      <c r="Z432" s="20">
        <v>0</v>
      </c>
      <c r="AA432" s="20">
        <v>0</v>
      </c>
      <c r="AB432" s="20">
        <v>0</v>
      </c>
      <c r="AC432" s="20">
        <v>0</v>
      </c>
      <c r="AD432" s="20">
        <v>0</v>
      </c>
      <c r="AE432" s="20">
        <v>0</v>
      </c>
      <c r="AF432" s="20">
        <v>0</v>
      </c>
      <c r="AG432" s="20">
        <v>0</v>
      </c>
      <c r="AH432" s="20">
        <v>0</v>
      </c>
      <c r="AI432" s="20">
        <v>0</v>
      </c>
      <c r="AJ432" s="20">
        <v>0</v>
      </c>
      <c r="AK432" s="20">
        <v>0</v>
      </c>
      <c r="AL432" s="20">
        <v>0</v>
      </c>
      <c r="AM432" s="20">
        <v>0</v>
      </c>
      <c r="AN432" s="20">
        <v>0</v>
      </c>
      <c r="AO432" s="20">
        <v>0</v>
      </c>
    </row>
    <row r="433" spans="1:41" x14ac:dyDescent="0.25">
      <c r="A433" t="s">
        <v>691</v>
      </c>
      <c r="B433" s="11" t="s">
        <v>690</v>
      </c>
      <c r="C433" s="11">
        <v>4012124</v>
      </c>
      <c r="D433" t="s">
        <v>25</v>
      </c>
      <c r="E433" t="s">
        <v>67</v>
      </c>
      <c r="F433" s="11">
        <v>55</v>
      </c>
      <c r="J433" s="11"/>
      <c r="K433" s="11"/>
      <c r="R433" s="3">
        <f t="shared" si="6"/>
        <v>2</v>
      </c>
      <c r="S433" s="20">
        <v>0</v>
      </c>
      <c r="T433" s="20">
        <v>0</v>
      </c>
      <c r="U433" s="20">
        <v>0</v>
      </c>
      <c r="V433" s="20">
        <v>0</v>
      </c>
      <c r="W433" s="20">
        <v>0</v>
      </c>
      <c r="X433" s="20">
        <v>0</v>
      </c>
      <c r="Y433" s="20">
        <v>0</v>
      </c>
      <c r="Z433" s="20">
        <v>0</v>
      </c>
      <c r="AA433" s="20">
        <v>2</v>
      </c>
      <c r="AB433" s="20">
        <v>0</v>
      </c>
      <c r="AC433" s="20">
        <v>0</v>
      </c>
      <c r="AD433" s="20">
        <v>0</v>
      </c>
      <c r="AE433" s="20">
        <v>0</v>
      </c>
      <c r="AF433" s="20">
        <v>0</v>
      </c>
      <c r="AG433" s="20">
        <v>0</v>
      </c>
      <c r="AH433" s="20">
        <v>0</v>
      </c>
      <c r="AI433" s="20">
        <v>0</v>
      </c>
      <c r="AJ433" s="20">
        <v>0</v>
      </c>
      <c r="AK433" s="20">
        <v>0</v>
      </c>
      <c r="AL433" s="20">
        <v>0</v>
      </c>
      <c r="AM433" s="20">
        <v>0</v>
      </c>
      <c r="AN433" s="20">
        <v>0</v>
      </c>
      <c r="AO433" s="20">
        <v>0</v>
      </c>
    </row>
    <row r="434" spans="1:41" x14ac:dyDescent="0.25">
      <c r="A434" t="s">
        <v>693</v>
      </c>
      <c r="B434" s="11" t="s">
        <v>692</v>
      </c>
      <c r="C434" s="11">
        <v>1240915</v>
      </c>
      <c r="D434" t="s">
        <v>25</v>
      </c>
      <c r="E434" t="s">
        <v>67</v>
      </c>
      <c r="F434" s="11">
        <v>49</v>
      </c>
      <c r="J434" s="11"/>
      <c r="K434" s="11"/>
      <c r="R434" s="3">
        <f t="shared" si="6"/>
        <v>2</v>
      </c>
      <c r="S434" s="20">
        <v>0</v>
      </c>
      <c r="T434" s="20">
        <v>0</v>
      </c>
      <c r="U434" s="20">
        <v>0</v>
      </c>
      <c r="V434" s="20">
        <v>0</v>
      </c>
      <c r="W434" s="20">
        <v>0</v>
      </c>
      <c r="X434" s="20">
        <v>0</v>
      </c>
      <c r="Y434" s="20">
        <v>0</v>
      </c>
      <c r="Z434" s="20">
        <v>0</v>
      </c>
      <c r="AA434" s="20">
        <v>1</v>
      </c>
      <c r="AB434" s="20">
        <v>0</v>
      </c>
      <c r="AC434" s="20">
        <v>0</v>
      </c>
      <c r="AD434" s="20">
        <v>0</v>
      </c>
      <c r="AE434" s="20">
        <v>0</v>
      </c>
      <c r="AF434" s="20">
        <v>1</v>
      </c>
      <c r="AG434" s="20">
        <v>0</v>
      </c>
      <c r="AH434" s="20">
        <v>0</v>
      </c>
      <c r="AI434" s="20">
        <v>0</v>
      </c>
      <c r="AJ434" s="20">
        <v>0</v>
      </c>
      <c r="AK434" s="20">
        <v>0</v>
      </c>
      <c r="AL434" s="20">
        <v>0</v>
      </c>
      <c r="AM434" s="20">
        <v>0</v>
      </c>
      <c r="AN434" s="20">
        <v>0</v>
      </c>
      <c r="AO434" s="20">
        <v>0</v>
      </c>
    </row>
    <row r="435" spans="1:41" x14ac:dyDescent="0.25">
      <c r="A435" t="s">
        <v>695</v>
      </c>
      <c r="B435" s="11" t="s">
        <v>694</v>
      </c>
      <c r="C435" s="11">
        <v>5241566</v>
      </c>
      <c r="D435" t="s">
        <v>25</v>
      </c>
      <c r="E435" t="s">
        <v>67</v>
      </c>
      <c r="F435" s="11">
        <v>39</v>
      </c>
      <c r="G435" s="4" t="e">
        <f>+COUNTIFS(#REF!,COMERCIAL!$A435,#REF!,COMERCIAL!$D435,#REF!,COMERCIAL!$E435,#REF!,G$3)</f>
        <v>#REF!</v>
      </c>
      <c r="H435" s="4" t="e">
        <f>+COUNTIFS(#REF!,COMERCIAL!$A435,#REF!,COMERCIAL!$D435,#REF!,COMERCIAL!$E435,#REF!,H$3)</f>
        <v>#REF!</v>
      </c>
      <c r="I435" s="4" t="e">
        <f>+COUNTIFS(#REF!,COMERCIAL!$A435,#REF!,COMERCIAL!$D435,#REF!,COMERCIAL!$E435,#REF!,I$3)</f>
        <v>#REF!</v>
      </c>
      <c r="J435" s="11" t="e">
        <f>+COUNTIFS(#REF!,COMERCIAL!$A435,#REF!,COMERCIAL!$D435,#REF!,COMERCIAL!$E435,#REF!,I$3,#REF!,"ENVASOS")</f>
        <v>#REF!</v>
      </c>
      <c r="K435" s="11" t="e">
        <f>+COUNTIFS(#REF!,COMERCIAL!$A435,#REF!,COMERCIAL!$D435,#REF!,COMERCIAL!$E435,#REF!,I$3,#REF!,"CARTRO")</f>
        <v>#REF!</v>
      </c>
      <c r="L435" s="4" t="e">
        <f>+COUNTIFS(#REF!,COMERCIAL!$A435,#REF!,COMERCIAL!$D435,#REF!,COMERCIAL!$E435,#REF!,L$3)</f>
        <v>#REF!</v>
      </c>
      <c r="M435" s="4" t="e">
        <f>+SUMIFS(#REF!,#REF!,COMERCIAL!$A435,#REF!,COMERCIAL!$D435,#REF!,COMERCIAL!$E435,#REF!,M$3)</f>
        <v>#REF!</v>
      </c>
      <c r="N435" s="4" t="e">
        <f>+COUNTIFS(#REF!,COMERCIAL!$A435,#REF!,COMERCIAL!$D435,#REF!,COMERCIAL!$E435,#REF!,N$3)</f>
        <v>#REF!</v>
      </c>
      <c r="O435" s="4" t="e">
        <f>+SUMIFS(#REF!,#REF!,COMERCIAL!$A435,#REF!,COMERCIAL!$D435,#REF!,COMERCIAL!$E435,#REF!,O$3)</f>
        <v>#REF!</v>
      </c>
      <c r="P435" s="4" t="e">
        <f>+COUNTIFS(#REF!,COMERCIAL!$A435,#REF!,COMERCIAL!$D435,#REF!,COMERCIAL!$E435,#REF!,P$3)</f>
        <v>#REF!</v>
      </c>
      <c r="Q435" s="4" t="e">
        <f>+SUMIFS(#REF!,#REF!,COMERCIAL!$A435,#REF!,COMERCIAL!$D435,#REF!,COMERCIAL!$E435,#REF!,Q$3)</f>
        <v>#REF!</v>
      </c>
      <c r="R435" s="3">
        <f t="shared" si="6"/>
        <v>0</v>
      </c>
      <c r="S435" s="20">
        <v>0</v>
      </c>
      <c r="T435" s="20">
        <v>0</v>
      </c>
      <c r="U435" s="20">
        <v>0</v>
      </c>
      <c r="V435" s="20">
        <v>0</v>
      </c>
      <c r="W435" s="20">
        <v>0</v>
      </c>
      <c r="X435" s="20">
        <v>0</v>
      </c>
      <c r="Y435" s="20">
        <v>0</v>
      </c>
      <c r="Z435" s="20">
        <v>0</v>
      </c>
      <c r="AA435" s="20">
        <v>0</v>
      </c>
      <c r="AB435" s="20">
        <v>0</v>
      </c>
      <c r="AC435" s="20">
        <v>0</v>
      </c>
      <c r="AD435" s="20">
        <v>0</v>
      </c>
      <c r="AE435" s="20">
        <v>0</v>
      </c>
      <c r="AF435" s="20">
        <v>0</v>
      </c>
      <c r="AG435" s="20">
        <v>0</v>
      </c>
      <c r="AH435" s="20">
        <v>0</v>
      </c>
      <c r="AI435" s="20">
        <v>0</v>
      </c>
      <c r="AJ435" s="20">
        <v>0</v>
      </c>
      <c r="AK435" s="20">
        <v>0</v>
      </c>
      <c r="AL435" s="20">
        <v>0</v>
      </c>
      <c r="AM435" s="20">
        <v>0</v>
      </c>
      <c r="AN435" s="20">
        <v>0</v>
      </c>
      <c r="AO435" s="20">
        <v>0</v>
      </c>
    </row>
    <row r="436" spans="1:41" x14ac:dyDescent="0.25">
      <c r="A436" t="s">
        <v>697</v>
      </c>
      <c r="B436" s="11" t="s">
        <v>696</v>
      </c>
      <c r="C436" s="11">
        <v>1242063</v>
      </c>
      <c r="D436" t="s">
        <v>25</v>
      </c>
      <c r="E436" t="s">
        <v>67</v>
      </c>
      <c r="F436" s="11">
        <v>23</v>
      </c>
      <c r="J436" s="11"/>
      <c r="K436" s="11"/>
      <c r="R436" s="3">
        <f t="shared" si="6"/>
        <v>1</v>
      </c>
      <c r="S436" s="20">
        <v>0</v>
      </c>
      <c r="T436" s="20">
        <v>0</v>
      </c>
      <c r="U436" s="20">
        <v>0</v>
      </c>
      <c r="V436" s="20">
        <v>0</v>
      </c>
      <c r="W436" s="20">
        <v>0</v>
      </c>
      <c r="X436" s="20">
        <v>0</v>
      </c>
      <c r="Y436" s="20">
        <v>0</v>
      </c>
      <c r="Z436" s="20">
        <v>0</v>
      </c>
      <c r="AA436" s="20">
        <v>1</v>
      </c>
      <c r="AB436" s="20">
        <v>0</v>
      </c>
      <c r="AC436" s="20">
        <v>0</v>
      </c>
      <c r="AD436" s="20">
        <v>0</v>
      </c>
      <c r="AE436" s="20">
        <v>0</v>
      </c>
      <c r="AF436" s="20">
        <v>0</v>
      </c>
      <c r="AG436" s="20">
        <v>0</v>
      </c>
      <c r="AH436" s="20">
        <v>0</v>
      </c>
      <c r="AI436" s="20">
        <v>0</v>
      </c>
      <c r="AJ436" s="20">
        <v>0</v>
      </c>
      <c r="AK436" s="20">
        <v>0</v>
      </c>
      <c r="AL436" s="20">
        <v>0</v>
      </c>
      <c r="AM436" s="20">
        <v>0</v>
      </c>
      <c r="AN436" s="20">
        <v>0</v>
      </c>
      <c r="AO436" s="20">
        <v>0</v>
      </c>
    </row>
    <row r="437" spans="1:41" x14ac:dyDescent="0.25">
      <c r="A437" t="s">
        <v>699</v>
      </c>
      <c r="B437" s="11" t="s">
        <v>698</v>
      </c>
      <c r="C437" s="11">
        <v>3257808</v>
      </c>
      <c r="D437" t="s">
        <v>25</v>
      </c>
      <c r="E437" t="s">
        <v>67</v>
      </c>
      <c r="F437" s="11">
        <v>12</v>
      </c>
      <c r="J437" s="11"/>
      <c r="K437" s="11"/>
      <c r="R437" s="3">
        <f t="shared" si="6"/>
        <v>2</v>
      </c>
      <c r="S437" s="20">
        <v>0</v>
      </c>
      <c r="T437" s="20">
        <v>0</v>
      </c>
      <c r="U437" s="20">
        <v>0</v>
      </c>
      <c r="V437" s="20">
        <v>0</v>
      </c>
      <c r="W437" s="20">
        <v>0</v>
      </c>
      <c r="X437" s="20">
        <v>0</v>
      </c>
      <c r="Y437" s="20">
        <v>0</v>
      </c>
      <c r="Z437" s="20">
        <v>0</v>
      </c>
      <c r="AA437" s="20">
        <v>1</v>
      </c>
      <c r="AB437" s="20">
        <v>0</v>
      </c>
      <c r="AC437" s="20">
        <v>0</v>
      </c>
      <c r="AD437" s="20">
        <v>0</v>
      </c>
      <c r="AE437" s="20">
        <v>0</v>
      </c>
      <c r="AF437" s="20">
        <v>1</v>
      </c>
      <c r="AG437" s="20">
        <v>0</v>
      </c>
      <c r="AH437" s="20">
        <v>0</v>
      </c>
      <c r="AI437" s="20">
        <v>0</v>
      </c>
      <c r="AJ437" s="20">
        <v>0</v>
      </c>
      <c r="AK437" s="20">
        <v>0</v>
      </c>
      <c r="AL437" s="20">
        <v>0</v>
      </c>
      <c r="AM437" s="20">
        <v>0</v>
      </c>
      <c r="AN437" s="20">
        <v>0</v>
      </c>
      <c r="AO437" s="20">
        <v>0</v>
      </c>
    </row>
    <row r="438" spans="1:41" x14ac:dyDescent="0.25">
      <c r="A438" t="s">
        <v>701</v>
      </c>
      <c r="B438" s="11" t="s">
        <v>700</v>
      </c>
      <c r="C438" s="11">
        <v>1241401</v>
      </c>
      <c r="D438" t="s">
        <v>25</v>
      </c>
      <c r="E438" t="s">
        <v>67</v>
      </c>
      <c r="F438" s="11">
        <v>26</v>
      </c>
      <c r="J438" s="11"/>
      <c r="K438" s="11"/>
      <c r="R438" s="3">
        <f t="shared" si="6"/>
        <v>1</v>
      </c>
      <c r="S438" s="20">
        <v>0</v>
      </c>
      <c r="T438" s="20">
        <v>0</v>
      </c>
      <c r="U438" s="20">
        <v>0</v>
      </c>
      <c r="V438" s="20">
        <v>0</v>
      </c>
      <c r="W438" s="20">
        <v>0</v>
      </c>
      <c r="X438" s="20">
        <v>0</v>
      </c>
      <c r="Y438" s="20">
        <v>0</v>
      </c>
      <c r="Z438" s="20">
        <v>0</v>
      </c>
      <c r="AA438" s="20">
        <v>1</v>
      </c>
      <c r="AB438" s="20">
        <v>0</v>
      </c>
      <c r="AC438" s="20">
        <v>0</v>
      </c>
      <c r="AD438" s="20">
        <v>0</v>
      </c>
      <c r="AE438" s="20">
        <v>0</v>
      </c>
      <c r="AF438" s="20">
        <v>0</v>
      </c>
      <c r="AG438" s="20">
        <v>0</v>
      </c>
      <c r="AH438" s="20">
        <v>0</v>
      </c>
      <c r="AI438" s="20">
        <v>0</v>
      </c>
      <c r="AJ438" s="20">
        <v>0</v>
      </c>
      <c r="AK438" s="20">
        <v>0</v>
      </c>
      <c r="AL438" s="20">
        <v>0</v>
      </c>
      <c r="AM438" s="20">
        <v>0</v>
      </c>
      <c r="AN438" s="20">
        <v>0</v>
      </c>
      <c r="AO438" s="20">
        <v>0</v>
      </c>
    </row>
    <row r="439" spans="1:41" x14ac:dyDescent="0.25">
      <c r="A439" t="s">
        <v>703</v>
      </c>
      <c r="B439" s="11" t="s">
        <v>702</v>
      </c>
      <c r="C439" s="11">
        <v>1242351</v>
      </c>
      <c r="D439" t="s">
        <v>25</v>
      </c>
      <c r="E439" t="s">
        <v>349</v>
      </c>
      <c r="F439" s="11">
        <v>7</v>
      </c>
      <c r="J439" s="11"/>
      <c r="K439" s="11"/>
      <c r="R439" s="3">
        <f t="shared" si="6"/>
        <v>1</v>
      </c>
      <c r="S439" s="20">
        <v>0</v>
      </c>
      <c r="T439" s="20">
        <v>0</v>
      </c>
      <c r="U439" s="20">
        <v>0</v>
      </c>
      <c r="V439" s="20">
        <v>0</v>
      </c>
      <c r="W439" s="20">
        <v>0</v>
      </c>
      <c r="X439" s="20">
        <v>0</v>
      </c>
      <c r="Y439" s="20">
        <v>0</v>
      </c>
      <c r="Z439" s="20">
        <v>0</v>
      </c>
      <c r="AA439" s="20">
        <v>1</v>
      </c>
      <c r="AB439" s="20">
        <v>0</v>
      </c>
      <c r="AC439" s="20">
        <v>0</v>
      </c>
      <c r="AD439" s="20">
        <v>0</v>
      </c>
      <c r="AE439" s="20">
        <v>0</v>
      </c>
      <c r="AF439" s="20">
        <v>0</v>
      </c>
      <c r="AG439" s="20">
        <v>0</v>
      </c>
      <c r="AH439" s="20">
        <v>0</v>
      </c>
      <c r="AI439" s="20">
        <v>0</v>
      </c>
      <c r="AJ439" s="20">
        <v>0</v>
      </c>
      <c r="AK439" s="20">
        <v>0</v>
      </c>
      <c r="AL439" s="20">
        <v>0</v>
      </c>
      <c r="AM439" s="20">
        <v>0</v>
      </c>
      <c r="AN439" s="20">
        <v>0</v>
      </c>
      <c r="AO439" s="20">
        <v>0</v>
      </c>
    </row>
    <row r="440" spans="1:41" x14ac:dyDescent="0.25">
      <c r="A440" t="s">
        <v>705</v>
      </c>
      <c r="B440" s="11" t="s">
        <v>704</v>
      </c>
      <c r="C440" s="11">
        <v>5194160</v>
      </c>
      <c r="D440" t="s">
        <v>25</v>
      </c>
      <c r="E440" t="s">
        <v>349</v>
      </c>
      <c r="F440" s="11">
        <v>1</v>
      </c>
      <c r="G440" s="4" t="e">
        <f>+COUNTIFS(#REF!,COMERCIAL!$A440,#REF!,COMERCIAL!$D440,#REF!,COMERCIAL!$E440,#REF!,G$3)</f>
        <v>#REF!</v>
      </c>
      <c r="H440" s="4" t="e">
        <f>+COUNTIFS(#REF!,COMERCIAL!$A440,#REF!,COMERCIAL!$D440,#REF!,COMERCIAL!$E440,#REF!,H$3)</f>
        <v>#REF!</v>
      </c>
      <c r="I440" s="4" t="e">
        <f>+COUNTIFS(#REF!,COMERCIAL!$A440,#REF!,COMERCIAL!$D440,#REF!,COMERCIAL!$E440,#REF!,I$3)</f>
        <v>#REF!</v>
      </c>
      <c r="J440" s="11" t="e">
        <f>+COUNTIFS(#REF!,COMERCIAL!$A440,#REF!,COMERCIAL!$D440,#REF!,COMERCIAL!$E440,#REF!,I$3,#REF!,"ENVASOS")</f>
        <v>#REF!</v>
      </c>
      <c r="K440" s="11" t="e">
        <f>+COUNTIFS(#REF!,COMERCIAL!$A440,#REF!,COMERCIAL!$D440,#REF!,COMERCIAL!$E440,#REF!,I$3,#REF!,"CARTRO")</f>
        <v>#REF!</v>
      </c>
      <c r="L440" s="4" t="e">
        <f>+COUNTIFS(#REF!,COMERCIAL!$A440,#REF!,COMERCIAL!$D440,#REF!,COMERCIAL!$E440,#REF!,L$3)</f>
        <v>#REF!</v>
      </c>
      <c r="M440" s="4" t="e">
        <f>+SUMIFS(#REF!,#REF!,COMERCIAL!$A440,#REF!,COMERCIAL!$D440,#REF!,COMERCIAL!$E440,#REF!,M$3)</f>
        <v>#REF!</v>
      </c>
      <c r="N440" s="4" t="e">
        <f>+COUNTIFS(#REF!,COMERCIAL!$A440,#REF!,COMERCIAL!$D440,#REF!,COMERCIAL!$E440,#REF!,N$3)</f>
        <v>#REF!</v>
      </c>
      <c r="O440" s="4" t="e">
        <f>+SUMIFS(#REF!,#REF!,COMERCIAL!$A440,#REF!,COMERCIAL!$D440,#REF!,COMERCIAL!$E440,#REF!,O$3)</f>
        <v>#REF!</v>
      </c>
      <c r="P440" s="4" t="e">
        <f>+COUNTIFS(#REF!,COMERCIAL!$A440,#REF!,COMERCIAL!$D440,#REF!,COMERCIAL!$E440,#REF!,P$3)</f>
        <v>#REF!</v>
      </c>
      <c r="Q440" s="4" t="e">
        <f>+SUMIFS(#REF!,#REF!,COMERCIAL!$A440,#REF!,COMERCIAL!$D440,#REF!,COMERCIAL!$E440,#REF!,Q$3)</f>
        <v>#REF!</v>
      </c>
      <c r="R440" s="3">
        <f t="shared" si="6"/>
        <v>0</v>
      </c>
      <c r="S440" s="20">
        <v>0</v>
      </c>
      <c r="T440" s="20">
        <v>0</v>
      </c>
      <c r="U440" s="20">
        <v>0</v>
      </c>
      <c r="V440" s="20">
        <v>0</v>
      </c>
      <c r="W440" s="20">
        <v>0</v>
      </c>
      <c r="X440" s="20">
        <v>0</v>
      </c>
      <c r="Y440" s="20">
        <v>0</v>
      </c>
      <c r="Z440" s="20">
        <v>0</v>
      </c>
      <c r="AA440" s="20">
        <v>0</v>
      </c>
      <c r="AB440" s="20">
        <v>0</v>
      </c>
      <c r="AC440" s="20">
        <v>0</v>
      </c>
      <c r="AD440" s="20">
        <v>0</v>
      </c>
      <c r="AE440" s="20">
        <v>0</v>
      </c>
      <c r="AF440" s="20">
        <v>0</v>
      </c>
      <c r="AG440" s="20">
        <v>0</v>
      </c>
      <c r="AH440" s="20">
        <v>0</v>
      </c>
      <c r="AI440" s="20">
        <v>0</v>
      </c>
      <c r="AJ440" s="20">
        <v>0</v>
      </c>
      <c r="AK440" s="20">
        <v>0</v>
      </c>
      <c r="AL440" s="20">
        <v>0</v>
      </c>
      <c r="AM440" s="20">
        <v>0</v>
      </c>
      <c r="AN440" s="20">
        <v>0</v>
      </c>
      <c r="AO440" s="20">
        <v>0</v>
      </c>
    </row>
    <row r="441" spans="1:41" x14ac:dyDescent="0.25">
      <c r="A441" t="s">
        <v>707</v>
      </c>
      <c r="B441" s="11" t="s">
        <v>706</v>
      </c>
      <c r="C441" s="11">
        <v>1242975</v>
      </c>
      <c r="D441" t="s">
        <v>25</v>
      </c>
      <c r="E441" t="s">
        <v>660</v>
      </c>
      <c r="F441" s="11">
        <v>5</v>
      </c>
      <c r="J441" s="11"/>
      <c r="K441" s="11"/>
      <c r="R441" s="3">
        <f t="shared" si="6"/>
        <v>1</v>
      </c>
      <c r="S441" s="20">
        <v>0</v>
      </c>
      <c r="T441" s="20">
        <v>0</v>
      </c>
      <c r="U441" s="20">
        <v>0</v>
      </c>
      <c r="V441" s="20">
        <v>0</v>
      </c>
      <c r="W441" s="20">
        <v>0</v>
      </c>
      <c r="X441" s="20">
        <v>0</v>
      </c>
      <c r="Y441" s="20">
        <v>0</v>
      </c>
      <c r="Z441" s="20">
        <v>0</v>
      </c>
      <c r="AA441" s="20">
        <v>0</v>
      </c>
      <c r="AB441" s="20">
        <v>0</v>
      </c>
      <c r="AC441" s="20">
        <v>1</v>
      </c>
      <c r="AD441" s="20">
        <v>0</v>
      </c>
      <c r="AE441" s="20">
        <v>0</v>
      </c>
      <c r="AF441" s="20">
        <v>0</v>
      </c>
      <c r="AG441" s="20">
        <v>0</v>
      </c>
      <c r="AH441" s="20">
        <v>0</v>
      </c>
      <c r="AI441" s="20">
        <v>0</v>
      </c>
      <c r="AJ441" s="20">
        <v>0</v>
      </c>
      <c r="AK441" s="20">
        <v>0</v>
      </c>
      <c r="AL441" s="20">
        <v>0</v>
      </c>
      <c r="AM441" s="20">
        <v>0</v>
      </c>
      <c r="AN441" s="20">
        <v>0</v>
      </c>
      <c r="AO441" s="20">
        <v>0</v>
      </c>
    </row>
    <row r="442" spans="1:41" x14ac:dyDescent="0.25">
      <c r="A442" t="s">
        <v>709</v>
      </c>
      <c r="B442" s="11" t="s">
        <v>708</v>
      </c>
      <c r="C442" s="11">
        <v>3625606</v>
      </c>
      <c r="D442" t="s">
        <v>25</v>
      </c>
      <c r="E442" t="s">
        <v>67</v>
      </c>
      <c r="F442" s="11">
        <v>2</v>
      </c>
      <c r="G442" s="4" t="e">
        <f>+COUNTIFS(#REF!,COMERCIAL!$A442,#REF!,COMERCIAL!$D442,#REF!,COMERCIAL!$E442,#REF!,G$3)</f>
        <v>#REF!</v>
      </c>
      <c r="H442" s="4" t="e">
        <f>+COUNTIFS(#REF!,COMERCIAL!$A442,#REF!,COMERCIAL!$D442,#REF!,COMERCIAL!$E442,#REF!,H$3)</f>
        <v>#REF!</v>
      </c>
      <c r="I442" s="4" t="e">
        <f>+COUNTIFS(#REF!,COMERCIAL!$A442,#REF!,COMERCIAL!$D442,#REF!,COMERCIAL!$E442,#REF!,I$3)</f>
        <v>#REF!</v>
      </c>
      <c r="J442" s="11" t="e">
        <f>+COUNTIFS(#REF!,COMERCIAL!$A442,#REF!,COMERCIAL!$D442,#REF!,COMERCIAL!$E442,#REF!,I$3,#REF!,"ENVASOS")</f>
        <v>#REF!</v>
      </c>
      <c r="K442" s="11" t="e">
        <f>+COUNTIFS(#REF!,COMERCIAL!$A442,#REF!,COMERCIAL!$D442,#REF!,COMERCIAL!$E442,#REF!,I$3,#REF!,"CARTRO")</f>
        <v>#REF!</v>
      </c>
      <c r="L442" s="4" t="e">
        <f>+COUNTIFS(#REF!,COMERCIAL!$A442,#REF!,COMERCIAL!$D442,#REF!,COMERCIAL!$E442,#REF!,L$3)</f>
        <v>#REF!</v>
      </c>
      <c r="M442" s="4" t="e">
        <f>+SUMIFS(#REF!,#REF!,COMERCIAL!$A442,#REF!,COMERCIAL!$D442,#REF!,COMERCIAL!$E442,#REF!,M$3)</f>
        <v>#REF!</v>
      </c>
      <c r="N442" s="4" t="e">
        <f>+COUNTIFS(#REF!,COMERCIAL!$A442,#REF!,COMERCIAL!$D442,#REF!,COMERCIAL!$E442,#REF!,N$3)</f>
        <v>#REF!</v>
      </c>
      <c r="O442" s="4" t="e">
        <f>+SUMIFS(#REF!,#REF!,COMERCIAL!$A442,#REF!,COMERCIAL!$D442,#REF!,COMERCIAL!$E442,#REF!,O$3)</f>
        <v>#REF!</v>
      </c>
      <c r="P442" s="4" t="e">
        <f>+COUNTIFS(#REF!,COMERCIAL!$A442,#REF!,COMERCIAL!$D442,#REF!,COMERCIAL!$E442,#REF!,P$3)</f>
        <v>#REF!</v>
      </c>
      <c r="Q442" s="4" t="e">
        <f>+SUMIFS(#REF!,#REF!,COMERCIAL!$A442,#REF!,COMERCIAL!$D442,#REF!,COMERCIAL!$E442,#REF!,Q$3)</f>
        <v>#REF!</v>
      </c>
      <c r="R442" s="3">
        <f t="shared" si="6"/>
        <v>0</v>
      </c>
      <c r="S442" s="20">
        <v>0</v>
      </c>
      <c r="T442" s="20">
        <v>0</v>
      </c>
      <c r="U442" s="20">
        <v>0</v>
      </c>
      <c r="V442" s="20">
        <v>0</v>
      </c>
      <c r="W442" s="20">
        <v>0</v>
      </c>
      <c r="X442" s="20">
        <v>0</v>
      </c>
      <c r="Y442" s="20">
        <v>0</v>
      </c>
      <c r="Z442" s="20">
        <v>0</v>
      </c>
      <c r="AA442" s="20">
        <v>0</v>
      </c>
      <c r="AB442" s="20">
        <v>0</v>
      </c>
      <c r="AC442" s="20">
        <v>0</v>
      </c>
      <c r="AD442" s="20">
        <v>0</v>
      </c>
      <c r="AE442" s="20">
        <v>0</v>
      </c>
      <c r="AF442" s="20">
        <v>0</v>
      </c>
      <c r="AG442" s="20">
        <v>0</v>
      </c>
      <c r="AH442" s="20">
        <v>0</v>
      </c>
      <c r="AI442" s="20">
        <v>0</v>
      </c>
      <c r="AJ442" s="20">
        <v>0</v>
      </c>
      <c r="AK442" s="20">
        <v>0</v>
      </c>
      <c r="AL442" s="20">
        <v>0</v>
      </c>
      <c r="AM442" s="20">
        <v>0</v>
      </c>
      <c r="AN442" s="20">
        <v>0</v>
      </c>
      <c r="AO442" s="20">
        <v>0</v>
      </c>
    </row>
    <row r="443" spans="1:41" x14ac:dyDescent="0.25">
      <c r="A443" t="s">
        <v>711</v>
      </c>
      <c r="B443" s="11" t="s">
        <v>710</v>
      </c>
      <c r="C443" s="11">
        <v>2040383</v>
      </c>
      <c r="D443" t="s">
        <v>25</v>
      </c>
      <c r="E443" t="s">
        <v>191</v>
      </c>
      <c r="F443" s="11">
        <v>19</v>
      </c>
      <c r="J443" s="11"/>
      <c r="K443" s="11"/>
      <c r="R443" s="3">
        <f t="shared" si="6"/>
        <v>6</v>
      </c>
      <c r="S443" s="20">
        <v>0</v>
      </c>
      <c r="T443" s="20">
        <v>0</v>
      </c>
      <c r="U443" s="20">
        <v>0</v>
      </c>
      <c r="V443" s="20">
        <v>0</v>
      </c>
      <c r="W443" s="20">
        <v>0</v>
      </c>
      <c r="X443" s="20">
        <v>0</v>
      </c>
      <c r="Y443" s="20">
        <v>0</v>
      </c>
      <c r="Z443" s="20">
        <v>0</v>
      </c>
      <c r="AA443" s="20">
        <v>1</v>
      </c>
      <c r="AB443" s="20">
        <v>0</v>
      </c>
      <c r="AC443" s="20">
        <v>0</v>
      </c>
      <c r="AD443" s="20">
        <v>0</v>
      </c>
      <c r="AE443" s="20">
        <v>0</v>
      </c>
      <c r="AF443" s="20">
        <v>0</v>
      </c>
      <c r="AG443" s="20">
        <v>0</v>
      </c>
      <c r="AH443" s="20">
        <v>0</v>
      </c>
      <c r="AI443" s="20">
        <v>0</v>
      </c>
      <c r="AJ443" s="20">
        <v>0</v>
      </c>
      <c r="AK443" s="20">
        <v>0</v>
      </c>
      <c r="AL443" s="20">
        <v>0</v>
      </c>
      <c r="AM443" s="20">
        <v>0</v>
      </c>
      <c r="AN443" s="20">
        <v>0</v>
      </c>
      <c r="AO443" s="20">
        <v>5</v>
      </c>
    </row>
    <row r="444" spans="1:41" x14ac:dyDescent="0.25">
      <c r="A444" t="s">
        <v>713</v>
      </c>
      <c r="B444" s="11" t="s">
        <v>712</v>
      </c>
      <c r="C444" s="11">
        <v>5286632</v>
      </c>
      <c r="D444" t="s">
        <v>25</v>
      </c>
      <c r="E444" t="s">
        <v>191</v>
      </c>
      <c r="F444" s="11">
        <v>45</v>
      </c>
      <c r="G444" s="4" t="e">
        <f>+COUNTIFS(#REF!,COMERCIAL!$A444,#REF!,COMERCIAL!$D444,#REF!,COMERCIAL!$E444,#REF!,G$3)</f>
        <v>#REF!</v>
      </c>
      <c r="H444" s="4" t="e">
        <f>+COUNTIFS(#REF!,COMERCIAL!$A444,#REF!,COMERCIAL!$D444,#REF!,COMERCIAL!$E444,#REF!,H$3)</f>
        <v>#REF!</v>
      </c>
      <c r="I444" s="4" t="e">
        <f>+COUNTIFS(#REF!,COMERCIAL!$A444,#REF!,COMERCIAL!$D444,#REF!,COMERCIAL!$E444,#REF!,I$3)</f>
        <v>#REF!</v>
      </c>
      <c r="J444" s="11" t="e">
        <f>+COUNTIFS(#REF!,COMERCIAL!$A444,#REF!,COMERCIAL!$D444,#REF!,COMERCIAL!$E444,#REF!,I$3,#REF!,"ENVASOS")</f>
        <v>#REF!</v>
      </c>
      <c r="K444" s="11" t="e">
        <f>+COUNTIFS(#REF!,COMERCIAL!$A444,#REF!,COMERCIAL!$D444,#REF!,COMERCIAL!$E444,#REF!,I$3,#REF!,"CARTRO")</f>
        <v>#REF!</v>
      </c>
      <c r="L444" s="4" t="e">
        <f>+COUNTIFS(#REF!,COMERCIAL!$A444,#REF!,COMERCIAL!$D444,#REF!,COMERCIAL!$E444,#REF!,L$3)</f>
        <v>#REF!</v>
      </c>
      <c r="M444" s="4" t="e">
        <f>+SUMIFS(#REF!,#REF!,COMERCIAL!$A444,#REF!,COMERCIAL!$D444,#REF!,COMERCIAL!$E444,#REF!,M$3)</f>
        <v>#REF!</v>
      </c>
      <c r="N444" s="4" t="e">
        <f>+COUNTIFS(#REF!,COMERCIAL!$A444,#REF!,COMERCIAL!$D444,#REF!,COMERCIAL!$E444,#REF!,N$3)</f>
        <v>#REF!</v>
      </c>
      <c r="O444" s="4" t="e">
        <f>+SUMIFS(#REF!,#REF!,COMERCIAL!$A444,#REF!,COMERCIAL!$D444,#REF!,COMERCIAL!$E444,#REF!,O$3)</f>
        <v>#REF!</v>
      </c>
      <c r="P444" s="4" t="e">
        <f>+COUNTIFS(#REF!,COMERCIAL!$A444,#REF!,COMERCIAL!$D444,#REF!,COMERCIAL!$E444,#REF!,P$3)</f>
        <v>#REF!</v>
      </c>
      <c r="Q444" s="4" t="e">
        <f>+SUMIFS(#REF!,#REF!,COMERCIAL!$A444,#REF!,COMERCIAL!$D444,#REF!,COMERCIAL!$E444,#REF!,Q$3)</f>
        <v>#REF!</v>
      </c>
      <c r="R444" s="3">
        <f t="shared" si="6"/>
        <v>0</v>
      </c>
      <c r="S444" s="20">
        <v>0</v>
      </c>
      <c r="T444" s="20">
        <v>0</v>
      </c>
      <c r="U444" s="20">
        <v>0</v>
      </c>
      <c r="V444" s="20">
        <v>0</v>
      </c>
      <c r="W444" s="20">
        <v>0</v>
      </c>
      <c r="X444" s="20">
        <v>0</v>
      </c>
      <c r="Y444" s="20">
        <v>0</v>
      </c>
      <c r="Z444" s="20">
        <v>0</v>
      </c>
      <c r="AA444" s="20">
        <v>0</v>
      </c>
      <c r="AB444" s="20">
        <v>0</v>
      </c>
      <c r="AC444" s="20">
        <v>0</v>
      </c>
      <c r="AD444" s="20">
        <v>0</v>
      </c>
      <c r="AE444" s="20">
        <v>0</v>
      </c>
      <c r="AF444" s="20">
        <v>0</v>
      </c>
      <c r="AG444" s="20">
        <v>0</v>
      </c>
      <c r="AH444" s="20">
        <v>0</v>
      </c>
      <c r="AI444" s="20">
        <v>0</v>
      </c>
      <c r="AJ444" s="20">
        <v>0</v>
      </c>
      <c r="AK444" s="20">
        <v>0</v>
      </c>
      <c r="AL444" s="20">
        <v>0</v>
      </c>
      <c r="AM444" s="20">
        <v>0</v>
      </c>
      <c r="AN444" s="20">
        <v>0</v>
      </c>
      <c r="AO444" s="20">
        <v>0</v>
      </c>
    </row>
    <row r="445" spans="1:41" x14ac:dyDescent="0.25">
      <c r="A445" t="s">
        <v>715</v>
      </c>
      <c r="B445" s="11" t="s">
        <v>714</v>
      </c>
      <c r="C445" s="11">
        <v>4864927</v>
      </c>
      <c r="D445" t="s">
        <v>25</v>
      </c>
      <c r="E445" t="s">
        <v>140</v>
      </c>
      <c r="F445" s="11">
        <v>13</v>
      </c>
      <c r="G445" s="4" t="e">
        <f>+COUNTIFS(#REF!,COMERCIAL!$A445,#REF!,COMERCIAL!$D445,#REF!,COMERCIAL!$E445,#REF!,G$3)</f>
        <v>#REF!</v>
      </c>
      <c r="H445" s="4" t="e">
        <f>+COUNTIFS(#REF!,COMERCIAL!$A445,#REF!,COMERCIAL!$D445,#REF!,COMERCIAL!$E445,#REF!,H$3)</f>
        <v>#REF!</v>
      </c>
      <c r="I445" s="4" t="e">
        <f>+COUNTIFS(#REF!,COMERCIAL!$A445,#REF!,COMERCIAL!$D445,#REF!,COMERCIAL!$E445,#REF!,I$3)</f>
        <v>#REF!</v>
      </c>
      <c r="J445" s="11" t="e">
        <f>+COUNTIFS(#REF!,COMERCIAL!$A445,#REF!,COMERCIAL!$D445,#REF!,COMERCIAL!$E445,#REF!,I$3,#REF!,"ENVASOS")</f>
        <v>#REF!</v>
      </c>
      <c r="K445" s="11" t="e">
        <f>+COUNTIFS(#REF!,COMERCIAL!$A445,#REF!,COMERCIAL!$D445,#REF!,COMERCIAL!$E445,#REF!,I$3,#REF!,"CARTRO")</f>
        <v>#REF!</v>
      </c>
      <c r="L445" s="4" t="e">
        <f>+COUNTIFS(#REF!,COMERCIAL!$A445,#REF!,COMERCIAL!$D445,#REF!,COMERCIAL!$E445,#REF!,L$3)</f>
        <v>#REF!</v>
      </c>
      <c r="M445" s="4" t="e">
        <f>+SUMIFS(#REF!,#REF!,COMERCIAL!$A445,#REF!,COMERCIAL!$D445,#REF!,COMERCIAL!$E445,#REF!,M$3)</f>
        <v>#REF!</v>
      </c>
      <c r="N445" s="4" t="e">
        <f>+COUNTIFS(#REF!,COMERCIAL!$A445,#REF!,COMERCIAL!$D445,#REF!,COMERCIAL!$E445,#REF!,N$3)</f>
        <v>#REF!</v>
      </c>
      <c r="O445" s="4" t="e">
        <f>+SUMIFS(#REF!,#REF!,COMERCIAL!$A445,#REF!,COMERCIAL!$D445,#REF!,COMERCIAL!$E445,#REF!,O$3)</f>
        <v>#REF!</v>
      </c>
      <c r="P445" s="4" t="e">
        <f>+COUNTIFS(#REF!,COMERCIAL!$A445,#REF!,COMERCIAL!$D445,#REF!,COMERCIAL!$E445,#REF!,P$3)</f>
        <v>#REF!</v>
      </c>
      <c r="Q445" s="4" t="e">
        <f>+SUMIFS(#REF!,#REF!,COMERCIAL!$A445,#REF!,COMERCIAL!$D445,#REF!,COMERCIAL!$E445,#REF!,Q$3)</f>
        <v>#REF!</v>
      </c>
      <c r="R445" s="3">
        <f t="shared" si="6"/>
        <v>0</v>
      </c>
      <c r="S445" s="20">
        <v>0</v>
      </c>
      <c r="T445" s="20">
        <v>0</v>
      </c>
      <c r="U445" s="20">
        <v>0</v>
      </c>
      <c r="V445" s="20">
        <v>0</v>
      </c>
      <c r="W445" s="20">
        <v>0</v>
      </c>
      <c r="X445" s="20">
        <v>0</v>
      </c>
      <c r="Y445" s="20">
        <v>0</v>
      </c>
      <c r="Z445" s="20">
        <v>0</v>
      </c>
      <c r="AA445" s="20">
        <v>0</v>
      </c>
      <c r="AB445" s="20">
        <v>0</v>
      </c>
      <c r="AC445" s="20">
        <v>0</v>
      </c>
      <c r="AD445" s="20">
        <v>0</v>
      </c>
      <c r="AE445" s="20">
        <v>0</v>
      </c>
      <c r="AF445" s="20">
        <v>0</v>
      </c>
      <c r="AG445" s="20">
        <v>0</v>
      </c>
      <c r="AH445" s="20">
        <v>0</v>
      </c>
      <c r="AI445" s="20">
        <v>0</v>
      </c>
      <c r="AJ445" s="20">
        <v>0</v>
      </c>
      <c r="AK445" s="20">
        <v>0</v>
      </c>
      <c r="AL445" s="20">
        <v>0</v>
      </c>
      <c r="AM445" s="20">
        <v>0</v>
      </c>
      <c r="AN445" s="20">
        <v>0</v>
      </c>
      <c r="AO445" s="20">
        <v>0</v>
      </c>
    </row>
    <row r="446" spans="1:41" x14ac:dyDescent="0.25">
      <c r="A446" t="s">
        <v>717</v>
      </c>
      <c r="B446" s="11" t="s">
        <v>716</v>
      </c>
      <c r="C446" s="11">
        <v>4588188</v>
      </c>
      <c r="D446" t="s">
        <v>25</v>
      </c>
      <c r="E446" t="s">
        <v>56</v>
      </c>
      <c r="F446" s="11">
        <v>12</v>
      </c>
      <c r="J446" s="11"/>
      <c r="K446" s="11"/>
      <c r="R446" s="3">
        <f t="shared" si="6"/>
        <v>2</v>
      </c>
      <c r="S446" s="20">
        <v>0</v>
      </c>
      <c r="T446" s="20">
        <v>0</v>
      </c>
      <c r="U446" s="20">
        <v>0</v>
      </c>
      <c r="V446" s="20">
        <v>0</v>
      </c>
      <c r="W446" s="20">
        <v>0</v>
      </c>
      <c r="X446" s="20">
        <v>0</v>
      </c>
      <c r="Y446" s="20">
        <v>0</v>
      </c>
      <c r="Z446" s="20">
        <v>0</v>
      </c>
      <c r="AA446" s="20">
        <v>1</v>
      </c>
      <c r="AB446" s="20">
        <v>0</v>
      </c>
      <c r="AC446" s="20">
        <v>1</v>
      </c>
      <c r="AD446" s="20">
        <v>0</v>
      </c>
      <c r="AE446" s="20">
        <v>0</v>
      </c>
      <c r="AF446" s="20">
        <v>0</v>
      </c>
      <c r="AG446" s="20">
        <v>0</v>
      </c>
      <c r="AH446" s="20">
        <v>0</v>
      </c>
      <c r="AI446" s="20">
        <v>0</v>
      </c>
      <c r="AJ446" s="20">
        <v>0</v>
      </c>
      <c r="AK446" s="20">
        <v>0</v>
      </c>
      <c r="AL446" s="20">
        <v>0</v>
      </c>
      <c r="AM446" s="20">
        <v>0</v>
      </c>
      <c r="AN446" s="20">
        <v>0</v>
      </c>
      <c r="AO446" s="20">
        <v>0</v>
      </c>
    </row>
    <row r="447" spans="1:41" x14ac:dyDescent="0.25">
      <c r="A447" t="s">
        <v>719</v>
      </c>
      <c r="B447" s="11" t="s">
        <v>718</v>
      </c>
      <c r="C447" s="11">
        <v>5249290</v>
      </c>
      <c r="D447" t="s">
        <v>25</v>
      </c>
      <c r="E447" t="s">
        <v>322</v>
      </c>
      <c r="F447" s="11" t="s">
        <v>720</v>
      </c>
      <c r="J447" s="11"/>
      <c r="K447" s="11"/>
      <c r="R447" s="3">
        <f t="shared" si="6"/>
        <v>4</v>
      </c>
      <c r="S447" s="20">
        <v>0</v>
      </c>
      <c r="T447" s="20">
        <v>0</v>
      </c>
      <c r="U447" s="20">
        <v>0</v>
      </c>
      <c r="V447" s="20">
        <v>0</v>
      </c>
      <c r="W447" s="20">
        <v>0</v>
      </c>
      <c r="X447" s="20">
        <v>0</v>
      </c>
      <c r="Y447" s="20">
        <v>0</v>
      </c>
      <c r="Z447" s="20">
        <v>0</v>
      </c>
      <c r="AA447" s="20">
        <v>0</v>
      </c>
      <c r="AB447" s="20">
        <v>0</v>
      </c>
      <c r="AC447" s="20">
        <v>3</v>
      </c>
      <c r="AD447" s="20">
        <v>0</v>
      </c>
      <c r="AE447" s="20">
        <v>0</v>
      </c>
      <c r="AF447" s="20">
        <v>0</v>
      </c>
      <c r="AG447" s="20">
        <v>1</v>
      </c>
      <c r="AH447" s="20">
        <v>0</v>
      </c>
      <c r="AI447" s="20">
        <v>0</v>
      </c>
      <c r="AJ447" s="20">
        <v>0</v>
      </c>
      <c r="AK447" s="20">
        <v>0</v>
      </c>
      <c r="AL447" s="20">
        <v>0</v>
      </c>
      <c r="AM447" s="20">
        <v>0</v>
      </c>
      <c r="AN447" s="20">
        <v>0</v>
      </c>
      <c r="AO447" s="20">
        <v>0</v>
      </c>
    </row>
    <row r="448" spans="1:41" x14ac:dyDescent="0.25">
      <c r="A448" t="s">
        <v>722</v>
      </c>
      <c r="B448" s="11" t="s">
        <v>721</v>
      </c>
      <c r="C448" s="11">
        <v>5252539</v>
      </c>
      <c r="D448" t="s">
        <v>25</v>
      </c>
      <c r="E448" t="s">
        <v>85</v>
      </c>
      <c r="F448" s="11">
        <v>36</v>
      </c>
      <c r="G448" s="4" t="e">
        <f>+COUNTIFS(#REF!,COMERCIAL!$A448,#REF!,COMERCIAL!$D448,#REF!,COMERCIAL!$E448,#REF!,G$3)</f>
        <v>#REF!</v>
      </c>
      <c r="H448" s="4" t="e">
        <f>+COUNTIFS(#REF!,COMERCIAL!$A448,#REF!,COMERCIAL!$D448,#REF!,COMERCIAL!$E448,#REF!,H$3)</f>
        <v>#REF!</v>
      </c>
      <c r="I448" s="4" t="e">
        <f>+COUNTIFS(#REF!,COMERCIAL!$A448,#REF!,COMERCIAL!$D448,#REF!,COMERCIAL!$E448,#REF!,I$3)</f>
        <v>#REF!</v>
      </c>
      <c r="J448" s="11" t="e">
        <f>+COUNTIFS(#REF!,COMERCIAL!$A448,#REF!,COMERCIAL!$D448,#REF!,COMERCIAL!$E448,#REF!,I$3,#REF!,"ENVASOS")</f>
        <v>#REF!</v>
      </c>
      <c r="K448" s="11" t="e">
        <f>+COUNTIFS(#REF!,COMERCIAL!$A448,#REF!,COMERCIAL!$D448,#REF!,COMERCIAL!$E448,#REF!,I$3,#REF!,"CARTRO")</f>
        <v>#REF!</v>
      </c>
      <c r="L448" s="4" t="e">
        <f>+COUNTIFS(#REF!,COMERCIAL!$A448,#REF!,COMERCIAL!$D448,#REF!,COMERCIAL!$E448,#REF!,L$3)</f>
        <v>#REF!</v>
      </c>
      <c r="M448" s="4" t="e">
        <f>+SUMIFS(#REF!,#REF!,COMERCIAL!$A448,#REF!,COMERCIAL!$D448,#REF!,COMERCIAL!$E448,#REF!,M$3)</f>
        <v>#REF!</v>
      </c>
      <c r="N448" s="4" t="e">
        <f>+COUNTIFS(#REF!,COMERCIAL!$A448,#REF!,COMERCIAL!$D448,#REF!,COMERCIAL!$E448,#REF!,N$3)</f>
        <v>#REF!</v>
      </c>
      <c r="O448" s="4" t="e">
        <f>+SUMIFS(#REF!,#REF!,COMERCIAL!$A448,#REF!,COMERCIAL!$D448,#REF!,COMERCIAL!$E448,#REF!,O$3)</f>
        <v>#REF!</v>
      </c>
      <c r="P448" s="4" t="e">
        <f>+COUNTIFS(#REF!,COMERCIAL!$A448,#REF!,COMERCIAL!$D448,#REF!,COMERCIAL!$E448,#REF!,P$3)</f>
        <v>#REF!</v>
      </c>
      <c r="Q448" s="4" t="e">
        <f>+SUMIFS(#REF!,#REF!,COMERCIAL!$A448,#REF!,COMERCIAL!$D448,#REF!,COMERCIAL!$E448,#REF!,Q$3)</f>
        <v>#REF!</v>
      </c>
      <c r="R448" s="3">
        <f t="shared" si="6"/>
        <v>0</v>
      </c>
      <c r="S448" s="20">
        <v>0</v>
      </c>
      <c r="T448" s="20">
        <v>0</v>
      </c>
      <c r="U448" s="20">
        <v>0</v>
      </c>
      <c r="V448" s="20">
        <v>0</v>
      </c>
      <c r="W448" s="20">
        <v>0</v>
      </c>
      <c r="X448" s="20">
        <v>0</v>
      </c>
      <c r="Y448" s="20">
        <v>0</v>
      </c>
      <c r="Z448" s="20">
        <v>0</v>
      </c>
      <c r="AA448" s="20">
        <v>0</v>
      </c>
      <c r="AB448" s="20">
        <v>0</v>
      </c>
      <c r="AC448" s="20">
        <v>0</v>
      </c>
      <c r="AD448" s="20">
        <v>0</v>
      </c>
      <c r="AE448" s="20">
        <v>0</v>
      </c>
      <c r="AF448" s="20">
        <v>0</v>
      </c>
      <c r="AG448" s="20">
        <v>0</v>
      </c>
      <c r="AH448" s="20">
        <v>0</v>
      </c>
      <c r="AI448" s="20">
        <v>0</v>
      </c>
      <c r="AJ448" s="20">
        <v>0</v>
      </c>
      <c r="AK448" s="20">
        <v>0</v>
      </c>
      <c r="AL448" s="20">
        <v>0</v>
      </c>
      <c r="AM448" s="20">
        <v>0</v>
      </c>
      <c r="AN448" s="20">
        <v>0</v>
      </c>
      <c r="AO448" s="20">
        <v>0</v>
      </c>
    </row>
    <row r="449" spans="1:41" x14ac:dyDescent="0.25">
      <c r="A449" t="s">
        <v>724</v>
      </c>
      <c r="B449" s="11" t="s">
        <v>723</v>
      </c>
      <c r="C449" s="11">
        <v>5897826</v>
      </c>
      <c r="D449" t="s">
        <v>25</v>
      </c>
      <c r="E449" t="s">
        <v>85</v>
      </c>
      <c r="F449" s="11">
        <v>38</v>
      </c>
      <c r="J449" s="11"/>
      <c r="K449" s="11"/>
      <c r="R449" s="3">
        <f t="shared" si="6"/>
        <v>1</v>
      </c>
      <c r="S449" s="20">
        <v>0</v>
      </c>
      <c r="T449" s="20">
        <v>0</v>
      </c>
      <c r="U449" s="20">
        <v>0</v>
      </c>
      <c r="V449" s="20">
        <v>0</v>
      </c>
      <c r="W449" s="20">
        <v>0</v>
      </c>
      <c r="X449" s="20">
        <v>0</v>
      </c>
      <c r="Y449" s="20">
        <v>0</v>
      </c>
      <c r="Z449" s="20">
        <v>0</v>
      </c>
      <c r="AA449" s="20">
        <v>1</v>
      </c>
      <c r="AB449" s="20">
        <v>0</v>
      </c>
      <c r="AC449" s="20">
        <v>0</v>
      </c>
      <c r="AD449" s="20">
        <v>0</v>
      </c>
      <c r="AE449" s="20">
        <v>0</v>
      </c>
      <c r="AF449" s="20">
        <v>0</v>
      </c>
      <c r="AG449" s="20">
        <v>0</v>
      </c>
      <c r="AH449" s="20">
        <v>0</v>
      </c>
      <c r="AI449" s="20">
        <v>0</v>
      </c>
      <c r="AJ449" s="20">
        <v>0</v>
      </c>
      <c r="AK449" s="20">
        <v>0</v>
      </c>
      <c r="AL449" s="20">
        <v>0</v>
      </c>
      <c r="AM449" s="20">
        <v>0</v>
      </c>
      <c r="AN449" s="20">
        <v>0</v>
      </c>
      <c r="AO449" s="20">
        <v>0</v>
      </c>
    </row>
    <row r="450" spans="1:41" x14ac:dyDescent="0.25">
      <c r="A450" t="s">
        <v>726</v>
      </c>
      <c r="B450" s="11" t="s">
        <v>725</v>
      </c>
      <c r="C450" s="11">
        <v>1240135</v>
      </c>
      <c r="D450" t="s">
        <v>25</v>
      </c>
      <c r="E450" t="s">
        <v>142</v>
      </c>
      <c r="F450" s="11">
        <v>3</v>
      </c>
      <c r="J450" s="11"/>
      <c r="K450" s="11"/>
      <c r="R450" s="3">
        <f t="shared" si="6"/>
        <v>1</v>
      </c>
      <c r="S450" s="20">
        <v>0</v>
      </c>
      <c r="T450" s="20">
        <v>0</v>
      </c>
      <c r="U450" s="20">
        <v>0</v>
      </c>
      <c r="V450" s="20">
        <v>0</v>
      </c>
      <c r="W450" s="20">
        <v>0</v>
      </c>
      <c r="X450" s="20">
        <v>0</v>
      </c>
      <c r="Y450" s="20">
        <v>0</v>
      </c>
      <c r="Z450" s="20">
        <v>0</v>
      </c>
      <c r="AA450" s="20">
        <v>1</v>
      </c>
      <c r="AB450" s="20">
        <v>0</v>
      </c>
      <c r="AC450" s="20">
        <v>0</v>
      </c>
      <c r="AD450" s="20">
        <v>0</v>
      </c>
      <c r="AE450" s="20">
        <v>0</v>
      </c>
      <c r="AF450" s="20">
        <v>0</v>
      </c>
      <c r="AG450" s="20">
        <v>0</v>
      </c>
      <c r="AH450" s="20">
        <v>0</v>
      </c>
      <c r="AI450" s="20">
        <v>0</v>
      </c>
      <c r="AJ450" s="20">
        <v>0</v>
      </c>
      <c r="AK450" s="20">
        <v>0</v>
      </c>
      <c r="AL450" s="20">
        <v>0</v>
      </c>
      <c r="AM450" s="20">
        <v>0</v>
      </c>
      <c r="AN450" s="20">
        <v>0</v>
      </c>
      <c r="AO450" s="20">
        <v>0</v>
      </c>
    </row>
    <row r="451" spans="1:41" x14ac:dyDescent="0.25">
      <c r="A451" t="s">
        <v>728</v>
      </c>
      <c r="B451" s="11" t="s">
        <v>727</v>
      </c>
      <c r="C451" s="11">
        <v>2433451</v>
      </c>
      <c r="D451" t="s">
        <v>25</v>
      </c>
      <c r="E451" t="s">
        <v>142</v>
      </c>
      <c r="F451" s="11">
        <v>7</v>
      </c>
      <c r="J451" s="11"/>
      <c r="K451" s="11"/>
      <c r="R451" s="3">
        <f t="shared" si="6"/>
        <v>1</v>
      </c>
      <c r="S451" s="20">
        <v>0</v>
      </c>
      <c r="T451" s="20">
        <v>0</v>
      </c>
      <c r="U451" s="20">
        <v>0</v>
      </c>
      <c r="V451" s="20">
        <v>0</v>
      </c>
      <c r="W451" s="20">
        <v>0</v>
      </c>
      <c r="X451" s="20">
        <v>0</v>
      </c>
      <c r="Y451" s="20">
        <v>0</v>
      </c>
      <c r="Z451" s="20">
        <v>0</v>
      </c>
      <c r="AA451" s="20">
        <v>1</v>
      </c>
      <c r="AB451" s="20">
        <v>0</v>
      </c>
      <c r="AC451" s="20">
        <v>0</v>
      </c>
      <c r="AD451" s="20">
        <v>0</v>
      </c>
      <c r="AE451" s="20">
        <v>0</v>
      </c>
      <c r="AF451" s="20">
        <v>0</v>
      </c>
      <c r="AG451" s="20">
        <v>0</v>
      </c>
      <c r="AH451" s="20">
        <v>0</v>
      </c>
      <c r="AI451" s="20">
        <v>0</v>
      </c>
      <c r="AJ451" s="20">
        <v>0</v>
      </c>
      <c r="AK451" s="20">
        <v>0</v>
      </c>
      <c r="AL451" s="20">
        <v>0</v>
      </c>
      <c r="AM451" s="20">
        <v>0</v>
      </c>
      <c r="AN451" s="20">
        <v>0</v>
      </c>
      <c r="AO451" s="20">
        <v>0</v>
      </c>
    </row>
    <row r="452" spans="1:41" x14ac:dyDescent="0.25">
      <c r="A452" t="s">
        <v>730</v>
      </c>
      <c r="B452" s="11" t="s">
        <v>729</v>
      </c>
      <c r="C452" s="11">
        <v>4720515</v>
      </c>
      <c r="D452" t="s">
        <v>25</v>
      </c>
      <c r="E452" t="s">
        <v>206</v>
      </c>
      <c r="F452" s="11">
        <v>54</v>
      </c>
      <c r="J452" s="11"/>
      <c r="K452" s="11"/>
      <c r="R452" s="3">
        <f t="shared" si="6"/>
        <v>2</v>
      </c>
      <c r="S452" s="20">
        <v>0</v>
      </c>
      <c r="T452" s="20">
        <v>0</v>
      </c>
      <c r="U452" s="20">
        <v>1</v>
      </c>
      <c r="V452" s="20">
        <v>0</v>
      </c>
      <c r="W452" s="20">
        <v>0</v>
      </c>
      <c r="X452" s="20">
        <v>0</v>
      </c>
      <c r="Y452" s="20">
        <v>0</v>
      </c>
      <c r="Z452" s="20">
        <v>0</v>
      </c>
      <c r="AA452" s="20">
        <v>0</v>
      </c>
      <c r="AB452" s="20">
        <v>0</v>
      </c>
      <c r="AC452" s="20">
        <v>0</v>
      </c>
      <c r="AD452" s="20">
        <v>0</v>
      </c>
      <c r="AE452" s="20">
        <v>0</v>
      </c>
      <c r="AF452" s="20">
        <v>0</v>
      </c>
      <c r="AG452" s="20">
        <v>0</v>
      </c>
      <c r="AH452" s="20">
        <v>0</v>
      </c>
      <c r="AI452" s="20">
        <v>0</v>
      </c>
      <c r="AJ452" s="20">
        <v>0</v>
      </c>
      <c r="AK452" s="20">
        <v>0</v>
      </c>
      <c r="AL452" s="20">
        <v>0</v>
      </c>
      <c r="AM452" s="20">
        <v>0</v>
      </c>
      <c r="AN452" s="20">
        <v>0</v>
      </c>
      <c r="AO452" s="20">
        <v>1</v>
      </c>
    </row>
    <row r="453" spans="1:41" x14ac:dyDescent="0.25">
      <c r="A453" t="s">
        <v>732</v>
      </c>
      <c r="B453" s="11" t="s">
        <v>731</v>
      </c>
      <c r="C453" s="11">
        <v>3626590</v>
      </c>
      <c r="D453" t="s">
        <v>25</v>
      </c>
      <c r="E453" t="s">
        <v>83</v>
      </c>
      <c r="F453" s="11">
        <v>19</v>
      </c>
      <c r="G453" s="4" t="e">
        <f>+COUNTIFS(#REF!,COMERCIAL!$A453,#REF!,COMERCIAL!$D453,#REF!,COMERCIAL!$E453,#REF!,G$3)</f>
        <v>#REF!</v>
      </c>
      <c r="H453" s="4" t="e">
        <f>+COUNTIFS(#REF!,COMERCIAL!$A453,#REF!,COMERCIAL!$D453,#REF!,COMERCIAL!$E453,#REF!,H$3)</f>
        <v>#REF!</v>
      </c>
      <c r="I453" s="4" t="e">
        <f>+COUNTIFS(#REF!,COMERCIAL!$A453,#REF!,COMERCIAL!$D453,#REF!,COMERCIAL!$E453,#REF!,I$3)</f>
        <v>#REF!</v>
      </c>
      <c r="J453" s="11" t="e">
        <f>+COUNTIFS(#REF!,COMERCIAL!$A453,#REF!,COMERCIAL!$D453,#REF!,COMERCIAL!$E453,#REF!,I$3,#REF!,"ENVASOS")</f>
        <v>#REF!</v>
      </c>
      <c r="K453" s="11" t="e">
        <f>+COUNTIFS(#REF!,COMERCIAL!$A453,#REF!,COMERCIAL!$D453,#REF!,COMERCIAL!$E453,#REF!,I$3,#REF!,"CARTRO")</f>
        <v>#REF!</v>
      </c>
      <c r="L453" s="4" t="e">
        <f>+COUNTIFS(#REF!,COMERCIAL!$A453,#REF!,COMERCIAL!$D453,#REF!,COMERCIAL!$E453,#REF!,L$3)</f>
        <v>#REF!</v>
      </c>
      <c r="M453" s="4" t="e">
        <f>+SUMIFS(#REF!,#REF!,COMERCIAL!$A453,#REF!,COMERCIAL!$D453,#REF!,COMERCIAL!$E453,#REF!,M$3)</f>
        <v>#REF!</v>
      </c>
      <c r="N453" s="4" t="e">
        <f>+COUNTIFS(#REF!,COMERCIAL!$A453,#REF!,COMERCIAL!$D453,#REF!,COMERCIAL!$E453,#REF!,N$3)</f>
        <v>#REF!</v>
      </c>
      <c r="O453" s="4" t="e">
        <f>+SUMIFS(#REF!,#REF!,COMERCIAL!$A453,#REF!,COMERCIAL!$D453,#REF!,COMERCIAL!$E453,#REF!,O$3)</f>
        <v>#REF!</v>
      </c>
      <c r="P453" s="4" t="e">
        <f>+COUNTIFS(#REF!,COMERCIAL!$A453,#REF!,COMERCIAL!$D453,#REF!,COMERCIAL!$E453,#REF!,P$3)</f>
        <v>#REF!</v>
      </c>
      <c r="Q453" s="4" t="e">
        <f>+SUMIFS(#REF!,#REF!,COMERCIAL!$A453,#REF!,COMERCIAL!$D453,#REF!,COMERCIAL!$E453,#REF!,Q$3)</f>
        <v>#REF!</v>
      </c>
      <c r="R453" s="3">
        <f t="shared" ref="R453:R516" si="7">+SUM(S453:AP453)</f>
        <v>0</v>
      </c>
      <c r="S453" s="20">
        <v>0</v>
      </c>
      <c r="T453" s="20">
        <v>0</v>
      </c>
      <c r="U453" s="20">
        <v>0</v>
      </c>
      <c r="V453" s="20">
        <v>0</v>
      </c>
      <c r="W453" s="20">
        <v>0</v>
      </c>
      <c r="X453" s="20">
        <v>0</v>
      </c>
      <c r="Y453" s="20">
        <v>0</v>
      </c>
      <c r="Z453" s="20">
        <v>0</v>
      </c>
      <c r="AA453" s="20">
        <v>0</v>
      </c>
      <c r="AB453" s="20">
        <v>0</v>
      </c>
      <c r="AC453" s="20">
        <v>0</v>
      </c>
      <c r="AD453" s="20">
        <v>0</v>
      </c>
      <c r="AE453" s="20">
        <v>0</v>
      </c>
      <c r="AF453" s="20">
        <v>0</v>
      </c>
      <c r="AG453" s="20">
        <v>0</v>
      </c>
      <c r="AH453" s="20">
        <v>0</v>
      </c>
      <c r="AI453" s="20">
        <v>0</v>
      </c>
      <c r="AJ453" s="20">
        <v>0</v>
      </c>
      <c r="AK453" s="20">
        <v>0</v>
      </c>
      <c r="AL453" s="20">
        <v>0</v>
      </c>
      <c r="AM453" s="20">
        <v>0</v>
      </c>
      <c r="AN453" s="20">
        <v>0</v>
      </c>
      <c r="AO453" s="20">
        <v>0</v>
      </c>
    </row>
    <row r="454" spans="1:41" x14ac:dyDescent="0.25">
      <c r="A454" t="s">
        <v>734</v>
      </c>
      <c r="B454" s="11" t="s">
        <v>733</v>
      </c>
      <c r="C454" s="11">
        <v>4376466</v>
      </c>
      <c r="D454" t="s">
        <v>25</v>
      </c>
      <c r="E454" t="s">
        <v>83</v>
      </c>
      <c r="F454" s="11">
        <v>23</v>
      </c>
      <c r="J454" s="11"/>
      <c r="K454" s="11"/>
      <c r="R454" s="3">
        <f t="shared" si="7"/>
        <v>5</v>
      </c>
      <c r="S454" s="20">
        <v>0</v>
      </c>
      <c r="T454" s="20">
        <v>0</v>
      </c>
      <c r="U454" s="20">
        <v>0</v>
      </c>
      <c r="V454" s="20">
        <v>0</v>
      </c>
      <c r="W454" s="20">
        <v>0</v>
      </c>
      <c r="X454" s="20">
        <v>0</v>
      </c>
      <c r="Y454" s="20">
        <v>0</v>
      </c>
      <c r="Z454" s="20">
        <v>0</v>
      </c>
      <c r="AA454" s="20">
        <v>1</v>
      </c>
      <c r="AB454" s="20">
        <v>0</v>
      </c>
      <c r="AC454" s="20">
        <v>2</v>
      </c>
      <c r="AD454" s="20">
        <v>0</v>
      </c>
      <c r="AE454" s="20">
        <v>0</v>
      </c>
      <c r="AF454" s="20">
        <v>0</v>
      </c>
      <c r="AG454" s="20">
        <v>0</v>
      </c>
      <c r="AH454" s="20">
        <v>0</v>
      </c>
      <c r="AI454" s="20">
        <v>0</v>
      </c>
      <c r="AJ454" s="20">
        <v>0</v>
      </c>
      <c r="AK454" s="20">
        <v>0</v>
      </c>
      <c r="AL454" s="20">
        <v>0</v>
      </c>
      <c r="AM454" s="20">
        <v>0</v>
      </c>
      <c r="AN454" s="20">
        <v>0</v>
      </c>
      <c r="AO454" s="20">
        <v>2</v>
      </c>
    </row>
    <row r="455" spans="1:41" x14ac:dyDescent="0.25">
      <c r="A455" t="s">
        <v>736</v>
      </c>
      <c r="B455" s="11" t="s">
        <v>735</v>
      </c>
      <c r="C455" s="11">
        <v>4823980</v>
      </c>
      <c r="D455" t="s">
        <v>25</v>
      </c>
      <c r="E455" t="s">
        <v>83</v>
      </c>
      <c r="F455" s="11">
        <v>17</v>
      </c>
      <c r="G455" s="4" t="e">
        <f>+COUNTIFS(#REF!,COMERCIAL!$A455,#REF!,COMERCIAL!$D455,#REF!,COMERCIAL!$E455,#REF!,G$3)</f>
        <v>#REF!</v>
      </c>
      <c r="H455" s="4" t="e">
        <f>+COUNTIFS(#REF!,COMERCIAL!$A455,#REF!,COMERCIAL!$D455,#REF!,COMERCIAL!$E455,#REF!,H$3)</f>
        <v>#REF!</v>
      </c>
      <c r="I455" s="4" t="e">
        <f>+COUNTIFS(#REF!,COMERCIAL!$A455,#REF!,COMERCIAL!$D455,#REF!,COMERCIAL!$E455,#REF!,I$3)</f>
        <v>#REF!</v>
      </c>
      <c r="J455" s="11" t="e">
        <f>+COUNTIFS(#REF!,COMERCIAL!$A455,#REF!,COMERCIAL!$D455,#REF!,COMERCIAL!$E455,#REF!,I$3,#REF!,"ENVASOS")</f>
        <v>#REF!</v>
      </c>
      <c r="K455" s="11" t="e">
        <f>+COUNTIFS(#REF!,COMERCIAL!$A455,#REF!,COMERCIAL!$D455,#REF!,COMERCIAL!$E455,#REF!,I$3,#REF!,"CARTRO")</f>
        <v>#REF!</v>
      </c>
      <c r="L455" s="4" t="e">
        <f>+COUNTIFS(#REF!,COMERCIAL!$A455,#REF!,COMERCIAL!$D455,#REF!,COMERCIAL!$E455,#REF!,L$3)</f>
        <v>#REF!</v>
      </c>
      <c r="M455" s="4" t="e">
        <f>+SUMIFS(#REF!,#REF!,COMERCIAL!$A455,#REF!,COMERCIAL!$D455,#REF!,COMERCIAL!$E455,#REF!,M$3)</f>
        <v>#REF!</v>
      </c>
      <c r="N455" s="4" t="e">
        <f>+COUNTIFS(#REF!,COMERCIAL!$A455,#REF!,COMERCIAL!$D455,#REF!,COMERCIAL!$E455,#REF!,N$3)</f>
        <v>#REF!</v>
      </c>
      <c r="O455" s="4" t="e">
        <f>+SUMIFS(#REF!,#REF!,COMERCIAL!$A455,#REF!,COMERCIAL!$D455,#REF!,COMERCIAL!$E455,#REF!,O$3)</f>
        <v>#REF!</v>
      </c>
      <c r="P455" s="4" t="e">
        <f>+COUNTIFS(#REF!,COMERCIAL!$A455,#REF!,COMERCIAL!$D455,#REF!,COMERCIAL!$E455,#REF!,P$3)</f>
        <v>#REF!</v>
      </c>
      <c r="Q455" s="4" t="e">
        <f>+SUMIFS(#REF!,#REF!,COMERCIAL!$A455,#REF!,COMERCIAL!$D455,#REF!,COMERCIAL!$E455,#REF!,Q$3)</f>
        <v>#REF!</v>
      </c>
      <c r="R455" s="3">
        <f t="shared" si="7"/>
        <v>0</v>
      </c>
      <c r="S455" s="20">
        <v>0</v>
      </c>
      <c r="T455" s="20">
        <v>0</v>
      </c>
      <c r="U455" s="20">
        <v>0</v>
      </c>
      <c r="V455" s="20">
        <v>0</v>
      </c>
      <c r="W455" s="20">
        <v>0</v>
      </c>
      <c r="X455" s="20">
        <v>0</v>
      </c>
      <c r="Y455" s="20">
        <v>0</v>
      </c>
      <c r="Z455" s="20">
        <v>0</v>
      </c>
      <c r="AA455" s="20">
        <v>0</v>
      </c>
      <c r="AB455" s="20">
        <v>0</v>
      </c>
      <c r="AC455" s="20">
        <v>0</v>
      </c>
      <c r="AD455" s="20">
        <v>0</v>
      </c>
      <c r="AE455" s="20">
        <v>0</v>
      </c>
      <c r="AF455" s="20">
        <v>0</v>
      </c>
      <c r="AG455" s="20">
        <v>0</v>
      </c>
      <c r="AH455" s="20">
        <v>0</v>
      </c>
      <c r="AI455" s="20">
        <v>0</v>
      </c>
      <c r="AJ455" s="20">
        <v>0</v>
      </c>
      <c r="AK455" s="20">
        <v>0</v>
      </c>
      <c r="AL455" s="20">
        <v>0</v>
      </c>
      <c r="AM455" s="20">
        <v>0</v>
      </c>
      <c r="AN455" s="20">
        <v>0</v>
      </c>
      <c r="AO455" s="20">
        <v>0</v>
      </c>
    </row>
    <row r="456" spans="1:41" x14ac:dyDescent="0.25">
      <c r="A456" t="s">
        <v>738</v>
      </c>
      <c r="B456" s="11" t="s">
        <v>737</v>
      </c>
      <c r="C456" s="11" t="s">
        <v>60</v>
      </c>
      <c r="D456" t="s">
        <v>25</v>
      </c>
      <c r="E456" t="s">
        <v>83</v>
      </c>
      <c r="F456" s="11">
        <v>15</v>
      </c>
      <c r="J456" s="11"/>
      <c r="K456" s="11"/>
      <c r="R456" s="3">
        <f t="shared" si="7"/>
        <v>1</v>
      </c>
      <c r="S456" s="20">
        <v>0</v>
      </c>
      <c r="T456" s="20">
        <v>0</v>
      </c>
      <c r="U456" s="20">
        <v>0</v>
      </c>
      <c r="V456" s="20">
        <v>0</v>
      </c>
      <c r="W456" s="20">
        <v>0</v>
      </c>
      <c r="X456" s="20">
        <v>0</v>
      </c>
      <c r="Y456" s="20">
        <v>0</v>
      </c>
      <c r="Z456" s="20">
        <v>0</v>
      </c>
      <c r="AA456" s="20">
        <v>1</v>
      </c>
      <c r="AB456" s="20">
        <v>0</v>
      </c>
      <c r="AC456" s="20">
        <v>0</v>
      </c>
      <c r="AD456" s="20">
        <v>0</v>
      </c>
      <c r="AE456" s="20">
        <v>0</v>
      </c>
      <c r="AF456" s="20">
        <v>0</v>
      </c>
      <c r="AG456" s="20">
        <v>0</v>
      </c>
      <c r="AH456" s="20">
        <v>0</v>
      </c>
      <c r="AI456" s="20">
        <v>0</v>
      </c>
      <c r="AJ456" s="20">
        <v>0</v>
      </c>
      <c r="AK456" s="20">
        <v>0</v>
      </c>
      <c r="AL456" s="20">
        <v>0</v>
      </c>
      <c r="AM456" s="20">
        <v>0</v>
      </c>
      <c r="AN456" s="20">
        <v>0</v>
      </c>
      <c r="AO456" s="20">
        <v>0</v>
      </c>
    </row>
    <row r="457" spans="1:41" x14ac:dyDescent="0.25">
      <c r="A457" t="s">
        <v>740</v>
      </c>
      <c r="B457" s="11" t="s">
        <v>739</v>
      </c>
      <c r="C457" s="11">
        <v>1243959</v>
      </c>
      <c r="D457" t="s">
        <v>25</v>
      </c>
      <c r="E457" t="s">
        <v>221</v>
      </c>
      <c r="F457" s="11">
        <v>7</v>
      </c>
      <c r="G457" s="4" t="e">
        <f>+COUNTIFS(#REF!,COMERCIAL!$A457,#REF!,COMERCIAL!$D457,#REF!,COMERCIAL!$E457,#REF!,G$3)</f>
        <v>#REF!</v>
      </c>
      <c r="H457" s="4" t="e">
        <f>+COUNTIFS(#REF!,COMERCIAL!$A457,#REF!,COMERCIAL!$D457,#REF!,COMERCIAL!$E457,#REF!,H$3)</f>
        <v>#REF!</v>
      </c>
      <c r="I457" s="4" t="e">
        <f>+COUNTIFS(#REF!,COMERCIAL!$A457,#REF!,COMERCIAL!$D457,#REF!,COMERCIAL!$E457,#REF!,I$3)</f>
        <v>#REF!</v>
      </c>
      <c r="J457" s="11" t="e">
        <f>+COUNTIFS(#REF!,COMERCIAL!$A457,#REF!,COMERCIAL!$D457,#REF!,COMERCIAL!$E457,#REF!,I$3,#REF!,"ENVASOS")</f>
        <v>#REF!</v>
      </c>
      <c r="K457" s="11" t="e">
        <f>+COUNTIFS(#REF!,COMERCIAL!$A457,#REF!,COMERCIAL!$D457,#REF!,COMERCIAL!$E457,#REF!,I$3,#REF!,"CARTRO")</f>
        <v>#REF!</v>
      </c>
      <c r="L457" s="4" t="e">
        <f>+COUNTIFS(#REF!,COMERCIAL!$A457,#REF!,COMERCIAL!$D457,#REF!,COMERCIAL!$E457,#REF!,L$3)</f>
        <v>#REF!</v>
      </c>
      <c r="M457" s="4" t="e">
        <f>+SUMIFS(#REF!,#REF!,COMERCIAL!$A457,#REF!,COMERCIAL!$D457,#REF!,COMERCIAL!$E457,#REF!,M$3)</f>
        <v>#REF!</v>
      </c>
      <c r="N457" s="4" t="e">
        <f>+COUNTIFS(#REF!,COMERCIAL!$A457,#REF!,COMERCIAL!$D457,#REF!,COMERCIAL!$E457,#REF!,N$3)</f>
        <v>#REF!</v>
      </c>
      <c r="O457" s="4" t="e">
        <f>+SUMIFS(#REF!,#REF!,COMERCIAL!$A457,#REF!,COMERCIAL!$D457,#REF!,COMERCIAL!$E457,#REF!,O$3)</f>
        <v>#REF!</v>
      </c>
      <c r="P457" s="4" t="e">
        <f>+COUNTIFS(#REF!,COMERCIAL!$A457,#REF!,COMERCIAL!$D457,#REF!,COMERCIAL!$E457,#REF!,P$3)</f>
        <v>#REF!</v>
      </c>
      <c r="Q457" s="4" t="e">
        <f>+SUMIFS(#REF!,#REF!,COMERCIAL!$A457,#REF!,COMERCIAL!$D457,#REF!,COMERCIAL!$E457,#REF!,Q$3)</f>
        <v>#REF!</v>
      </c>
      <c r="R457" s="3">
        <f t="shared" si="7"/>
        <v>0</v>
      </c>
      <c r="S457" s="20">
        <v>0</v>
      </c>
      <c r="T457" s="20">
        <v>0</v>
      </c>
      <c r="U457" s="20">
        <v>0</v>
      </c>
      <c r="V457" s="20">
        <v>0</v>
      </c>
      <c r="W457" s="20">
        <v>0</v>
      </c>
      <c r="X457" s="20">
        <v>0</v>
      </c>
      <c r="Y457" s="20">
        <v>0</v>
      </c>
      <c r="Z457" s="20">
        <v>0</v>
      </c>
      <c r="AA457" s="20">
        <v>0</v>
      </c>
      <c r="AB457" s="20">
        <v>0</v>
      </c>
      <c r="AC457" s="20">
        <v>0</v>
      </c>
      <c r="AD457" s="20">
        <v>0</v>
      </c>
      <c r="AE457" s="20">
        <v>0</v>
      </c>
      <c r="AF457" s="20">
        <v>0</v>
      </c>
      <c r="AG457" s="20">
        <v>0</v>
      </c>
      <c r="AH457" s="20">
        <v>0</v>
      </c>
      <c r="AI457" s="20">
        <v>0</v>
      </c>
      <c r="AJ457" s="20">
        <v>0</v>
      </c>
      <c r="AK457" s="20">
        <v>0</v>
      </c>
      <c r="AL457" s="20">
        <v>0</v>
      </c>
      <c r="AM457" s="20">
        <v>0</v>
      </c>
      <c r="AN457" s="20">
        <v>0</v>
      </c>
      <c r="AO457" s="20">
        <v>0</v>
      </c>
    </row>
    <row r="458" spans="1:41" x14ac:dyDescent="0.25">
      <c r="A458" t="s">
        <v>742</v>
      </c>
      <c r="B458" s="11" t="s">
        <v>741</v>
      </c>
      <c r="C458" s="11">
        <v>3838338</v>
      </c>
      <c r="D458" t="s">
        <v>25</v>
      </c>
      <c r="E458" t="s">
        <v>221</v>
      </c>
      <c r="F458" s="11">
        <v>9</v>
      </c>
      <c r="J458" s="11"/>
      <c r="K458" s="11"/>
      <c r="R458" s="3">
        <f t="shared" si="7"/>
        <v>2</v>
      </c>
      <c r="S458" s="20">
        <v>0</v>
      </c>
      <c r="T458" s="20">
        <v>0</v>
      </c>
      <c r="U458" s="20">
        <v>0</v>
      </c>
      <c r="V458" s="20">
        <v>0</v>
      </c>
      <c r="W458" s="20">
        <v>0</v>
      </c>
      <c r="X458" s="20">
        <v>0</v>
      </c>
      <c r="Y458" s="20">
        <v>0</v>
      </c>
      <c r="Z458" s="20">
        <v>0</v>
      </c>
      <c r="AA458" s="20">
        <v>1</v>
      </c>
      <c r="AB458" s="20">
        <v>0</v>
      </c>
      <c r="AC458" s="20">
        <v>0</v>
      </c>
      <c r="AD458" s="20">
        <v>0</v>
      </c>
      <c r="AE458" s="20">
        <v>0</v>
      </c>
      <c r="AF458" s="20">
        <v>0</v>
      </c>
      <c r="AG458" s="20">
        <v>0</v>
      </c>
      <c r="AH458" s="20">
        <v>0</v>
      </c>
      <c r="AI458" s="20">
        <v>0</v>
      </c>
      <c r="AJ458" s="20">
        <v>0</v>
      </c>
      <c r="AK458" s="20">
        <v>0</v>
      </c>
      <c r="AL458" s="20">
        <v>0</v>
      </c>
      <c r="AM458" s="20">
        <v>0</v>
      </c>
      <c r="AN458" s="20">
        <v>1</v>
      </c>
      <c r="AO458" s="20">
        <v>0</v>
      </c>
    </row>
    <row r="459" spans="1:41" x14ac:dyDescent="0.25">
      <c r="A459" t="s">
        <v>744</v>
      </c>
      <c r="B459" s="11" t="s">
        <v>743</v>
      </c>
      <c r="C459" s="11">
        <v>1242709</v>
      </c>
      <c r="D459" t="s">
        <v>25</v>
      </c>
      <c r="E459" t="s">
        <v>745</v>
      </c>
      <c r="F459" s="11">
        <v>3</v>
      </c>
      <c r="J459" s="11"/>
      <c r="K459" s="11"/>
      <c r="R459" s="3">
        <f t="shared" si="7"/>
        <v>2</v>
      </c>
      <c r="S459" s="20">
        <v>0</v>
      </c>
      <c r="T459" s="20">
        <v>0</v>
      </c>
      <c r="U459" s="20">
        <v>0</v>
      </c>
      <c r="V459" s="20">
        <v>0</v>
      </c>
      <c r="W459" s="20">
        <v>0</v>
      </c>
      <c r="X459" s="20">
        <v>0</v>
      </c>
      <c r="Y459" s="20">
        <v>0</v>
      </c>
      <c r="Z459" s="20">
        <v>0</v>
      </c>
      <c r="AA459" s="20">
        <v>1</v>
      </c>
      <c r="AB459" s="20">
        <v>0</v>
      </c>
      <c r="AC459" s="20">
        <v>0</v>
      </c>
      <c r="AD459" s="20">
        <v>0</v>
      </c>
      <c r="AE459" s="20">
        <v>0</v>
      </c>
      <c r="AF459" s="20">
        <v>0</v>
      </c>
      <c r="AG459" s="20">
        <v>0</v>
      </c>
      <c r="AH459" s="20">
        <v>0</v>
      </c>
      <c r="AI459" s="20">
        <v>0</v>
      </c>
      <c r="AJ459" s="20">
        <v>0</v>
      </c>
      <c r="AK459" s="20">
        <v>0</v>
      </c>
      <c r="AL459" s="20">
        <v>0</v>
      </c>
      <c r="AM459" s="20">
        <v>0</v>
      </c>
      <c r="AN459" s="20">
        <v>0</v>
      </c>
      <c r="AO459" s="20">
        <v>1</v>
      </c>
    </row>
    <row r="460" spans="1:41" x14ac:dyDescent="0.25">
      <c r="A460" t="s">
        <v>747</v>
      </c>
      <c r="B460" s="11" t="s">
        <v>746</v>
      </c>
      <c r="C460" s="11">
        <v>1242747</v>
      </c>
      <c r="D460" t="s">
        <v>25</v>
      </c>
      <c r="E460" t="s">
        <v>83</v>
      </c>
      <c r="F460" s="11">
        <v>20</v>
      </c>
      <c r="J460" s="11"/>
      <c r="K460" s="11"/>
      <c r="R460" s="3">
        <f t="shared" si="7"/>
        <v>2</v>
      </c>
      <c r="S460" s="20">
        <v>0</v>
      </c>
      <c r="T460" s="20">
        <v>0</v>
      </c>
      <c r="U460" s="20">
        <v>0</v>
      </c>
      <c r="V460" s="20">
        <v>0</v>
      </c>
      <c r="W460" s="20">
        <v>0</v>
      </c>
      <c r="X460" s="20">
        <v>0</v>
      </c>
      <c r="Y460" s="20">
        <v>0</v>
      </c>
      <c r="Z460" s="20">
        <v>0</v>
      </c>
      <c r="AA460" s="20">
        <v>1</v>
      </c>
      <c r="AB460" s="20">
        <v>0</v>
      </c>
      <c r="AC460" s="20">
        <v>0</v>
      </c>
      <c r="AD460" s="20">
        <v>0</v>
      </c>
      <c r="AE460" s="20">
        <v>0</v>
      </c>
      <c r="AF460" s="20">
        <v>1</v>
      </c>
      <c r="AG460" s="20">
        <v>0</v>
      </c>
      <c r="AH460" s="20">
        <v>0</v>
      </c>
      <c r="AI460" s="20">
        <v>0</v>
      </c>
      <c r="AJ460" s="20">
        <v>0</v>
      </c>
      <c r="AK460" s="20">
        <v>0</v>
      </c>
      <c r="AL460" s="20">
        <v>0</v>
      </c>
      <c r="AM460" s="20">
        <v>0</v>
      </c>
      <c r="AN460" s="20">
        <v>0</v>
      </c>
      <c r="AO460" s="20">
        <v>0</v>
      </c>
    </row>
    <row r="461" spans="1:41" x14ac:dyDescent="0.25">
      <c r="A461" t="s">
        <v>749</v>
      </c>
      <c r="B461" s="11" t="s">
        <v>748</v>
      </c>
      <c r="C461" s="11">
        <v>5252938</v>
      </c>
      <c r="D461" t="s">
        <v>25</v>
      </c>
      <c r="E461" t="s">
        <v>221</v>
      </c>
      <c r="F461" s="11">
        <v>4</v>
      </c>
      <c r="J461" s="11"/>
      <c r="K461" s="11"/>
      <c r="R461" s="3">
        <f t="shared" si="7"/>
        <v>1</v>
      </c>
      <c r="S461" s="20">
        <v>0</v>
      </c>
      <c r="T461" s="20">
        <v>0</v>
      </c>
      <c r="U461" s="20">
        <v>0</v>
      </c>
      <c r="V461" s="20">
        <v>0</v>
      </c>
      <c r="W461" s="20">
        <v>0</v>
      </c>
      <c r="X461" s="20">
        <v>0</v>
      </c>
      <c r="Y461" s="20">
        <v>0</v>
      </c>
      <c r="Z461" s="20">
        <v>0</v>
      </c>
      <c r="AA461" s="20">
        <v>1</v>
      </c>
      <c r="AB461" s="20">
        <v>0</v>
      </c>
      <c r="AC461" s="20">
        <v>0</v>
      </c>
      <c r="AD461" s="20">
        <v>0</v>
      </c>
      <c r="AE461" s="20">
        <v>0</v>
      </c>
      <c r="AF461" s="20">
        <v>0</v>
      </c>
      <c r="AG461" s="20">
        <v>0</v>
      </c>
      <c r="AH461" s="20">
        <v>0</v>
      </c>
      <c r="AI461" s="20">
        <v>0</v>
      </c>
      <c r="AJ461" s="20">
        <v>0</v>
      </c>
      <c r="AK461" s="20">
        <v>0</v>
      </c>
      <c r="AL461" s="20">
        <v>0</v>
      </c>
      <c r="AM461" s="20">
        <v>0</v>
      </c>
      <c r="AN461" s="20">
        <v>0</v>
      </c>
      <c r="AO461" s="20">
        <v>0</v>
      </c>
    </row>
    <row r="462" spans="1:41" x14ac:dyDescent="0.25">
      <c r="A462" t="s">
        <v>108</v>
      </c>
      <c r="B462" s="11" t="s">
        <v>2079</v>
      </c>
      <c r="C462" s="11">
        <v>6070905</v>
      </c>
      <c r="D462" t="s">
        <v>25</v>
      </c>
      <c r="E462" t="s">
        <v>244</v>
      </c>
      <c r="F462" s="11">
        <v>3</v>
      </c>
      <c r="G462" s="4" t="e">
        <f>+COUNTIFS(#REF!,COMERCIAL!$A462,#REF!,COMERCIAL!$D462,#REF!,COMERCIAL!$E462,#REF!,G$3)</f>
        <v>#REF!</v>
      </c>
      <c r="H462" s="4" t="e">
        <f>+COUNTIFS(#REF!,COMERCIAL!$A462,#REF!,COMERCIAL!$D462,#REF!,COMERCIAL!$E462,#REF!,H$3)</f>
        <v>#REF!</v>
      </c>
      <c r="I462" s="4" t="e">
        <f>+COUNTIFS(#REF!,COMERCIAL!$A462,#REF!,COMERCIAL!$D462,#REF!,COMERCIAL!$E462,#REF!,I$3)</f>
        <v>#REF!</v>
      </c>
      <c r="J462" s="11" t="e">
        <f>+COUNTIFS(#REF!,COMERCIAL!$A462,#REF!,COMERCIAL!$D462,#REF!,COMERCIAL!$E462,#REF!,I$3,#REF!,"ENVASOS")</f>
        <v>#REF!</v>
      </c>
      <c r="K462" s="11" t="e">
        <f>+COUNTIFS(#REF!,COMERCIAL!$A462,#REF!,COMERCIAL!$D462,#REF!,COMERCIAL!$E462,#REF!,I$3,#REF!,"CARTRO")</f>
        <v>#REF!</v>
      </c>
      <c r="L462" s="4" t="e">
        <f>+COUNTIFS(#REF!,COMERCIAL!$A462,#REF!,COMERCIAL!$D462,#REF!,COMERCIAL!$E462,#REF!,L$3)</f>
        <v>#REF!</v>
      </c>
      <c r="M462" s="4" t="e">
        <f>+SUMIFS(#REF!,#REF!,COMERCIAL!$A462,#REF!,COMERCIAL!$D462,#REF!,COMERCIAL!$E462,#REF!,M$3)</f>
        <v>#REF!</v>
      </c>
      <c r="N462" s="4" t="e">
        <f>+COUNTIFS(#REF!,COMERCIAL!$A462,#REF!,COMERCIAL!$D462,#REF!,COMERCIAL!$E462,#REF!,N$3)</f>
        <v>#REF!</v>
      </c>
      <c r="O462" s="4" t="e">
        <f>+SUMIFS(#REF!,#REF!,COMERCIAL!$A462,#REF!,COMERCIAL!$D462,#REF!,COMERCIAL!$E462,#REF!,O$3)</f>
        <v>#REF!</v>
      </c>
      <c r="P462" s="4" t="e">
        <f>+COUNTIFS(#REF!,COMERCIAL!$A462,#REF!,COMERCIAL!$D462,#REF!,COMERCIAL!$E462,#REF!,P$3)</f>
        <v>#REF!</v>
      </c>
      <c r="Q462" s="4" t="e">
        <f>+SUMIFS(#REF!,#REF!,COMERCIAL!$A462,#REF!,COMERCIAL!$D462,#REF!,COMERCIAL!$E462,#REF!,Q$3)</f>
        <v>#REF!</v>
      </c>
      <c r="R462" s="3">
        <f t="shared" si="7"/>
        <v>0</v>
      </c>
      <c r="S462" s="20">
        <v>0</v>
      </c>
      <c r="T462" s="20">
        <v>0</v>
      </c>
      <c r="U462" s="20">
        <v>0</v>
      </c>
      <c r="V462" s="20">
        <v>0</v>
      </c>
      <c r="W462" s="20">
        <v>0</v>
      </c>
      <c r="X462" s="20">
        <v>0</v>
      </c>
      <c r="Y462" s="20">
        <v>0</v>
      </c>
      <c r="Z462" s="20">
        <v>0</v>
      </c>
      <c r="AA462" s="20">
        <v>0</v>
      </c>
      <c r="AB462" s="20">
        <v>0</v>
      </c>
      <c r="AC462" s="20">
        <v>0</v>
      </c>
      <c r="AD462" s="20">
        <v>0</v>
      </c>
      <c r="AE462" s="20">
        <v>0</v>
      </c>
      <c r="AF462" s="20">
        <v>0</v>
      </c>
      <c r="AG462" s="20">
        <v>0</v>
      </c>
      <c r="AH462" s="20">
        <v>0</v>
      </c>
      <c r="AI462" s="20">
        <v>0</v>
      </c>
      <c r="AJ462" s="20">
        <v>0</v>
      </c>
      <c r="AK462" s="20">
        <v>0</v>
      </c>
      <c r="AL462" s="20">
        <v>0</v>
      </c>
      <c r="AM462" s="20">
        <v>0</v>
      </c>
      <c r="AN462" s="20">
        <v>0</v>
      </c>
      <c r="AO462" s="20">
        <v>0</v>
      </c>
    </row>
    <row r="463" spans="1:41" x14ac:dyDescent="0.25">
      <c r="A463" t="s">
        <v>751</v>
      </c>
      <c r="B463" s="11" t="s">
        <v>750</v>
      </c>
      <c r="C463" s="11">
        <v>1240905</v>
      </c>
      <c r="D463" t="s">
        <v>25</v>
      </c>
      <c r="E463" t="s">
        <v>94</v>
      </c>
      <c r="F463" s="11">
        <v>42</v>
      </c>
      <c r="G463" s="4" t="e">
        <f>+COUNTIFS(#REF!,COMERCIAL!$A463,#REF!,COMERCIAL!$D463,#REF!,COMERCIAL!$E463,#REF!,G$3)</f>
        <v>#REF!</v>
      </c>
      <c r="H463" s="4" t="e">
        <f>+COUNTIFS(#REF!,COMERCIAL!$A463,#REF!,COMERCIAL!$D463,#REF!,COMERCIAL!$E463,#REF!,H$3)</f>
        <v>#REF!</v>
      </c>
      <c r="I463" s="4" t="e">
        <f>+COUNTIFS(#REF!,COMERCIAL!$A463,#REF!,COMERCIAL!$D463,#REF!,COMERCIAL!$E463,#REF!,I$3)</f>
        <v>#REF!</v>
      </c>
      <c r="J463" s="11" t="e">
        <f>+COUNTIFS(#REF!,COMERCIAL!$A463,#REF!,COMERCIAL!$D463,#REF!,COMERCIAL!$E463,#REF!,I$3,#REF!,"ENVASOS")</f>
        <v>#REF!</v>
      </c>
      <c r="K463" s="11" t="e">
        <f>+COUNTIFS(#REF!,COMERCIAL!$A463,#REF!,COMERCIAL!$D463,#REF!,COMERCIAL!$E463,#REF!,I$3,#REF!,"CARTRO")</f>
        <v>#REF!</v>
      </c>
      <c r="L463" s="4" t="e">
        <f>+COUNTIFS(#REF!,COMERCIAL!$A463,#REF!,COMERCIAL!$D463,#REF!,COMERCIAL!$E463,#REF!,L$3)</f>
        <v>#REF!</v>
      </c>
      <c r="M463" s="4" t="e">
        <f>+SUMIFS(#REF!,#REF!,COMERCIAL!$A463,#REF!,COMERCIAL!$D463,#REF!,COMERCIAL!$E463,#REF!,M$3)</f>
        <v>#REF!</v>
      </c>
      <c r="N463" s="4" t="e">
        <f>+COUNTIFS(#REF!,COMERCIAL!$A463,#REF!,COMERCIAL!$D463,#REF!,COMERCIAL!$E463,#REF!,N$3)</f>
        <v>#REF!</v>
      </c>
      <c r="O463" s="4" t="e">
        <f>+SUMIFS(#REF!,#REF!,COMERCIAL!$A463,#REF!,COMERCIAL!$D463,#REF!,COMERCIAL!$E463,#REF!,O$3)</f>
        <v>#REF!</v>
      </c>
      <c r="P463" s="4" t="e">
        <f>+COUNTIFS(#REF!,COMERCIAL!$A463,#REF!,COMERCIAL!$D463,#REF!,COMERCIAL!$E463,#REF!,P$3)</f>
        <v>#REF!</v>
      </c>
      <c r="Q463" s="4" t="e">
        <f>+SUMIFS(#REF!,#REF!,COMERCIAL!$A463,#REF!,COMERCIAL!$D463,#REF!,COMERCIAL!$E463,#REF!,Q$3)</f>
        <v>#REF!</v>
      </c>
      <c r="R463" s="3">
        <f t="shared" si="7"/>
        <v>0</v>
      </c>
      <c r="S463" s="20">
        <v>0</v>
      </c>
      <c r="T463" s="20">
        <v>0</v>
      </c>
      <c r="U463" s="20">
        <v>0</v>
      </c>
      <c r="V463" s="20">
        <v>0</v>
      </c>
      <c r="W463" s="20">
        <v>0</v>
      </c>
      <c r="X463" s="20">
        <v>0</v>
      </c>
      <c r="Y463" s="20">
        <v>0</v>
      </c>
      <c r="Z463" s="20">
        <v>0</v>
      </c>
      <c r="AA463" s="20">
        <v>0</v>
      </c>
      <c r="AB463" s="20">
        <v>0</v>
      </c>
      <c r="AC463" s="20">
        <v>0</v>
      </c>
      <c r="AD463" s="20">
        <v>0</v>
      </c>
      <c r="AE463" s="20">
        <v>0</v>
      </c>
      <c r="AF463" s="20">
        <v>0</v>
      </c>
      <c r="AG463" s="20">
        <v>0</v>
      </c>
      <c r="AH463" s="20">
        <v>0</v>
      </c>
      <c r="AI463" s="20">
        <v>0</v>
      </c>
      <c r="AJ463" s="20">
        <v>0</v>
      </c>
      <c r="AK463" s="20">
        <v>0</v>
      </c>
      <c r="AL463" s="20">
        <v>0</v>
      </c>
      <c r="AM463" s="20">
        <v>0</v>
      </c>
      <c r="AN463" s="20">
        <v>0</v>
      </c>
      <c r="AO463" s="20">
        <v>0</v>
      </c>
    </row>
    <row r="464" spans="1:41" x14ac:dyDescent="0.25">
      <c r="A464" t="s">
        <v>753</v>
      </c>
      <c r="B464" s="11" t="s">
        <v>752</v>
      </c>
      <c r="C464" s="11">
        <v>1241775</v>
      </c>
      <c r="D464" t="s">
        <v>25</v>
      </c>
      <c r="E464" t="s">
        <v>94</v>
      </c>
      <c r="F464" s="11">
        <v>45</v>
      </c>
      <c r="J464" s="11"/>
      <c r="K464" s="11"/>
      <c r="R464" s="3">
        <f t="shared" si="7"/>
        <v>17</v>
      </c>
      <c r="S464" s="20">
        <v>0</v>
      </c>
      <c r="T464" s="20">
        <v>2</v>
      </c>
      <c r="U464" s="20">
        <v>2</v>
      </c>
      <c r="V464" s="20">
        <v>2</v>
      </c>
      <c r="W464" s="20">
        <v>0</v>
      </c>
      <c r="X464" s="20">
        <v>0</v>
      </c>
      <c r="Y464" s="20">
        <v>0</v>
      </c>
      <c r="Z464" s="20">
        <v>0</v>
      </c>
      <c r="AA464" s="20">
        <v>0</v>
      </c>
      <c r="AB464" s="20">
        <v>0</v>
      </c>
      <c r="AC464" s="20">
        <v>0</v>
      </c>
      <c r="AD464" s="20">
        <v>5</v>
      </c>
      <c r="AE464" s="20">
        <v>0</v>
      </c>
      <c r="AF464" s="20">
        <v>0</v>
      </c>
      <c r="AG464" s="20">
        <v>2</v>
      </c>
      <c r="AH464" s="20">
        <v>0</v>
      </c>
      <c r="AI464" s="20">
        <v>0</v>
      </c>
      <c r="AJ464" s="20">
        <v>0</v>
      </c>
      <c r="AK464" s="20">
        <v>0</v>
      </c>
      <c r="AL464" s="20">
        <v>0</v>
      </c>
      <c r="AM464" s="20">
        <v>0</v>
      </c>
      <c r="AN464" s="20">
        <v>0</v>
      </c>
      <c r="AO464" s="20">
        <v>4</v>
      </c>
    </row>
    <row r="465" spans="1:41" x14ac:dyDescent="0.25">
      <c r="A465" t="s">
        <v>755</v>
      </c>
      <c r="B465" s="11" t="s">
        <v>754</v>
      </c>
      <c r="C465" s="11">
        <v>5991810</v>
      </c>
      <c r="D465" t="s">
        <v>25</v>
      </c>
      <c r="E465" t="s">
        <v>94</v>
      </c>
      <c r="F465" s="11">
        <v>45</v>
      </c>
      <c r="J465" s="11"/>
      <c r="K465" s="11"/>
      <c r="R465" s="3">
        <f t="shared" si="7"/>
        <v>3</v>
      </c>
      <c r="S465" s="20">
        <v>0</v>
      </c>
      <c r="T465" s="20">
        <v>0</v>
      </c>
      <c r="U465" s="20">
        <v>0</v>
      </c>
      <c r="V465" s="20">
        <v>0</v>
      </c>
      <c r="W465" s="20">
        <v>0</v>
      </c>
      <c r="X465" s="20">
        <v>0</v>
      </c>
      <c r="Y465" s="20">
        <v>0</v>
      </c>
      <c r="Z465" s="20">
        <v>0</v>
      </c>
      <c r="AA465" s="20">
        <v>1</v>
      </c>
      <c r="AB465" s="20">
        <v>0</v>
      </c>
      <c r="AC465" s="20">
        <v>2</v>
      </c>
      <c r="AD465" s="20">
        <v>0</v>
      </c>
      <c r="AE465" s="20">
        <v>0</v>
      </c>
      <c r="AF465" s="20">
        <v>0</v>
      </c>
      <c r="AG465" s="20">
        <v>0</v>
      </c>
      <c r="AH465" s="20">
        <v>0</v>
      </c>
      <c r="AI465" s="20">
        <v>0</v>
      </c>
      <c r="AJ465" s="20">
        <v>0</v>
      </c>
      <c r="AK465" s="20">
        <v>0</v>
      </c>
      <c r="AL465" s="20">
        <v>0</v>
      </c>
      <c r="AM465" s="20">
        <v>0</v>
      </c>
      <c r="AN465" s="20">
        <v>0</v>
      </c>
      <c r="AO465" s="20">
        <v>0</v>
      </c>
    </row>
    <row r="466" spans="1:41" x14ac:dyDescent="0.25">
      <c r="A466" t="s">
        <v>757</v>
      </c>
      <c r="B466" s="11" t="s">
        <v>756</v>
      </c>
      <c r="C466" s="11">
        <v>3520231</v>
      </c>
      <c r="D466" t="s">
        <v>25</v>
      </c>
      <c r="E466" t="s">
        <v>77</v>
      </c>
      <c r="F466" s="11">
        <v>12</v>
      </c>
      <c r="G466" s="4" t="e">
        <f>+COUNTIFS(#REF!,COMERCIAL!$A466,#REF!,COMERCIAL!$D466,#REF!,COMERCIAL!$E466,#REF!,G$3)</f>
        <v>#REF!</v>
      </c>
      <c r="H466" s="4" t="e">
        <f>+COUNTIFS(#REF!,COMERCIAL!$A466,#REF!,COMERCIAL!$D466,#REF!,COMERCIAL!$E466,#REF!,H$3)</f>
        <v>#REF!</v>
      </c>
      <c r="I466" s="4" t="e">
        <f>+COUNTIFS(#REF!,COMERCIAL!$A466,#REF!,COMERCIAL!$D466,#REF!,COMERCIAL!$E466,#REF!,I$3)</f>
        <v>#REF!</v>
      </c>
      <c r="J466" s="11" t="e">
        <f>+COUNTIFS(#REF!,COMERCIAL!$A466,#REF!,COMERCIAL!$D466,#REF!,COMERCIAL!$E466,#REF!,I$3,#REF!,"ENVASOS")</f>
        <v>#REF!</v>
      </c>
      <c r="K466" s="11" t="e">
        <f>+COUNTIFS(#REF!,COMERCIAL!$A466,#REF!,COMERCIAL!$D466,#REF!,COMERCIAL!$E466,#REF!,I$3,#REF!,"CARTRO")</f>
        <v>#REF!</v>
      </c>
      <c r="L466" s="4" t="e">
        <f>+COUNTIFS(#REF!,COMERCIAL!$A466,#REF!,COMERCIAL!$D466,#REF!,COMERCIAL!$E466,#REF!,L$3)</f>
        <v>#REF!</v>
      </c>
      <c r="M466" s="4" t="e">
        <f>+SUMIFS(#REF!,#REF!,COMERCIAL!$A466,#REF!,COMERCIAL!$D466,#REF!,COMERCIAL!$E466,#REF!,M$3)</f>
        <v>#REF!</v>
      </c>
      <c r="N466" s="4" t="e">
        <f>+COUNTIFS(#REF!,COMERCIAL!$A466,#REF!,COMERCIAL!$D466,#REF!,COMERCIAL!$E466,#REF!,N$3)</f>
        <v>#REF!</v>
      </c>
      <c r="O466" s="4" t="e">
        <f>+SUMIFS(#REF!,#REF!,COMERCIAL!$A466,#REF!,COMERCIAL!$D466,#REF!,COMERCIAL!$E466,#REF!,O$3)</f>
        <v>#REF!</v>
      </c>
      <c r="P466" s="4" t="e">
        <f>+COUNTIFS(#REF!,COMERCIAL!$A466,#REF!,COMERCIAL!$D466,#REF!,COMERCIAL!$E466,#REF!,P$3)</f>
        <v>#REF!</v>
      </c>
      <c r="Q466" s="4" t="e">
        <f>+SUMIFS(#REF!,#REF!,COMERCIAL!$A466,#REF!,COMERCIAL!$D466,#REF!,COMERCIAL!$E466,#REF!,Q$3)</f>
        <v>#REF!</v>
      </c>
      <c r="R466" s="3">
        <f t="shared" si="7"/>
        <v>0</v>
      </c>
      <c r="S466" s="20">
        <v>0</v>
      </c>
      <c r="T466" s="20">
        <v>0</v>
      </c>
      <c r="U466" s="20">
        <v>0</v>
      </c>
      <c r="V466" s="20">
        <v>0</v>
      </c>
      <c r="W466" s="20">
        <v>0</v>
      </c>
      <c r="X466" s="20">
        <v>0</v>
      </c>
      <c r="Y466" s="20">
        <v>0</v>
      </c>
      <c r="Z466" s="20">
        <v>0</v>
      </c>
      <c r="AA466" s="20">
        <v>0</v>
      </c>
      <c r="AB466" s="20">
        <v>0</v>
      </c>
      <c r="AC466" s="20">
        <v>0</v>
      </c>
      <c r="AD466" s="20">
        <v>0</v>
      </c>
      <c r="AE466" s="20">
        <v>0</v>
      </c>
      <c r="AF466" s="20">
        <v>0</v>
      </c>
      <c r="AG466" s="20">
        <v>0</v>
      </c>
      <c r="AH466" s="20">
        <v>0</v>
      </c>
      <c r="AI466" s="20">
        <v>0</v>
      </c>
      <c r="AJ466" s="20">
        <v>0</v>
      </c>
      <c r="AK466" s="20">
        <v>0</v>
      </c>
      <c r="AL466" s="20">
        <v>0</v>
      </c>
      <c r="AM466" s="20">
        <v>0</v>
      </c>
      <c r="AN466" s="20">
        <v>0</v>
      </c>
      <c r="AO466" s="20">
        <v>0</v>
      </c>
    </row>
    <row r="467" spans="1:41" x14ac:dyDescent="0.25">
      <c r="A467" t="s">
        <v>759</v>
      </c>
      <c r="B467" s="11" t="s">
        <v>758</v>
      </c>
      <c r="C467" s="11">
        <v>1450815</v>
      </c>
      <c r="D467" t="s">
        <v>25</v>
      </c>
      <c r="E467" t="s">
        <v>77</v>
      </c>
      <c r="F467" s="11">
        <v>12</v>
      </c>
      <c r="J467" s="11"/>
      <c r="K467" s="11"/>
      <c r="R467" s="3">
        <f t="shared" si="7"/>
        <v>1</v>
      </c>
      <c r="S467" s="20">
        <v>0</v>
      </c>
      <c r="T467" s="20">
        <v>0</v>
      </c>
      <c r="U467" s="20">
        <v>0</v>
      </c>
      <c r="V467" s="20">
        <v>0</v>
      </c>
      <c r="W467" s="20">
        <v>0</v>
      </c>
      <c r="X467" s="20">
        <v>0</v>
      </c>
      <c r="Y467" s="20">
        <v>0</v>
      </c>
      <c r="Z467" s="20">
        <v>0</v>
      </c>
      <c r="AA467" s="20">
        <v>1</v>
      </c>
      <c r="AB467" s="20">
        <v>0</v>
      </c>
      <c r="AC467" s="20">
        <v>0</v>
      </c>
      <c r="AD467" s="20">
        <v>0</v>
      </c>
      <c r="AE467" s="20">
        <v>0</v>
      </c>
      <c r="AF467" s="20">
        <v>0</v>
      </c>
      <c r="AG467" s="20">
        <v>0</v>
      </c>
      <c r="AH467" s="20">
        <v>0</v>
      </c>
      <c r="AI467" s="20">
        <v>0</v>
      </c>
      <c r="AJ467" s="20">
        <v>0</v>
      </c>
      <c r="AK467" s="20">
        <v>0</v>
      </c>
      <c r="AL467" s="20">
        <v>0</v>
      </c>
      <c r="AM467" s="20">
        <v>0</v>
      </c>
      <c r="AN467" s="20">
        <v>0</v>
      </c>
      <c r="AO467" s="20">
        <v>0</v>
      </c>
    </row>
    <row r="468" spans="1:41" x14ac:dyDescent="0.25">
      <c r="A468" t="s">
        <v>761</v>
      </c>
      <c r="B468" s="11" t="s">
        <v>760</v>
      </c>
      <c r="C468" s="11">
        <v>1240587</v>
      </c>
      <c r="D468" t="s">
        <v>25</v>
      </c>
      <c r="E468" t="s">
        <v>77</v>
      </c>
      <c r="F468" s="11">
        <v>15</v>
      </c>
      <c r="G468" s="4" t="e">
        <f>+COUNTIFS(#REF!,COMERCIAL!$A468,#REF!,COMERCIAL!$D468,#REF!,COMERCIAL!$E468,#REF!,G$3)</f>
        <v>#REF!</v>
      </c>
      <c r="H468" s="4" t="e">
        <f>+COUNTIFS(#REF!,COMERCIAL!$A468,#REF!,COMERCIAL!$D468,#REF!,COMERCIAL!$E468,#REF!,H$3)</f>
        <v>#REF!</v>
      </c>
      <c r="I468" s="4" t="e">
        <f>+COUNTIFS(#REF!,COMERCIAL!$A468,#REF!,COMERCIAL!$D468,#REF!,COMERCIAL!$E468,#REF!,I$3)</f>
        <v>#REF!</v>
      </c>
      <c r="J468" s="11" t="e">
        <f>+COUNTIFS(#REF!,COMERCIAL!$A468,#REF!,COMERCIAL!$D468,#REF!,COMERCIAL!$E468,#REF!,I$3,#REF!,"ENVASOS")</f>
        <v>#REF!</v>
      </c>
      <c r="K468" s="11" t="e">
        <f>+COUNTIFS(#REF!,COMERCIAL!$A468,#REF!,COMERCIAL!$D468,#REF!,COMERCIAL!$E468,#REF!,I$3,#REF!,"CARTRO")</f>
        <v>#REF!</v>
      </c>
      <c r="L468" s="4" t="e">
        <f>+COUNTIFS(#REF!,COMERCIAL!$A468,#REF!,COMERCIAL!$D468,#REF!,COMERCIAL!$E468,#REF!,L$3)</f>
        <v>#REF!</v>
      </c>
      <c r="M468" s="4" t="e">
        <f>+SUMIFS(#REF!,#REF!,COMERCIAL!$A468,#REF!,COMERCIAL!$D468,#REF!,COMERCIAL!$E468,#REF!,M$3)</f>
        <v>#REF!</v>
      </c>
      <c r="N468" s="4" t="e">
        <f>+COUNTIFS(#REF!,COMERCIAL!$A468,#REF!,COMERCIAL!$D468,#REF!,COMERCIAL!$E468,#REF!,N$3)</f>
        <v>#REF!</v>
      </c>
      <c r="O468" s="4" t="e">
        <f>+SUMIFS(#REF!,#REF!,COMERCIAL!$A468,#REF!,COMERCIAL!$D468,#REF!,COMERCIAL!$E468,#REF!,O$3)</f>
        <v>#REF!</v>
      </c>
      <c r="P468" s="4" t="e">
        <f>+COUNTIFS(#REF!,COMERCIAL!$A468,#REF!,COMERCIAL!$D468,#REF!,COMERCIAL!$E468,#REF!,P$3)</f>
        <v>#REF!</v>
      </c>
      <c r="Q468" s="4" t="e">
        <f>+SUMIFS(#REF!,#REF!,COMERCIAL!$A468,#REF!,COMERCIAL!$D468,#REF!,COMERCIAL!$E468,#REF!,Q$3)</f>
        <v>#REF!</v>
      </c>
      <c r="R468" s="3">
        <f t="shared" si="7"/>
        <v>0</v>
      </c>
      <c r="S468" s="20">
        <v>0</v>
      </c>
      <c r="T468" s="20">
        <v>0</v>
      </c>
      <c r="U468" s="20">
        <v>0</v>
      </c>
      <c r="V468" s="20">
        <v>0</v>
      </c>
      <c r="W468" s="20">
        <v>0</v>
      </c>
      <c r="X468" s="20">
        <v>0</v>
      </c>
      <c r="Y468" s="20">
        <v>0</v>
      </c>
      <c r="Z468" s="20">
        <v>0</v>
      </c>
      <c r="AA468" s="20">
        <v>0</v>
      </c>
      <c r="AB468" s="20">
        <v>0</v>
      </c>
      <c r="AC468" s="20">
        <v>0</v>
      </c>
      <c r="AD468" s="20">
        <v>0</v>
      </c>
      <c r="AE468" s="20">
        <v>0</v>
      </c>
      <c r="AF468" s="20">
        <v>0</v>
      </c>
      <c r="AG468" s="20">
        <v>0</v>
      </c>
      <c r="AH468" s="20">
        <v>0</v>
      </c>
      <c r="AI468" s="20">
        <v>0</v>
      </c>
      <c r="AJ468" s="20">
        <v>0</v>
      </c>
      <c r="AK468" s="20">
        <v>0</v>
      </c>
      <c r="AL468" s="20">
        <v>0</v>
      </c>
      <c r="AM468" s="20">
        <v>0</v>
      </c>
      <c r="AN468" s="20">
        <v>0</v>
      </c>
      <c r="AO468" s="20">
        <v>0</v>
      </c>
    </row>
    <row r="469" spans="1:41" x14ac:dyDescent="0.25">
      <c r="A469" t="s">
        <v>763</v>
      </c>
      <c r="B469" s="11" t="s">
        <v>762</v>
      </c>
      <c r="C469" s="11">
        <v>4979149</v>
      </c>
      <c r="D469" t="s">
        <v>25</v>
      </c>
      <c r="E469" t="s">
        <v>77</v>
      </c>
      <c r="F469" s="11">
        <v>20</v>
      </c>
      <c r="G469" s="4" t="e">
        <f>+COUNTIFS(#REF!,COMERCIAL!$A469,#REF!,COMERCIAL!$D469,#REF!,COMERCIAL!$E469,#REF!,G$3)</f>
        <v>#REF!</v>
      </c>
      <c r="H469" s="4" t="e">
        <f>+COUNTIFS(#REF!,COMERCIAL!$A469,#REF!,COMERCIAL!$D469,#REF!,COMERCIAL!$E469,#REF!,H$3)</f>
        <v>#REF!</v>
      </c>
      <c r="I469" s="4" t="e">
        <f>+COUNTIFS(#REF!,COMERCIAL!$A469,#REF!,COMERCIAL!$D469,#REF!,COMERCIAL!$E469,#REF!,I$3)</f>
        <v>#REF!</v>
      </c>
      <c r="J469" s="11" t="e">
        <f>+COUNTIFS(#REF!,COMERCIAL!$A469,#REF!,COMERCIAL!$D469,#REF!,COMERCIAL!$E469,#REF!,I$3,#REF!,"ENVASOS")</f>
        <v>#REF!</v>
      </c>
      <c r="K469" s="11" t="e">
        <f>+COUNTIFS(#REF!,COMERCIAL!$A469,#REF!,COMERCIAL!$D469,#REF!,COMERCIAL!$E469,#REF!,I$3,#REF!,"CARTRO")</f>
        <v>#REF!</v>
      </c>
      <c r="L469" s="4" t="e">
        <f>+COUNTIFS(#REF!,COMERCIAL!$A469,#REF!,COMERCIAL!$D469,#REF!,COMERCIAL!$E469,#REF!,L$3)</f>
        <v>#REF!</v>
      </c>
      <c r="M469" s="4" t="e">
        <f>+SUMIFS(#REF!,#REF!,COMERCIAL!$A469,#REF!,COMERCIAL!$D469,#REF!,COMERCIAL!$E469,#REF!,M$3)</f>
        <v>#REF!</v>
      </c>
      <c r="N469" s="4" t="e">
        <f>+COUNTIFS(#REF!,COMERCIAL!$A469,#REF!,COMERCIAL!$D469,#REF!,COMERCIAL!$E469,#REF!,N$3)</f>
        <v>#REF!</v>
      </c>
      <c r="O469" s="4" t="e">
        <f>+SUMIFS(#REF!,#REF!,COMERCIAL!$A469,#REF!,COMERCIAL!$D469,#REF!,COMERCIAL!$E469,#REF!,O$3)</f>
        <v>#REF!</v>
      </c>
      <c r="P469" s="4" t="e">
        <f>+COUNTIFS(#REF!,COMERCIAL!$A469,#REF!,COMERCIAL!$D469,#REF!,COMERCIAL!$E469,#REF!,P$3)</f>
        <v>#REF!</v>
      </c>
      <c r="Q469" s="4" t="e">
        <f>+SUMIFS(#REF!,#REF!,COMERCIAL!$A469,#REF!,COMERCIAL!$D469,#REF!,COMERCIAL!$E469,#REF!,Q$3)</f>
        <v>#REF!</v>
      </c>
      <c r="R469" s="3">
        <f t="shared" si="7"/>
        <v>1</v>
      </c>
      <c r="S469" s="20">
        <v>0</v>
      </c>
      <c r="T469" s="20">
        <v>0</v>
      </c>
      <c r="U469" s="20">
        <v>0</v>
      </c>
      <c r="V469" s="20">
        <v>0</v>
      </c>
      <c r="W469" s="20">
        <v>0</v>
      </c>
      <c r="X469" s="20">
        <v>0</v>
      </c>
      <c r="Y469" s="20">
        <v>0</v>
      </c>
      <c r="Z469" s="20">
        <v>0</v>
      </c>
      <c r="AA469" s="20">
        <v>0</v>
      </c>
      <c r="AB469" s="20">
        <v>0</v>
      </c>
      <c r="AC469" s="20">
        <v>1</v>
      </c>
      <c r="AD469" s="20">
        <v>0</v>
      </c>
      <c r="AE469" s="20">
        <v>0</v>
      </c>
      <c r="AF469" s="20">
        <v>0</v>
      </c>
      <c r="AG469" s="20">
        <v>0</v>
      </c>
      <c r="AH469" s="20">
        <v>0</v>
      </c>
      <c r="AI469" s="20">
        <v>0</v>
      </c>
      <c r="AJ469" s="20">
        <v>0</v>
      </c>
      <c r="AK469" s="20">
        <v>0</v>
      </c>
      <c r="AL469" s="20">
        <v>0</v>
      </c>
      <c r="AM469" s="20">
        <v>0</v>
      </c>
      <c r="AN469" s="20">
        <v>0</v>
      </c>
      <c r="AO469" s="20">
        <v>0</v>
      </c>
    </row>
    <row r="470" spans="1:41" x14ac:dyDescent="0.25">
      <c r="A470" t="s">
        <v>765</v>
      </c>
      <c r="B470" s="11" t="s">
        <v>764</v>
      </c>
      <c r="C470" s="11">
        <v>3148586</v>
      </c>
      <c r="D470" t="s">
        <v>25</v>
      </c>
      <c r="E470" t="s">
        <v>645</v>
      </c>
      <c r="F470" s="11">
        <v>11</v>
      </c>
      <c r="J470" s="11"/>
      <c r="K470" s="11"/>
      <c r="R470" s="3">
        <f t="shared" si="7"/>
        <v>2</v>
      </c>
      <c r="S470" s="20">
        <v>0</v>
      </c>
      <c r="T470" s="20">
        <v>0</v>
      </c>
      <c r="U470" s="20">
        <v>0</v>
      </c>
      <c r="V470" s="20">
        <v>0</v>
      </c>
      <c r="W470" s="20">
        <v>0</v>
      </c>
      <c r="X470" s="20">
        <v>0</v>
      </c>
      <c r="Y470" s="20">
        <v>0</v>
      </c>
      <c r="Z470" s="20">
        <v>0</v>
      </c>
      <c r="AA470" s="20">
        <v>1</v>
      </c>
      <c r="AB470" s="20">
        <v>0</v>
      </c>
      <c r="AC470" s="20">
        <v>1</v>
      </c>
      <c r="AD470" s="20">
        <v>0</v>
      </c>
      <c r="AE470" s="20">
        <v>0</v>
      </c>
      <c r="AF470" s="20">
        <v>0</v>
      </c>
      <c r="AG470" s="20">
        <v>0</v>
      </c>
      <c r="AH470" s="20">
        <v>0</v>
      </c>
      <c r="AI470" s="20">
        <v>0</v>
      </c>
      <c r="AJ470" s="20">
        <v>0</v>
      </c>
      <c r="AK470" s="20">
        <v>0</v>
      </c>
      <c r="AL470" s="20">
        <v>0</v>
      </c>
      <c r="AM470" s="20">
        <v>0</v>
      </c>
      <c r="AN470" s="20">
        <v>0</v>
      </c>
      <c r="AO470" s="20">
        <v>0</v>
      </c>
    </row>
    <row r="471" spans="1:41" x14ac:dyDescent="0.25">
      <c r="A471" t="s">
        <v>767</v>
      </c>
      <c r="B471" s="11" t="s">
        <v>766</v>
      </c>
      <c r="C471" s="11">
        <v>4011380</v>
      </c>
      <c r="D471" t="s">
        <v>25</v>
      </c>
      <c r="E471" t="s">
        <v>58</v>
      </c>
      <c r="F471" s="11">
        <v>16</v>
      </c>
      <c r="G471" s="4" t="e">
        <f>+COUNTIFS(#REF!,COMERCIAL!$A471,#REF!,COMERCIAL!$D471,#REF!,COMERCIAL!$E471,#REF!,G$3)</f>
        <v>#REF!</v>
      </c>
      <c r="H471" s="4" t="e">
        <f>+COUNTIFS(#REF!,COMERCIAL!$A471,#REF!,COMERCIAL!$D471,#REF!,COMERCIAL!$E471,#REF!,H$3)</f>
        <v>#REF!</v>
      </c>
      <c r="I471" s="4" t="e">
        <f>+COUNTIFS(#REF!,COMERCIAL!$A471,#REF!,COMERCIAL!$D471,#REF!,COMERCIAL!$E471,#REF!,I$3)</f>
        <v>#REF!</v>
      </c>
      <c r="J471" s="11" t="e">
        <f>+COUNTIFS(#REF!,COMERCIAL!$A471,#REF!,COMERCIAL!$D471,#REF!,COMERCIAL!$E471,#REF!,I$3,#REF!,"ENVASOS")</f>
        <v>#REF!</v>
      </c>
      <c r="K471" s="11" t="e">
        <f>+COUNTIFS(#REF!,COMERCIAL!$A471,#REF!,COMERCIAL!$D471,#REF!,COMERCIAL!$E471,#REF!,I$3,#REF!,"CARTRO")</f>
        <v>#REF!</v>
      </c>
      <c r="L471" s="4" t="e">
        <f>+COUNTIFS(#REF!,COMERCIAL!$A471,#REF!,COMERCIAL!$D471,#REF!,COMERCIAL!$E471,#REF!,L$3)</f>
        <v>#REF!</v>
      </c>
      <c r="M471" s="4" t="e">
        <f>+SUMIFS(#REF!,#REF!,COMERCIAL!$A471,#REF!,COMERCIAL!$D471,#REF!,COMERCIAL!$E471,#REF!,M$3)</f>
        <v>#REF!</v>
      </c>
      <c r="N471" s="4" t="e">
        <f>+COUNTIFS(#REF!,COMERCIAL!$A471,#REF!,COMERCIAL!$D471,#REF!,COMERCIAL!$E471,#REF!,N$3)</f>
        <v>#REF!</v>
      </c>
      <c r="O471" s="4" t="e">
        <f>+SUMIFS(#REF!,#REF!,COMERCIAL!$A471,#REF!,COMERCIAL!$D471,#REF!,COMERCIAL!$E471,#REF!,O$3)</f>
        <v>#REF!</v>
      </c>
      <c r="P471" s="4" t="e">
        <f>+COUNTIFS(#REF!,COMERCIAL!$A471,#REF!,COMERCIAL!$D471,#REF!,COMERCIAL!$E471,#REF!,P$3)</f>
        <v>#REF!</v>
      </c>
      <c r="Q471" s="4" t="e">
        <f>+SUMIFS(#REF!,#REF!,COMERCIAL!$A471,#REF!,COMERCIAL!$D471,#REF!,COMERCIAL!$E471,#REF!,Q$3)</f>
        <v>#REF!</v>
      </c>
      <c r="R471" s="3">
        <f t="shared" si="7"/>
        <v>0</v>
      </c>
      <c r="S471" s="20">
        <v>0</v>
      </c>
      <c r="T471" s="20">
        <v>0</v>
      </c>
      <c r="U471" s="20">
        <v>0</v>
      </c>
      <c r="V471" s="20">
        <v>0</v>
      </c>
      <c r="W471" s="20">
        <v>0</v>
      </c>
      <c r="X471" s="20">
        <v>0</v>
      </c>
      <c r="Y471" s="20">
        <v>0</v>
      </c>
      <c r="Z471" s="20">
        <v>0</v>
      </c>
      <c r="AA471" s="20">
        <v>0</v>
      </c>
      <c r="AB471" s="20">
        <v>0</v>
      </c>
      <c r="AC471" s="20">
        <v>0</v>
      </c>
      <c r="AD471" s="20">
        <v>0</v>
      </c>
      <c r="AE471" s="20">
        <v>0</v>
      </c>
      <c r="AF471" s="20">
        <v>0</v>
      </c>
      <c r="AG471" s="20">
        <v>0</v>
      </c>
      <c r="AH471" s="20">
        <v>0</v>
      </c>
      <c r="AI471" s="20">
        <v>0</v>
      </c>
      <c r="AJ471" s="20">
        <v>0</v>
      </c>
      <c r="AK471" s="20">
        <v>0</v>
      </c>
      <c r="AL471" s="20">
        <v>0</v>
      </c>
      <c r="AM471" s="20">
        <v>0</v>
      </c>
      <c r="AN471" s="20">
        <v>0</v>
      </c>
      <c r="AO471" s="20">
        <v>0</v>
      </c>
    </row>
    <row r="472" spans="1:41" x14ac:dyDescent="0.25">
      <c r="A472" t="s">
        <v>769</v>
      </c>
      <c r="B472" s="11" t="s">
        <v>768</v>
      </c>
      <c r="C472" s="11">
        <v>4880876</v>
      </c>
      <c r="D472" t="s">
        <v>25</v>
      </c>
      <c r="E472" t="s">
        <v>58</v>
      </c>
      <c r="F472" s="11">
        <v>16</v>
      </c>
      <c r="J472" s="11"/>
      <c r="K472" s="11"/>
      <c r="R472" s="3">
        <f t="shared" si="7"/>
        <v>0</v>
      </c>
      <c r="S472" s="20">
        <v>0</v>
      </c>
      <c r="T472" s="20">
        <v>0</v>
      </c>
      <c r="U472" s="20">
        <v>0</v>
      </c>
      <c r="V472" s="20">
        <v>0</v>
      </c>
      <c r="W472" s="20">
        <v>0</v>
      </c>
      <c r="X472" s="20">
        <v>0</v>
      </c>
      <c r="Y472" s="20">
        <v>0</v>
      </c>
      <c r="Z472" s="20">
        <v>0</v>
      </c>
      <c r="AA472" s="20">
        <v>0</v>
      </c>
      <c r="AB472" s="20">
        <v>0</v>
      </c>
      <c r="AC472" s="20">
        <v>0</v>
      </c>
      <c r="AD472" s="20">
        <v>0</v>
      </c>
      <c r="AE472" s="20">
        <v>0</v>
      </c>
      <c r="AF472" s="20">
        <v>0</v>
      </c>
      <c r="AG472" s="20">
        <v>0</v>
      </c>
      <c r="AH472" s="20">
        <v>0</v>
      </c>
      <c r="AI472" s="20">
        <v>0</v>
      </c>
      <c r="AJ472" s="20">
        <v>0</v>
      </c>
      <c r="AK472" s="20">
        <v>0</v>
      </c>
      <c r="AL472" s="20">
        <v>0</v>
      </c>
      <c r="AM472" s="20">
        <v>0</v>
      </c>
      <c r="AN472" s="20">
        <v>0</v>
      </c>
      <c r="AO472" s="20">
        <v>0</v>
      </c>
    </row>
    <row r="473" spans="1:41" x14ac:dyDescent="0.25">
      <c r="A473" t="s">
        <v>771</v>
      </c>
      <c r="B473" s="11" t="s">
        <v>770</v>
      </c>
      <c r="C473" s="11">
        <v>1243495</v>
      </c>
      <c r="D473" t="s">
        <v>25</v>
      </c>
      <c r="E473" t="s">
        <v>349</v>
      </c>
      <c r="F473" s="11">
        <v>12</v>
      </c>
      <c r="J473" s="11"/>
      <c r="K473" s="11"/>
      <c r="R473" s="3">
        <f t="shared" si="7"/>
        <v>4</v>
      </c>
      <c r="S473" s="20">
        <v>0</v>
      </c>
      <c r="T473" s="20">
        <v>0</v>
      </c>
      <c r="U473" s="20">
        <v>0</v>
      </c>
      <c r="V473" s="20">
        <v>0</v>
      </c>
      <c r="W473" s="20">
        <v>0</v>
      </c>
      <c r="X473" s="20">
        <v>0</v>
      </c>
      <c r="Y473" s="20">
        <v>0</v>
      </c>
      <c r="Z473" s="20">
        <v>0</v>
      </c>
      <c r="AA473" s="20">
        <v>1</v>
      </c>
      <c r="AB473" s="20">
        <v>0</v>
      </c>
      <c r="AC473" s="20">
        <v>1</v>
      </c>
      <c r="AD473" s="20">
        <v>0</v>
      </c>
      <c r="AE473" s="20">
        <v>0</v>
      </c>
      <c r="AF473" s="20">
        <v>0</v>
      </c>
      <c r="AG473" s="20">
        <v>0</v>
      </c>
      <c r="AH473" s="20">
        <v>0</v>
      </c>
      <c r="AI473" s="20">
        <v>0</v>
      </c>
      <c r="AJ473" s="20">
        <v>0</v>
      </c>
      <c r="AK473" s="20">
        <v>0</v>
      </c>
      <c r="AL473" s="20">
        <v>0</v>
      </c>
      <c r="AM473" s="20">
        <v>0</v>
      </c>
      <c r="AN473" s="20">
        <v>0</v>
      </c>
      <c r="AO473" s="20">
        <v>2</v>
      </c>
    </row>
    <row r="474" spans="1:41" x14ac:dyDescent="0.25">
      <c r="A474" t="s">
        <v>773</v>
      </c>
      <c r="B474" s="11" t="s">
        <v>772</v>
      </c>
      <c r="C474" s="11">
        <v>1240843</v>
      </c>
      <c r="D474" t="s">
        <v>25</v>
      </c>
      <c r="E474" t="s">
        <v>331</v>
      </c>
      <c r="F474" s="11">
        <v>7</v>
      </c>
      <c r="G474" s="4" t="e">
        <f>+COUNTIFS(#REF!,COMERCIAL!$A474,#REF!,COMERCIAL!$D474,#REF!,COMERCIAL!$E474,#REF!,G$3)</f>
        <v>#REF!</v>
      </c>
      <c r="H474" s="4" t="e">
        <f>+COUNTIFS(#REF!,COMERCIAL!$A474,#REF!,COMERCIAL!$D474,#REF!,COMERCIAL!$E474,#REF!,H$3)</f>
        <v>#REF!</v>
      </c>
      <c r="I474" s="4" t="e">
        <f>+COUNTIFS(#REF!,COMERCIAL!$A474,#REF!,COMERCIAL!$D474,#REF!,COMERCIAL!$E474,#REF!,I$3)</f>
        <v>#REF!</v>
      </c>
      <c r="J474" s="11" t="e">
        <f>+COUNTIFS(#REF!,COMERCIAL!$A474,#REF!,COMERCIAL!$D474,#REF!,COMERCIAL!$E474,#REF!,I$3,#REF!,"ENVASOS")</f>
        <v>#REF!</v>
      </c>
      <c r="K474" s="11" t="e">
        <f>+COUNTIFS(#REF!,COMERCIAL!$A474,#REF!,COMERCIAL!$D474,#REF!,COMERCIAL!$E474,#REF!,I$3,#REF!,"CARTRO")</f>
        <v>#REF!</v>
      </c>
      <c r="L474" s="4" t="e">
        <f>+COUNTIFS(#REF!,COMERCIAL!$A474,#REF!,COMERCIAL!$D474,#REF!,COMERCIAL!$E474,#REF!,L$3)</f>
        <v>#REF!</v>
      </c>
      <c r="M474" s="4" t="e">
        <f>+SUMIFS(#REF!,#REF!,COMERCIAL!$A474,#REF!,COMERCIAL!$D474,#REF!,COMERCIAL!$E474,#REF!,M$3)</f>
        <v>#REF!</v>
      </c>
      <c r="N474" s="4" t="e">
        <f>+COUNTIFS(#REF!,COMERCIAL!$A474,#REF!,COMERCIAL!$D474,#REF!,COMERCIAL!$E474,#REF!,N$3)</f>
        <v>#REF!</v>
      </c>
      <c r="O474" s="4" t="e">
        <f>+SUMIFS(#REF!,#REF!,COMERCIAL!$A474,#REF!,COMERCIAL!$D474,#REF!,COMERCIAL!$E474,#REF!,O$3)</f>
        <v>#REF!</v>
      </c>
      <c r="P474" s="4" t="e">
        <f>+COUNTIFS(#REF!,COMERCIAL!$A474,#REF!,COMERCIAL!$D474,#REF!,COMERCIAL!$E474,#REF!,P$3)</f>
        <v>#REF!</v>
      </c>
      <c r="Q474" s="4" t="e">
        <f>+SUMIFS(#REF!,#REF!,COMERCIAL!$A474,#REF!,COMERCIAL!$D474,#REF!,COMERCIAL!$E474,#REF!,Q$3)</f>
        <v>#REF!</v>
      </c>
      <c r="R474" s="3">
        <f t="shared" si="7"/>
        <v>1</v>
      </c>
      <c r="S474" s="20">
        <v>0</v>
      </c>
      <c r="T474" s="20">
        <v>0</v>
      </c>
      <c r="U474" s="20">
        <v>0</v>
      </c>
      <c r="V474" s="20">
        <v>0</v>
      </c>
      <c r="W474" s="20">
        <v>0</v>
      </c>
      <c r="X474" s="20">
        <v>0</v>
      </c>
      <c r="Y474" s="20">
        <v>0</v>
      </c>
      <c r="Z474" s="20">
        <v>0</v>
      </c>
      <c r="AA474" s="20">
        <v>0</v>
      </c>
      <c r="AB474" s="20">
        <v>0</v>
      </c>
      <c r="AC474" s="20">
        <v>1</v>
      </c>
      <c r="AD474" s="20">
        <v>0</v>
      </c>
      <c r="AE474" s="20">
        <v>0</v>
      </c>
      <c r="AF474" s="20">
        <v>0</v>
      </c>
      <c r="AG474" s="20">
        <v>0</v>
      </c>
      <c r="AH474" s="20">
        <v>0</v>
      </c>
      <c r="AI474" s="20">
        <v>0</v>
      </c>
      <c r="AJ474" s="20">
        <v>0</v>
      </c>
      <c r="AK474" s="20">
        <v>0</v>
      </c>
      <c r="AL474" s="20">
        <v>0</v>
      </c>
      <c r="AM474" s="20">
        <v>0</v>
      </c>
      <c r="AN474" s="20">
        <v>0</v>
      </c>
      <c r="AO474" s="20">
        <v>0</v>
      </c>
    </row>
    <row r="475" spans="1:41" x14ac:dyDescent="0.25">
      <c r="A475" t="s">
        <v>775</v>
      </c>
      <c r="B475" s="11" t="s">
        <v>774</v>
      </c>
      <c r="C475" s="11">
        <v>4880818</v>
      </c>
      <c r="D475" t="s">
        <v>25</v>
      </c>
      <c r="E475" t="s">
        <v>85</v>
      </c>
      <c r="F475" s="11">
        <v>52</v>
      </c>
      <c r="J475" s="11"/>
      <c r="K475" s="11"/>
      <c r="R475" s="3">
        <f t="shared" si="7"/>
        <v>1</v>
      </c>
      <c r="S475" s="20">
        <v>0</v>
      </c>
      <c r="T475" s="20">
        <v>0</v>
      </c>
      <c r="U475" s="20">
        <v>0</v>
      </c>
      <c r="V475" s="20">
        <v>0</v>
      </c>
      <c r="W475" s="20">
        <v>0</v>
      </c>
      <c r="X475" s="20">
        <v>0</v>
      </c>
      <c r="Y475" s="20">
        <v>0</v>
      </c>
      <c r="Z475" s="20">
        <v>0</v>
      </c>
      <c r="AA475" s="20">
        <v>1</v>
      </c>
      <c r="AB475" s="20">
        <v>0</v>
      </c>
      <c r="AC475" s="20">
        <v>0</v>
      </c>
      <c r="AD475" s="20">
        <v>0</v>
      </c>
      <c r="AE475" s="20">
        <v>0</v>
      </c>
      <c r="AF475" s="20">
        <v>0</v>
      </c>
      <c r="AG475" s="20">
        <v>0</v>
      </c>
      <c r="AH475" s="20">
        <v>0</v>
      </c>
      <c r="AI475" s="20">
        <v>0</v>
      </c>
      <c r="AJ475" s="20">
        <v>0</v>
      </c>
      <c r="AK475" s="20">
        <v>0</v>
      </c>
      <c r="AL475" s="20">
        <v>0</v>
      </c>
      <c r="AM475" s="20">
        <v>0</v>
      </c>
      <c r="AN475" s="20">
        <v>0</v>
      </c>
      <c r="AO475" s="20">
        <v>0</v>
      </c>
    </row>
    <row r="476" spans="1:41" x14ac:dyDescent="0.25">
      <c r="A476" t="s">
        <v>777</v>
      </c>
      <c r="B476" s="11" t="s">
        <v>776</v>
      </c>
      <c r="C476" s="11">
        <v>2837579</v>
      </c>
      <c r="D476" t="s">
        <v>25</v>
      </c>
      <c r="E476" t="s">
        <v>142</v>
      </c>
      <c r="F476" s="11">
        <v>19</v>
      </c>
      <c r="J476" s="11"/>
      <c r="K476" s="11"/>
      <c r="R476" s="3">
        <f t="shared" si="7"/>
        <v>2</v>
      </c>
      <c r="S476" s="20">
        <v>0</v>
      </c>
      <c r="T476" s="20">
        <v>0</v>
      </c>
      <c r="U476" s="20">
        <v>0</v>
      </c>
      <c r="V476" s="20">
        <v>0</v>
      </c>
      <c r="W476" s="20">
        <v>0</v>
      </c>
      <c r="X476" s="20">
        <v>0</v>
      </c>
      <c r="Y476" s="20">
        <v>0</v>
      </c>
      <c r="Z476" s="20">
        <v>0</v>
      </c>
      <c r="AA476" s="20">
        <v>1</v>
      </c>
      <c r="AB476" s="20">
        <v>0</v>
      </c>
      <c r="AC476" s="20">
        <v>0</v>
      </c>
      <c r="AD476" s="20">
        <v>0</v>
      </c>
      <c r="AE476" s="20">
        <v>0</v>
      </c>
      <c r="AF476" s="20">
        <v>0</v>
      </c>
      <c r="AG476" s="20">
        <v>0</v>
      </c>
      <c r="AH476" s="20">
        <v>0</v>
      </c>
      <c r="AI476" s="20">
        <v>0</v>
      </c>
      <c r="AJ476" s="20">
        <v>0</v>
      </c>
      <c r="AK476" s="20">
        <v>0</v>
      </c>
      <c r="AL476" s="20">
        <v>0</v>
      </c>
      <c r="AM476" s="20">
        <v>0</v>
      </c>
      <c r="AN476" s="20">
        <v>1</v>
      </c>
      <c r="AO476" s="20">
        <v>0</v>
      </c>
    </row>
    <row r="477" spans="1:41" x14ac:dyDescent="0.25">
      <c r="A477" t="s">
        <v>779</v>
      </c>
      <c r="B477" s="11" t="s">
        <v>778</v>
      </c>
      <c r="C477" s="11">
        <v>4376529</v>
      </c>
      <c r="D477" t="s">
        <v>25</v>
      </c>
      <c r="E477" t="s">
        <v>140</v>
      </c>
      <c r="F477" s="11">
        <v>43</v>
      </c>
      <c r="J477" s="11"/>
      <c r="K477" s="11"/>
      <c r="R477" s="3">
        <f t="shared" si="7"/>
        <v>3</v>
      </c>
      <c r="S477" s="20">
        <v>1</v>
      </c>
      <c r="T477" s="20">
        <v>0</v>
      </c>
      <c r="U477" s="20">
        <v>0</v>
      </c>
      <c r="V477" s="20">
        <v>0</v>
      </c>
      <c r="W477" s="20">
        <v>0</v>
      </c>
      <c r="X477" s="20">
        <v>0</v>
      </c>
      <c r="Y477" s="20">
        <v>0</v>
      </c>
      <c r="Z477" s="20">
        <v>0</v>
      </c>
      <c r="AA477" s="20">
        <v>1</v>
      </c>
      <c r="AB477" s="20">
        <v>0</v>
      </c>
      <c r="AC477" s="20">
        <v>0</v>
      </c>
      <c r="AD477" s="20">
        <v>1</v>
      </c>
      <c r="AE477" s="20">
        <v>0</v>
      </c>
      <c r="AF477" s="20">
        <v>0</v>
      </c>
      <c r="AG477" s="20">
        <v>0</v>
      </c>
      <c r="AH477" s="20">
        <v>0</v>
      </c>
      <c r="AI477" s="20">
        <v>0</v>
      </c>
      <c r="AJ477" s="20">
        <v>0</v>
      </c>
      <c r="AK477" s="20">
        <v>0</v>
      </c>
      <c r="AL477" s="20">
        <v>0</v>
      </c>
      <c r="AM477" s="20">
        <v>0</v>
      </c>
      <c r="AN477" s="20">
        <v>0</v>
      </c>
      <c r="AO477" s="20">
        <v>0</v>
      </c>
    </row>
    <row r="478" spans="1:41" x14ac:dyDescent="0.25">
      <c r="A478" t="s">
        <v>781</v>
      </c>
      <c r="B478" s="11" t="s">
        <v>780</v>
      </c>
      <c r="C478" s="11">
        <v>2437503</v>
      </c>
      <c r="D478" t="s">
        <v>25</v>
      </c>
      <c r="E478" t="s">
        <v>140</v>
      </c>
      <c r="F478" s="11">
        <v>41</v>
      </c>
      <c r="J478" s="11"/>
      <c r="K478" s="11"/>
      <c r="R478" s="3">
        <f t="shared" si="7"/>
        <v>1</v>
      </c>
      <c r="S478" s="20">
        <v>0</v>
      </c>
      <c r="T478" s="20">
        <v>0</v>
      </c>
      <c r="U478" s="20">
        <v>0</v>
      </c>
      <c r="V478" s="20">
        <v>0</v>
      </c>
      <c r="W478" s="20">
        <v>0</v>
      </c>
      <c r="X478" s="20">
        <v>0</v>
      </c>
      <c r="Y478" s="20">
        <v>0</v>
      </c>
      <c r="Z478" s="20">
        <v>0</v>
      </c>
      <c r="AA478" s="20">
        <v>1</v>
      </c>
      <c r="AB478" s="20">
        <v>0</v>
      </c>
      <c r="AC478" s="20">
        <v>0</v>
      </c>
      <c r="AD478" s="20">
        <v>0</v>
      </c>
      <c r="AE478" s="20">
        <v>0</v>
      </c>
      <c r="AF478" s="20">
        <v>0</v>
      </c>
      <c r="AG478" s="20">
        <v>0</v>
      </c>
      <c r="AH478" s="20">
        <v>0</v>
      </c>
      <c r="AI478" s="20">
        <v>0</v>
      </c>
      <c r="AJ478" s="20">
        <v>0</v>
      </c>
      <c r="AK478" s="20">
        <v>0</v>
      </c>
      <c r="AL478" s="20">
        <v>0</v>
      </c>
      <c r="AM478" s="20">
        <v>0</v>
      </c>
      <c r="AN478" s="20">
        <v>0</v>
      </c>
      <c r="AO478" s="20">
        <v>0</v>
      </c>
    </row>
    <row r="479" spans="1:41" x14ac:dyDescent="0.25">
      <c r="A479" t="s">
        <v>783</v>
      </c>
      <c r="B479" s="11" t="s">
        <v>782</v>
      </c>
      <c r="C479" s="11">
        <v>3845080</v>
      </c>
      <c r="D479" t="s">
        <v>25</v>
      </c>
      <c r="E479" t="s">
        <v>142</v>
      </c>
      <c r="F479" s="11">
        <v>11</v>
      </c>
      <c r="J479" s="11"/>
      <c r="K479" s="11"/>
      <c r="R479" s="3">
        <f t="shared" si="7"/>
        <v>0</v>
      </c>
      <c r="S479" s="20">
        <v>0</v>
      </c>
      <c r="T479" s="20">
        <v>0</v>
      </c>
      <c r="U479" s="20">
        <v>0</v>
      </c>
      <c r="V479" s="20">
        <v>0</v>
      </c>
      <c r="W479" s="20">
        <v>0</v>
      </c>
      <c r="X479" s="20">
        <v>0</v>
      </c>
      <c r="Y479" s="20">
        <v>0</v>
      </c>
      <c r="Z479" s="20">
        <v>0</v>
      </c>
      <c r="AA479" s="20">
        <v>0</v>
      </c>
      <c r="AB479" s="20">
        <v>0</v>
      </c>
      <c r="AC479" s="20">
        <v>0</v>
      </c>
      <c r="AD479" s="20">
        <v>0</v>
      </c>
      <c r="AE479" s="20">
        <v>0</v>
      </c>
      <c r="AF479" s="20">
        <v>0</v>
      </c>
      <c r="AG479" s="20">
        <v>0</v>
      </c>
      <c r="AH479" s="20">
        <v>0</v>
      </c>
      <c r="AI479" s="20">
        <v>0</v>
      </c>
      <c r="AJ479" s="20">
        <v>0</v>
      </c>
      <c r="AK479" s="20">
        <v>0</v>
      </c>
      <c r="AL479" s="20">
        <v>0</v>
      </c>
      <c r="AM479" s="20">
        <v>0</v>
      </c>
      <c r="AN479" s="20">
        <v>0</v>
      </c>
      <c r="AO479" s="20">
        <v>0</v>
      </c>
    </row>
    <row r="480" spans="1:41" x14ac:dyDescent="0.25">
      <c r="A480" t="s">
        <v>785</v>
      </c>
      <c r="B480" s="11" t="s">
        <v>784</v>
      </c>
      <c r="C480" s="11">
        <v>1450207</v>
      </c>
      <c r="D480" t="s">
        <v>25</v>
      </c>
      <c r="E480" t="s">
        <v>786</v>
      </c>
      <c r="F480" s="11">
        <v>56</v>
      </c>
      <c r="G480" s="4" t="e">
        <f>+COUNTIFS(#REF!,COMERCIAL!$A480,#REF!,COMERCIAL!$D480,#REF!,COMERCIAL!$E480,#REF!,G$3)</f>
        <v>#REF!</v>
      </c>
      <c r="H480" s="4" t="e">
        <f>+COUNTIFS(#REF!,COMERCIAL!$A480,#REF!,COMERCIAL!$D480,#REF!,COMERCIAL!$E480,#REF!,H$3)</f>
        <v>#REF!</v>
      </c>
      <c r="I480" s="4" t="e">
        <f>+COUNTIFS(#REF!,COMERCIAL!$A480,#REF!,COMERCIAL!$D480,#REF!,COMERCIAL!$E480,#REF!,I$3)</f>
        <v>#REF!</v>
      </c>
      <c r="J480" s="11" t="e">
        <f>+COUNTIFS(#REF!,COMERCIAL!$A480,#REF!,COMERCIAL!$D480,#REF!,COMERCIAL!$E480,#REF!,I$3,#REF!,"ENVASOS")</f>
        <v>#REF!</v>
      </c>
      <c r="K480" s="11" t="e">
        <f>+COUNTIFS(#REF!,COMERCIAL!$A480,#REF!,COMERCIAL!$D480,#REF!,COMERCIAL!$E480,#REF!,I$3,#REF!,"CARTRO")</f>
        <v>#REF!</v>
      </c>
      <c r="L480" s="4" t="e">
        <f>+COUNTIFS(#REF!,COMERCIAL!$A480,#REF!,COMERCIAL!$D480,#REF!,COMERCIAL!$E480,#REF!,L$3)</f>
        <v>#REF!</v>
      </c>
      <c r="M480" s="4" t="e">
        <f>+SUMIFS(#REF!,#REF!,COMERCIAL!$A480,#REF!,COMERCIAL!$D480,#REF!,COMERCIAL!$E480,#REF!,M$3)</f>
        <v>#REF!</v>
      </c>
      <c r="N480" s="4" t="e">
        <f>+COUNTIFS(#REF!,COMERCIAL!$A480,#REF!,COMERCIAL!$D480,#REF!,COMERCIAL!$E480,#REF!,N$3)</f>
        <v>#REF!</v>
      </c>
      <c r="O480" s="4" t="e">
        <f>+SUMIFS(#REF!,#REF!,COMERCIAL!$A480,#REF!,COMERCIAL!$D480,#REF!,COMERCIAL!$E480,#REF!,O$3)</f>
        <v>#REF!</v>
      </c>
      <c r="P480" s="4" t="e">
        <f>+COUNTIFS(#REF!,COMERCIAL!$A480,#REF!,COMERCIAL!$D480,#REF!,COMERCIAL!$E480,#REF!,P$3)</f>
        <v>#REF!</v>
      </c>
      <c r="Q480" s="4" t="e">
        <f>+SUMIFS(#REF!,#REF!,COMERCIAL!$A480,#REF!,COMERCIAL!$D480,#REF!,COMERCIAL!$E480,#REF!,Q$3)</f>
        <v>#REF!</v>
      </c>
      <c r="R480" s="3">
        <f t="shared" si="7"/>
        <v>1</v>
      </c>
      <c r="S480" s="20">
        <v>0</v>
      </c>
      <c r="T480" s="20">
        <v>0</v>
      </c>
      <c r="U480" s="20">
        <v>0</v>
      </c>
      <c r="V480" s="20">
        <v>0</v>
      </c>
      <c r="W480" s="20">
        <v>0</v>
      </c>
      <c r="X480" s="20">
        <v>0</v>
      </c>
      <c r="Y480" s="20">
        <v>0</v>
      </c>
      <c r="Z480" s="20">
        <v>0</v>
      </c>
      <c r="AA480" s="20">
        <v>0</v>
      </c>
      <c r="AB480" s="20">
        <v>0</v>
      </c>
      <c r="AC480" s="20">
        <v>1</v>
      </c>
      <c r="AD480" s="20">
        <v>0</v>
      </c>
      <c r="AE480" s="20">
        <v>0</v>
      </c>
      <c r="AF480" s="20">
        <v>0</v>
      </c>
      <c r="AG480" s="20">
        <v>0</v>
      </c>
      <c r="AH480" s="20">
        <v>0</v>
      </c>
      <c r="AI480" s="20">
        <v>0</v>
      </c>
      <c r="AJ480" s="20">
        <v>0</v>
      </c>
      <c r="AK480" s="20">
        <v>0</v>
      </c>
      <c r="AL480" s="20">
        <v>0</v>
      </c>
      <c r="AM480" s="20">
        <v>0</v>
      </c>
      <c r="AN480" s="20">
        <v>0</v>
      </c>
      <c r="AO480" s="20">
        <v>0</v>
      </c>
    </row>
    <row r="481" spans="1:41" x14ac:dyDescent="0.25">
      <c r="A481" t="s">
        <v>788</v>
      </c>
      <c r="B481" s="11" t="s">
        <v>787</v>
      </c>
      <c r="C481" s="11">
        <v>1421249</v>
      </c>
      <c r="D481" t="s">
        <v>25</v>
      </c>
      <c r="E481" t="s">
        <v>83</v>
      </c>
      <c r="F481" s="11">
        <v>46</v>
      </c>
      <c r="J481" s="11"/>
      <c r="K481" s="11"/>
      <c r="R481" s="3">
        <f t="shared" si="7"/>
        <v>2</v>
      </c>
      <c r="S481" s="20">
        <v>0</v>
      </c>
      <c r="T481" s="20">
        <v>0</v>
      </c>
      <c r="U481" s="20">
        <v>0</v>
      </c>
      <c r="V481" s="20">
        <v>0</v>
      </c>
      <c r="W481" s="20">
        <v>0</v>
      </c>
      <c r="X481" s="20">
        <v>0</v>
      </c>
      <c r="Y481" s="20">
        <v>0</v>
      </c>
      <c r="Z481" s="20">
        <v>0</v>
      </c>
      <c r="AA481" s="20">
        <v>1</v>
      </c>
      <c r="AB481" s="20">
        <v>0</v>
      </c>
      <c r="AC481" s="20">
        <v>0</v>
      </c>
      <c r="AD481" s="20">
        <v>0</v>
      </c>
      <c r="AE481" s="20">
        <v>0</v>
      </c>
      <c r="AF481" s="20">
        <v>0</v>
      </c>
      <c r="AG481" s="20">
        <v>0</v>
      </c>
      <c r="AH481" s="20">
        <v>0</v>
      </c>
      <c r="AI481" s="20">
        <v>0</v>
      </c>
      <c r="AJ481" s="20">
        <v>1</v>
      </c>
      <c r="AK481" s="20">
        <v>0</v>
      </c>
      <c r="AL481" s="20">
        <v>0</v>
      </c>
      <c r="AM481" s="20">
        <v>0</v>
      </c>
      <c r="AN481" s="20">
        <v>0</v>
      </c>
      <c r="AO481" s="20">
        <v>0</v>
      </c>
    </row>
    <row r="482" spans="1:41" x14ac:dyDescent="0.25">
      <c r="A482" t="s">
        <v>790</v>
      </c>
      <c r="B482" s="11" t="s">
        <v>789</v>
      </c>
      <c r="C482" s="11">
        <v>1242509</v>
      </c>
      <c r="D482" t="s">
        <v>25</v>
      </c>
      <c r="E482" t="s">
        <v>56</v>
      </c>
      <c r="F482" s="11">
        <v>9</v>
      </c>
      <c r="J482" s="11"/>
      <c r="K482" s="11"/>
      <c r="R482" s="3">
        <f t="shared" si="7"/>
        <v>0</v>
      </c>
      <c r="S482" s="20">
        <v>0</v>
      </c>
      <c r="T482" s="20">
        <v>0</v>
      </c>
      <c r="U482" s="20">
        <v>0</v>
      </c>
      <c r="V482" s="20">
        <v>0</v>
      </c>
      <c r="W482" s="20">
        <v>0</v>
      </c>
      <c r="X482" s="20">
        <v>0</v>
      </c>
      <c r="Y482" s="20">
        <v>0</v>
      </c>
      <c r="Z482" s="20">
        <v>0</v>
      </c>
      <c r="AA482" s="20">
        <v>0</v>
      </c>
      <c r="AB482" s="20">
        <v>0</v>
      </c>
      <c r="AC482" s="20">
        <v>0</v>
      </c>
      <c r="AD482" s="20">
        <v>0</v>
      </c>
      <c r="AE482" s="20">
        <v>0</v>
      </c>
      <c r="AF482" s="20">
        <v>0</v>
      </c>
      <c r="AG482" s="20">
        <v>0</v>
      </c>
      <c r="AH482" s="20">
        <v>0</v>
      </c>
      <c r="AI482" s="20">
        <v>0</v>
      </c>
      <c r="AJ482" s="20">
        <v>0</v>
      </c>
      <c r="AK482" s="20">
        <v>0</v>
      </c>
      <c r="AL482" s="20">
        <v>0</v>
      </c>
      <c r="AM482" s="20">
        <v>0</v>
      </c>
      <c r="AN482" s="20">
        <v>0</v>
      </c>
      <c r="AO482" s="20">
        <v>0</v>
      </c>
    </row>
    <row r="483" spans="1:41" x14ac:dyDescent="0.25">
      <c r="A483" t="s">
        <v>792</v>
      </c>
      <c r="B483" s="11" t="s">
        <v>791</v>
      </c>
      <c r="C483" s="11">
        <v>4738524</v>
      </c>
      <c r="D483" t="s">
        <v>25</v>
      </c>
      <c r="E483" t="s">
        <v>273</v>
      </c>
      <c r="F483" s="11">
        <v>23</v>
      </c>
      <c r="J483" s="11"/>
      <c r="K483" s="11"/>
      <c r="R483" s="3">
        <f t="shared" si="7"/>
        <v>1</v>
      </c>
      <c r="S483" s="20">
        <v>0</v>
      </c>
      <c r="T483" s="20">
        <v>0</v>
      </c>
      <c r="U483" s="20">
        <v>0</v>
      </c>
      <c r="V483" s="20">
        <v>0</v>
      </c>
      <c r="W483" s="20">
        <v>0</v>
      </c>
      <c r="X483" s="20">
        <v>0</v>
      </c>
      <c r="Y483" s="20">
        <v>0</v>
      </c>
      <c r="Z483" s="20">
        <v>0</v>
      </c>
      <c r="AA483" s="20">
        <v>1</v>
      </c>
      <c r="AB483" s="20">
        <v>0</v>
      </c>
      <c r="AC483" s="20">
        <v>0</v>
      </c>
      <c r="AD483" s="20">
        <v>0</v>
      </c>
      <c r="AE483" s="20">
        <v>0</v>
      </c>
      <c r="AF483" s="20">
        <v>0</v>
      </c>
      <c r="AG483" s="20">
        <v>0</v>
      </c>
      <c r="AH483" s="20">
        <v>0</v>
      </c>
      <c r="AI483" s="20">
        <v>0</v>
      </c>
      <c r="AJ483" s="20">
        <v>0</v>
      </c>
      <c r="AK483" s="20">
        <v>0</v>
      </c>
      <c r="AL483" s="20">
        <v>0</v>
      </c>
      <c r="AM483" s="20">
        <v>0</v>
      </c>
      <c r="AN483" s="20">
        <v>0</v>
      </c>
      <c r="AO483" s="20">
        <v>0</v>
      </c>
    </row>
    <row r="484" spans="1:41" x14ac:dyDescent="0.25">
      <c r="A484" t="s">
        <v>794</v>
      </c>
      <c r="B484" s="11" t="s">
        <v>793</v>
      </c>
      <c r="C484" s="11">
        <v>4015238</v>
      </c>
      <c r="D484" t="s">
        <v>25</v>
      </c>
      <c r="E484" t="s">
        <v>795</v>
      </c>
      <c r="F484" s="11">
        <v>4</v>
      </c>
      <c r="G484" s="4" t="e">
        <f>+COUNTIFS(#REF!,COMERCIAL!$A484,#REF!,COMERCIAL!$D484,#REF!,COMERCIAL!$E484,#REF!,G$3)</f>
        <v>#REF!</v>
      </c>
      <c r="H484" s="4" t="e">
        <f>+COUNTIFS(#REF!,COMERCIAL!$A484,#REF!,COMERCIAL!$D484,#REF!,COMERCIAL!$E484,#REF!,H$3)</f>
        <v>#REF!</v>
      </c>
      <c r="I484" s="4" t="e">
        <f>+COUNTIFS(#REF!,COMERCIAL!$A484,#REF!,COMERCIAL!$D484,#REF!,COMERCIAL!$E484,#REF!,I$3)</f>
        <v>#REF!</v>
      </c>
      <c r="J484" s="11" t="e">
        <f>+COUNTIFS(#REF!,COMERCIAL!$A484,#REF!,COMERCIAL!$D484,#REF!,COMERCIAL!$E484,#REF!,I$3,#REF!,"ENVASOS")</f>
        <v>#REF!</v>
      </c>
      <c r="K484" s="11" t="e">
        <f>+COUNTIFS(#REF!,COMERCIAL!$A484,#REF!,COMERCIAL!$D484,#REF!,COMERCIAL!$E484,#REF!,I$3,#REF!,"CARTRO")</f>
        <v>#REF!</v>
      </c>
      <c r="L484" s="4" t="e">
        <f>+COUNTIFS(#REF!,COMERCIAL!$A484,#REF!,COMERCIAL!$D484,#REF!,COMERCIAL!$E484,#REF!,L$3)</f>
        <v>#REF!</v>
      </c>
      <c r="M484" s="4" t="e">
        <f>+SUMIFS(#REF!,#REF!,COMERCIAL!$A484,#REF!,COMERCIAL!$D484,#REF!,COMERCIAL!$E484,#REF!,M$3)</f>
        <v>#REF!</v>
      </c>
      <c r="N484" s="4" t="e">
        <f>+COUNTIFS(#REF!,COMERCIAL!$A484,#REF!,COMERCIAL!$D484,#REF!,COMERCIAL!$E484,#REF!,N$3)</f>
        <v>#REF!</v>
      </c>
      <c r="O484" s="4" t="e">
        <f>+SUMIFS(#REF!,#REF!,COMERCIAL!$A484,#REF!,COMERCIAL!$D484,#REF!,COMERCIAL!$E484,#REF!,O$3)</f>
        <v>#REF!</v>
      </c>
      <c r="P484" s="4" t="e">
        <f>+COUNTIFS(#REF!,COMERCIAL!$A484,#REF!,COMERCIAL!$D484,#REF!,COMERCIAL!$E484,#REF!,P$3)</f>
        <v>#REF!</v>
      </c>
      <c r="Q484" s="4" t="e">
        <f>+SUMIFS(#REF!,#REF!,COMERCIAL!$A484,#REF!,COMERCIAL!$D484,#REF!,COMERCIAL!$E484,#REF!,Q$3)</f>
        <v>#REF!</v>
      </c>
      <c r="R484" s="3">
        <f t="shared" si="7"/>
        <v>0</v>
      </c>
      <c r="S484" s="20">
        <v>0</v>
      </c>
      <c r="T484" s="20">
        <v>0</v>
      </c>
      <c r="U484" s="20">
        <v>0</v>
      </c>
      <c r="V484" s="20">
        <v>0</v>
      </c>
      <c r="W484" s="20">
        <v>0</v>
      </c>
      <c r="X484" s="20">
        <v>0</v>
      </c>
      <c r="Y484" s="20">
        <v>0</v>
      </c>
      <c r="Z484" s="20">
        <v>0</v>
      </c>
      <c r="AA484" s="20">
        <v>0</v>
      </c>
      <c r="AB484" s="20">
        <v>0</v>
      </c>
      <c r="AC484" s="20">
        <v>0</v>
      </c>
      <c r="AD484" s="20">
        <v>0</v>
      </c>
      <c r="AE484" s="20">
        <v>0</v>
      </c>
      <c r="AF484" s="20">
        <v>0</v>
      </c>
      <c r="AG484" s="20">
        <v>0</v>
      </c>
      <c r="AH484" s="20">
        <v>0</v>
      </c>
      <c r="AI484" s="20">
        <v>0</v>
      </c>
      <c r="AJ484" s="20">
        <v>0</v>
      </c>
      <c r="AK484" s="20">
        <v>0</v>
      </c>
      <c r="AL484" s="20">
        <v>0</v>
      </c>
      <c r="AM484" s="20">
        <v>0</v>
      </c>
      <c r="AN484" s="20">
        <v>0</v>
      </c>
      <c r="AO484" s="20">
        <v>0</v>
      </c>
    </row>
    <row r="485" spans="1:41" x14ac:dyDescent="0.25">
      <c r="A485" t="s">
        <v>797</v>
      </c>
      <c r="B485" s="11" t="s">
        <v>796</v>
      </c>
      <c r="C485" s="11">
        <v>4800935</v>
      </c>
      <c r="D485" t="s">
        <v>25</v>
      </c>
      <c r="E485" t="s">
        <v>798</v>
      </c>
      <c r="F485" s="11">
        <v>11</v>
      </c>
      <c r="G485" s="4" t="e">
        <f>+COUNTIFS(#REF!,COMERCIAL!$A485,#REF!,COMERCIAL!$D485,#REF!,COMERCIAL!$E485,#REF!,G$3)</f>
        <v>#REF!</v>
      </c>
      <c r="H485" s="4" t="e">
        <f>+COUNTIFS(#REF!,COMERCIAL!$A485,#REF!,COMERCIAL!$D485,#REF!,COMERCIAL!$E485,#REF!,H$3)</f>
        <v>#REF!</v>
      </c>
      <c r="I485" s="4" t="e">
        <f>+COUNTIFS(#REF!,COMERCIAL!$A485,#REF!,COMERCIAL!$D485,#REF!,COMERCIAL!$E485,#REF!,I$3)</f>
        <v>#REF!</v>
      </c>
      <c r="J485" s="11" t="e">
        <f>+COUNTIFS(#REF!,COMERCIAL!$A485,#REF!,COMERCIAL!$D485,#REF!,COMERCIAL!$E485,#REF!,I$3,#REF!,"ENVASOS")</f>
        <v>#REF!</v>
      </c>
      <c r="K485" s="11" t="e">
        <f>+COUNTIFS(#REF!,COMERCIAL!$A485,#REF!,COMERCIAL!$D485,#REF!,COMERCIAL!$E485,#REF!,I$3,#REF!,"CARTRO")</f>
        <v>#REF!</v>
      </c>
      <c r="L485" s="4" t="e">
        <f>+COUNTIFS(#REF!,COMERCIAL!$A485,#REF!,COMERCIAL!$D485,#REF!,COMERCIAL!$E485,#REF!,L$3)</f>
        <v>#REF!</v>
      </c>
      <c r="M485" s="4" t="e">
        <f>+SUMIFS(#REF!,#REF!,COMERCIAL!$A485,#REF!,COMERCIAL!$D485,#REF!,COMERCIAL!$E485,#REF!,M$3)</f>
        <v>#REF!</v>
      </c>
      <c r="N485" s="4" t="e">
        <f>+COUNTIFS(#REF!,COMERCIAL!$A485,#REF!,COMERCIAL!$D485,#REF!,COMERCIAL!$E485,#REF!,N$3)</f>
        <v>#REF!</v>
      </c>
      <c r="O485" s="4" t="e">
        <f>+SUMIFS(#REF!,#REF!,COMERCIAL!$A485,#REF!,COMERCIAL!$D485,#REF!,COMERCIAL!$E485,#REF!,O$3)</f>
        <v>#REF!</v>
      </c>
      <c r="P485" s="4" t="e">
        <f>+COUNTIFS(#REF!,COMERCIAL!$A485,#REF!,COMERCIAL!$D485,#REF!,COMERCIAL!$E485,#REF!,P$3)</f>
        <v>#REF!</v>
      </c>
      <c r="Q485" s="4" t="e">
        <f>+SUMIFS(#REF!,#REF!,COMERCIAL!$A485,#REF!,COMERCIAL!$D485,#REF!,COMERCIAL!$E485,#REF!,Q$3)</f>
        <v>#REF!</v>
      </c>
      <c r="R485" s="3">
        <f t="shared" si="7"/>
        <v>1</v>
      </c>
      <c r="S485" s="20">
        <v>0</v>
      </c>
      <c r="T485" s="20">
        <v>0</v>
      </c>
      <c r="U485" s="20">
        <v>0</v>
      </c>
      <c r="V485" s="20">
        <v>0</v>
      </c>
      <c r="W485" s="20">
        <v>0</v>
      </c>
      <c r="X485" s="20">
        <v>0</v>
      </c>
      <c r="Y485" s="20">
        <v>0</v>
      </c>
      <c r="Z485" s="20">
        <v>0</v>
      </c>
      <c r="AA485" s="20">
        <v>0</v>
      </c>
      <c r="AB485" s="20">
        <v>0</v>
      </c>
      <c r="AC485" s="20">
        <v>1</v>
      </c>
      <c r="AD485" s="20">
        <v>0</v>
      </c>
      <c r="AE485" s="20">
        <v>0</v>
      </c>
      <c r="AF485" s="20">
        <v>0</v>
      </c>
      <c r="AG485" s="20">
        <v>0</v>
      </c>
      <c r="AH485" s="20">
        <v>0</v>
      </c>
      <c r="AI485" s="20">
        <v>0</v>
      </c>
      <c r="AJ485" s="20">
        <v>0</v>
      </c>
      <c r="AK485" s="20">
        <v>0</v>
      </c>
      <c r="AL485" s="20">
        <v>0</v>
      </c>
      <c r="AM485" s="20">
        <v>0</v>
      </c>
      <c r="AN485" s="20">
        <v>0</v>
      </c>
      <c r="AO485" s="20">
        <v>0</v>
      </c>
    </row>
    <row r="486" spans="1:41" x14ac:dyDescent="0.25">
      <c r="A486" t="s">
        <v>800</v>
      </c>
      <c r="B486" s="11" t="s">
        <v>799</v>
      </c>
      <c r="C486" s="11">
        <v>1241649</v>
      </c>
      <c r="D486" t="s">
        <v>25</v>
      </c>
      <c r="E486" t="s">
        <v>62</v>
      </c>
      <c r="F486" s="11" t="s">
        <v>171</v>
      </c>
      <c r="J486" s="11"/>
      <c r="K486" s="11"/>
      <c r="R486" s="3">
        <f t="shared" si="7"/>
        <v>7</v>
      </c>
      <c r="S486" s="20">
        <v>0</v>
      </c>
      <c r="T486" s="20">
        <v>1</v>
      </c>
      <c r="U486" s="20">
        <v>0</v>
      </c>
      <c r="V486" s="20">
        <v>0</v>
      </c>
      <c r="W486" s="20">
        <v>0</v>
      </c>
      <c r="X486" s="20">
        <v>0</v>
      </c>
      <c r="Y486" s="20">
        <v>0</v>
      </c>
      <c r="Z486" s="20">
        <v>0</v>
      </c>
      <c r="AA486" s="20">
        <v>1</v>
      </c>
      <c r="AB486" s="20">
        <v>0</v>
      </c>
      <c r="AC486" s="20">
        <v>0</v>
      </c>
      <c r="AD486" s="20">
        <v>3</v>
      </c>
      <c r="AE486" s="20">
        <v>0</v>
      </c>
      <c r="AF486" s="20">
        <v>0</v>
      </c>
      <c r="AG486" s="20">
        <v>2</v>
      </c>
      <c r="AH486" s="20">
        <v>0</v>
      </c>
      <c r="AI486" s="20">
        <v>0</v>
      </c>
      <c r="AJ486" s="20">
        <v>0</v>
      </c>
      <c r="AK486" s="20">
        <v>0</v>
      </c>
      <c r="AL486" s="20">
        <v>0</v>
      </c>
      <c r="AM486" s="20">
        <v>0</v>
      </c>
      <c r="AN486" s="20">
        <v>0</v>
      </c>
      <c r="AO486" s="20">
        <v>0</v>
      </c>
    </row>
    <row r="487" spans="1:41" hidden="1" x14ac:dyDescent="0.25">
      <c r="A487" t="s">
        <v>802</v>
      </c>
      <c r="B487" s="11" t="s">
        <v>801</v>
      </c>
      <c r="C487" s="11">
        <v>1240693</v>
      </c>
      <c r="D487" t="s">
        <v>49</v>
      </c>
      <c r="E487" t="s">
        <v>50</v>
      </c>
      <c r="F487" s="11">
        <v>9</v>
      </c>
      <c r="J487" s="11"/>
      <c r="K487" s="11"/>
      <c r="R487" s="3">
        <f t="shared" si="7"/>
        <v>2</v>
      </c>
      <c r="S487" s="20">
        <v>0</v>
      </c>
      <c r="T487" s="20">
        <v>0</v>
      </c>
      <c r="U487" s="20">
        <v>0</v>
      </c>
      <c r="V487" s="20">
        <v>0</v>
      </c>
      <c r="W487" s="20">
        <v>0</v>
      </c>
      <c r="X487" s="20">
        <v>0</v>
      </c>
      <c r="Y487" s="20">
        <v>0</v>
      </c>
      <c r="Z487" s="20">
        <v>0</v>
      </c>
      <c r="AA487" s="20">
        <v>0</v>
      </c>
      <c r="AB487" s="20">
        <v>0</v>
      </c>
      <c r="AC487" s="20">
        <v>0</v>
      </c>
      <c r="AD487" s="20">
        <v>0</v>
      </c>
      <c r="AE487" s="20">
        <v>0</v>
      </c>
      <c r="AF487" s="20">
        <v>0</v>
      </c>
      <c r="AG487" s="20">
        <v>2</v>
      </c>
      <c r="AH487" s="20">
        <v>0</v>
      </c>
      <c r="AI487" s="20">
        <v>0</v>
      </c>
      <c r="AJ487" s="20">
        <v>0</v>
      </c>
      <c r="AK487" s="20">
        <v>0</v>
      </c>
      <c r="AL487" s="20">
        <v>0</v>
      </c>
      <c r="AM487" s="20">
        <v>0</v>
      </c>
      <c r="AN487" s="20">
        <v>0</v>
      </c>
      <c r="AO487" s="20">
        <v>0</v>
      </c>
    </row>
    <row r="488" spans="1:41" hidden="1" x14ac:dyDescent="0.25">
      <c r="A488" t="s">
        <v>804</v>
      </c>
      <c r="B488" s="11" t="s">
        <v>803</v>
      </c>
      <c r="C488" s="11">
        <v>1241041</v>
      </c>
      <c r="D488" t="s">
        <v>49</v>
      </c>
      <c r="E488" t="s">
        <v>50</v>
      </c>
      <c r="F488" s="11">
        <v>7</v>
      </c>
      <c r="J488" s="11"/>
      <c r="K488" s="11"/>
      <c r="R488" s="3">
        <f t="shared" si="7"/>
        <v>6</v>
      </c>
      <c r="S488" s="20">
        <v>0</v>
      </c>
      <c r="T488" s="20">
        <v>0</v>
      </c>
      <c r="U488" s="20">
        <v>0</v>
      </c>
      <c r="V488" s="20">
        <v>0</v>
      </c>
      <c r="W488" s="20">
        <v>0</v>
      </c>
      <c r="X488" s="20">
        <v>0</v>
      </c>
      <c r="Y488" s="20">
        <v>0</v>
      </c>
      <c r="Z488" s="20">
        <v>0</v>
      </c>
      <c r="AA488" s="20">
        <v>0</v>
      </c>
      <c r="AB488" s="20">
        <v>0</v>
      </c>
      <c r="AC488" s="20">
        <v>4</v>
      </c>
      <c r="AD488" s="20">
        <v>1</v>
      </c>
      <c r="AE488" s="20">
        <v>0</v>
      </c>
      <c r="AF488" s="20">
        <v>0</v>
      </c>
      <c r="AG488" s="20">
        <v>1</v>
      </c>
      <c r="AH488" s="20">
        <v>0</v>
      </c>
      <c r="AI488" s="20">
        <v>0</v>
      </c>
      <c r="AJ488" s="20">
        <v>0</v>
      </c>
      <c r="AK488" s="20">
        <v>0</v>
      </c>
      <c r="AL488" s="20">
        <v>0</v>
      </c>
      <c r="AM488" s="20">
        <v>0</v>
      </c>
      <c r="AN488" s="20">
        <v>0</v>
      </c>
      <c r="AO488" s="20">
        <v>0</v>
      </c>
    </row>
    <row r="489" spans="1:41" x14ac:dyDescent="0.25">
      <c r="A489" t="s">
        <v>806</v>
      </c>
      <c r="B489" s="11" t="s">
        <v>805</v>
      </c>
      <c r="C489" s="11">
        <v>1239727</v>
      </c>
      <c r="D489" t="s">
        <v>25</v>
      </c>
      <c r="E489" t="s">
        <v>50</v>
      </c>
      <c r="F489" s="11">
        <v>3</v>
      </c>
      <c r="J489" s="11"/>
      <c r="K489" s="11"/>
      <c r="R489" s="3">
        <f t="shared" si="7"/>
        <v>3</v>
      </c>
      <c r="S489" s="20">
        <v>0</v>
      </c>
      <c r="T489" s="20">
        <v>0</v>
      </c>
      <c r="U489" s="20">
        <v>1</v>
      </c>
      <c r="V489" s="20">
        <v>1</v>
      </c>
      <c r="W489" s="20">
        <v>0</v>
      </c>
      <c r="X489" s="20">
        <v>0</v>
      </c>
      <c r="Y489" s="20">
        <v>0</v>
      </c>
      <c r="Z489" s="20">
        <v>0</v>
      </c>
      <c r="AA489" s="20">
        <v>0</v>
      </c>
      <c r="AB489" s="20">
        <v>0</v>
      </c>
      <c r="AC489" s="20">
        <v>0</v>
      </c>
      <c r="AD489" s="20">
        <v>0</v>
      </c>
      <c r="AE489" s="20">
        <v>0</v>
      </c>
      <c r="AF489" s="20">
        <v>0</v>
      </c>
      <c r="AG489" s="20">
        <v>0</v>
      </c>
      <c r="AH489" s="20">
        <v>0</v>
      </c>
      <c r="AI489" s="20">
        <v>1</v>
      </c>
      <c r="AJ489" s="20">
        <v>0</v>
      </c>
      <c r="AK489" s="20">
        <v>0</v>
      </c>
      <c r="AL489" s="20">
        <v>0</v>
      </c>
      <c r="AM489" s="20">
        <v>0</v>
      </c>
      <c r="AN489" s="20">
        <v>0</v>
      </c>
      <c r="AO489" s="20">
        <v>0</v>
      </c>
    </row>
    <row r="490" spans="1:41" x14ac:dyDescent="0.25">
      <c r="A490" t="s">
        <v>808</v>
      </c>
      <c r="B490" s="11" t="s">
        <v>807</v>
      </c>
      <c r="C490" s="11">
        <v>5898231</v>
      </c>
      <c r="D490" t="s">
        <v>25</v>
      </c>
      <c r="E490" t="s">
        <v>62</v>
      </c>
      <c r="F490" s="11">
        <v>89</v>
      </c>
      <c r="G490" s="4" t="e">
        <f>+COUNTIFS(#REF!,COMERCIAL!$A490,#REF!,COMERCIAL!$D490,#REF!,COMERCIAL!$E490,#REF!,G$3)</f>
        <v>#REF!</v>
      </c>
      <c r="H490" s="4" t="e">
        <f>+COUNTIFS(#REF!,COMERCIAL!$A490,#REF!,COMERCIAL!$D490,#REF!,COMERCIAL!$E490,#REF!,H$3)</f>
        <v>#REF!</v>
      </c>
      <c r="I490" s="4" t="e">
        <f>+COUNTIFS(#REF!,COMERCIAL!$A490,#REF!,COMERCIAL!$D490,#REF!,COMERCIAL!$E490,#REF!,I$3)</f>
        <v>#REF!</v>
      </c>
      <c r="J490" s="11" t="e">
        <f>+COUNTIFS(#REF!,COMERCIAL!$A490,#REF!,COMERCIAL!$D490,#REF!,COMERCIAL!$E490,#REF!,I$3,#REF!,"ENVASOS")</f>
        <v>#REF!</v>
      </c>
      <c r="K490" s="11" t="e">
        <f>+COUNTIFS(#REF!,COMERCIAL!$A490,#REF!,COMERCIAL!$D490,#REF!,COMERCIAL!$E490,#REF!,I$3,#REF!,"CARTRO")</f>
        <v>#REF!</v>
      </c>
      <c r="L490" s="4" t="e">
        <f>+COUNTIFS(#REF!,COMERCIAL!$A490,#REF!,COMERCIAL!$D490,#REF!,COMERCIAL!$E490,#REF!,L$3)</f>
        <v>#REF!</v>
      </c>
      <c r="M490" s="4" t="e">
        <f>+SUMIFS(#REF!,#REF!,COMERCIAL!$A490,#REF!,COMERCIAL!$D490,#REF!,COMERCIAL!$E490,#REF!,M$3)</f>
        <v>#REF!</v>
      </c>
      <c r="N490" s="4" t="e">
        <f>+COUNTIFS(#REF!,COMERCIAL!$A490,#REF!,COMERCIAL!$D490,#REF!,COMERCIAL!$E490,#REF!,N$3)</f>
        <v>#REF!</v>
      </c>
      <c r="O490" s="4" t="e">
        <f>+SUMIFS(#REF!,#REF!,COMERCIAL!$A490,#REF!,COMERCIAL!$D490,#REF!,COMERCIAL!$E490,#REF!,O$3)</f>
        <v>#REF!</v>
      </c>
      <c r="P490" s="4" t="e">
        <f>+COUNTIFS(#REF!,COMERCIAL!$A490,#REF!,COMERCIAL!$D490,#REF!,COMERCIAL!$E490,#REF!,P$3)</f>
        <v>#REF!</v>
      </c>
      <c r="Q490" s="4" t="e">
        <f>+SUMIFS(#REF!,#REF!,COMERCIAL!$A490,#REF!,COMERCIAL!$D490,#REF!,COMERCIAL!$E490,#REF!,Q$3)</f>
        <v>#REF!</v>
      </c>
      <c r="R490" s="3">
        <f t="shared" si="7"/>
        <v>0</v>
      </c>
      <c r="S490" s="20">
        <v>0</v>
      </c>
      <c r="T490" s="20">
        <v>0</v>
      </c>
      <c r="U490" s="20">
        <v>0</v>
      </c>
      <c r="V490" s="20">
        <v>0</v>
      </c>
      <c r="W490" s="20">
        <v>0</v>
      </c>
      <c r="X490" s="20">
        <v>0</v>
      </c>
      <c r="Y490" s="20">
        <v>0</v>
      </c>
      <c r="Z490" s="20">
        <v>0</v>
      </c>
      <c r="AA490" s="20">
        <v>0</v>
      </c>
      <c r="AB490" s="20">
        <v>0</v>
      </c>
      <c r="AC490" s="20">
        <v>0</v>
      </c>
      <c r="AD490" s="20">
        <v>0</v>
      </c>
      <c r="AE490" s="20">
        <v>0</v>
      </c>
      <c r="AF490" s="20">
        <v>0</v>
      </c>
      <c r="AG490" s="20">
        <v>0</v>
      </c>
      <c r="AH490" s="20">
        <v>0</v>
      </c>
      <c r="AI490" s="20">
        <v>0</v>
      </c>
      <c r="AJ490" s="20">
        <v>0</v>
      </c>
      <c r="AK490" s="20">
        <v>0</v>
      </c>
      <c r="AL490" s="20">
        <v>0</v>
      </c>
      <c r="AM490" s="20">
        <v>0</v>
      </c>
      <c r="AN490" s="20">
        <v>0</v>
      </c>
      <c r="AO490" s="20">
        <v>0</v>
      </c>
    </row>
    <row r="491" spans="1:41" x14ac:dyDescent="0.25">
      <c r="A491" t="s">
        <v>810</v>
      </c>
      <c r="B491" s="11" t="s">
        <v>809</v>
      </c>
      <c r="C491" s="11">
        <v>1241753</v>
      </c>
      <c r="D491" t="s">
        <v>25</v>
      </c>
      <c r="E491" t="s">
        <v>62</v>
      </c>
      <c r="F491" s="11">
        <v>39</v>
      </c>
      <c r="J491" s="11"/>
      <c r="K491" s="11"/>
      <c r="R491" s="3">
        <f t="shared" si="7"/>
        <v>2</v>
      </c>
      <c r="S491" s="20">
        <v>0</v>
      </c>
      <c r="T491" s="20">
        <v>0</v>
      </c>
      <c r="U491" s="20">
        <v>1</v>
      </c>
      <c r="V491" s="20">
        <v>0</v>
      </c>
      <c r="W491" s="20">
        <v>0</v>
      </c>
      <c r="X491" s="20">
        <v>0</v>
      </c>
      <c r="Y491" s="20">
        <v>0</v>
      </c>
      <c r="Z491" s="20">
        <v>0</v>
      </c>
      <c r="AA491" s="20">
        <v>0</v>
      </c>
      <c r="AB491" s="20">
        <v>0</v>
      </c>
      <c r="AC491" s="20">
        <v>0</v>
      </c>
      <c r="AD491" s="20">
        <v>0</v>
      </c>
      <c r="AE491" s="20">
        <v>0</v>
      </c>
      <c r="AF491" s="20">
        <v>1</v>
      </c>
      <c r="AG491" s="20">
        <v>0</v>
      </c>
      <c r="AH491" s="20">
        <v>0</v>
      </c>
      <c r="AI491" s="20">
        <v>0</v>
      </c>
      <c r="AJ491" s="20">
        <v>0</v>
      </c>
      <c r="AK491" s="20">
        <v>0</v>
      </c>
      <c r="AL491" s="20">
        <v>0</v>
      </c>
      <c r="AM491" s="20">
        <v>0</v>
      </c>
      <c r="AN491" s="20">
        <v>0</v>
      </c>
      <c r="AO491" s="20">
        <v>0</v>
      </c>
    </row>
    <row r="492" spans="1:41" hidden="1" x14ac:dyDescent="0.25">
      <c r="A492" t="s">
        <v>812</v>
      </c>
      <c r="B492" s="11" t="s">
        <v>811</v>
      </c>
      <c r="C492" s="11">
        <v>5964255</v>
      </c>
      <c r="D492" t="s">
        <v>49</v>
      </c>
      <c r="E492" t="s">
        <v>137</v>
      </c>
      <c r="F492" s="11">
        <v>27</v>
      </c>
      <c r="J492" s="11"/>
      <c r="K492" s="11"/>
      <c r="R492" s="3">
        <f t="shared" si="7"/>
        <v>1</v>
      </c>
      <c r="S492" s="20">
        <v>0</v>
      </c>
      <c r="T492" s="20">
        <v>0</v>
      </c>
      <c r="U492" s="20">
        <v>0</v>
      </c>
      <c r="V492" s="20">
        <v>0</v>
      </c>
      <c r="W492" s="20">
        <v>0</v>
      </c>
      <c r="X492" s="20">
        <v>0</v>
      </c>
      <c r="Y492" s="20">
        <v>0</v>
      </c>
      <c r="Z492" s="20">
        <v>0</v>
      </c>
      <c r="AA492" s="20">
        <v>0</v>
      </c>
      <c r="AB492" s="20">
        <v>0</v>
      </c>
      <c r="AC492" s="20">
        <v>0</v>
      </c>
      <c r="AD492" s="20">
        <v>0</v>
      </c>
      <c r="AE492" s="20">
        <v>0</v>
      </c>
      <c r="AF492" s="20">
        <v>0</v>
      </c>
      <c r="AG492" s="20">
        <v>1</v>
      </c>
      <c r="AH492" s="20">
        <v>0</v>
      </c>
      <c r="AI492" s="20">
        <v>0</v>
      </c>
      <c r="AJ492" s="20">
        <v>0</v>
      </c>
      <c r="AK492" s="20">
        <v>0</v>
      </c>
      <c r="AL492" s="20">
        <v>0</v>
      </c>
      <c r="AM492" s="20">
        <v>0</v>
      </c>
      <c r="AN492" s="20">
        <v>0</v>
      </c>
      <c r="AO492" s="20">
        <v>0</v>
      </c>
    </row>
    <row r="493" spans="1:41" x14ac:dyDescent="0.25">
      <c r="A493" t="s">
        <v>814</v>
      </c>
      <c r="B493" s="11" t="s">
        <v>813</v>
      </c>
      <c r="C493" s="11">
        <v>6106220</v>
      </c>
      <c r="D493" t="s">
        <v>25</v>
      </c>
      <c r="E493" t="s">
        <v>77</v>
      </c>
      <c r="F493" s="11">
        <v>2</v>
      </c>
      <c r="G493" s="4" t="e">
        <f>+COUNTIFS(#REF!,COMERCIAL!$A493,#REF!,COMERCIAL!$D493,#REF!,COMERCIAL!$E493,#REF!,G$3)</f>
        <v>#REF!</v>
      </c>
      <c r="H493" s="4" t="e">
        <f>+COUNTIFS(#REF!,COMERCIAL!$A493,#REF!,COMERCIAL!$D493,#REF!,COMERCIAL!$E493,#REF!,H$3)</f>
        <v>#REF!</v>
      </c>
      <c r="I493" s="4" t="e">
        <f>+COUNTIFS(#REF!,COMERCIAL!$A493,#REF!,COMERCIAL!$D493,#REF!,COMERCIAL!$E493,#REF!,I$3)</f>
        <v>#REF!</v>
      </c>
      <c r="J493" s="11" t="e">
        <f>+COUNTIFS(#REF!,COMERCIAL!$A493,#REF!,COMERCIAL!$D493,#REF!,COMERCIAL!$E493,#REF!,I$3,#REF!,"ENVASOS")</f>
        <v>#REF!</v>
      </c>
      <c r="K493" s="11" t="e">
        <f>+COUNTIFS(#REF!,COMERCIAL!$A493,#REF!,COMERCIAL!$D493,#REF!,COMERCIAL!$E493,#REF!,I$3,#REF!,"CARTRO")</f>
        <v>#REF!</v>
      </c>
      <c r="L493" s="4" t="e">
        <f>+COUNTIFS(#REF!,COMERCIAL!$A493,#REF!,COMERCIAL!$D493,#REF!,COMERCIAL!$E493,#REF!,L$3)</f>
        <v>#REF!</v>
      </c>
      <c r="M493" s="4" t="e">
        <f>+SUMIFS(#REF!,#REF!,COMERCIAL!$A493,#REF!,COMERCIAL!$D493,#REF!,COMERCIAL!$E493,#REF!,M$3)</f>
        <v>#REF!</v>
      </c>
      <c r="N493" s="4" t="e">
        <f>+COUNTIFS(#REF!,COMERCIAL!$A493,#REF!,COMERCIAL!$D493,#REF!,COMERCIAL!$E493,#REF!,N$3)</f>
        <v>#REF!</v>
      </c>
      <c r="O493" s="4" t="e">
        <f>+SUMIFS(#REF!,#REF!,COMERCIAL!$A493,#REF!,COMERCIAL!$D493,#REF!,COMERCIAL!$E493,#REF!,O$3)</f>
        <v>#REF!</v>
      </c>
      <c r="P493" s="4" t="e">
        <f>+COUNTIFS(#REF!,COMERCIAL!$A493,#REF!,COMERCIAL!$D493,#REF!,COMERCIAL!$E493,#REF!,P$3)</f>
        <v>#REF!</v>
      </c>
      <c r="Q493" s="4" t="e">
        <f>+SUMIFS(#REF!,#REF!,COMERCIAL!$A493,#REF!,COMERCIAL!$D493,#REF!,COMERCIAL!$E493,#REF!,Q$3)</f>
        <v>#REF!</v>
      </c>
      <c r="R493" s="3">
        <f t="shared" si="7"/>
        <v>0</v>
      </c>
      <c r="S493" s="20">
        <v>0</v>
      </c>
      <c r="T493" s="20">
        <v>0</v>
      </c>
      <c r="U493" s="20">
        <v>0</v>
      </c>
      <c r="V493" s="20">
        <v>0</v>
      </c>
      <c r="W493" s="20">
        <v>0</v>
      </c>
      <c r="X493" s="20">
        <v>0</v>
      </c>
      <c r="Y493" s="20">
        <v>0</v>
      </c>
      <c r="Z493" s="20">
        <v>0</v>
      </c>
      <c r="AA493" s="20">
        <v>0</v>
      </c>
      <c r="AB493" s="20">
        <v>0</v>
      </c>
      <c r="AC493" s="20">
        <v>0</v>
      </c>
      <c r="AD493" s="20">
        <v>0</v>
      </c>
      <c r="AE493" s="20">
        <v>0</v>
      </c>
      <c r="AF493" s="20">
        <v>0</v>
      </c>
      <c r="AG493" s="20">
        <v>0</v>
      </c>
      <c r="AH493" s="20">
        <v>0</v>
      </c>
      <c r="AI493" s="20">
        <v>0</v>
      </c>
      <c r="AJ493" s="20">
        <v>0</v>
      </c>
      <c r="AK493" s="20">
        <v>0</v>
      </c>
      <c r="AL493" s="20">
        <v>0</v>
      </c>
      <c r="AM493" s="20">
        <v>0</v>
      </c>
      <c r="AN493" s="20">
        <v>0</v>
      </c>
      <c r="AO493" s="20">
        <v>0</v>
      </c>
    </row>
    <row r="494" spans="1:41" x14ac:dyDescent="0.25">
      <c r="A494" t="s">
        <v>816</v>
      </c>
      <c r="B494" s="11" t="s">
        <v>815</v>
      </c>
      <c r="C494" s="11">
        <v>3263855</v>
      </c>
      <c r="D494" t="s">
        <v>25</v>
      </c>
      <c r="E494" t="s">
        <v>65</v>
      </c>
      <c r="F494" s="11">
        <v>10</v>
      </c>
      <c r="J494" s="11"/>
      <c r="K494" s="11"/>
      <c r="R494" s="3">
        <f t="shared" si="7"/>
        <v>1</v>
      </c>
      <c r="S494" s="20">
        <v>0</v>
      </c>
      <c r="T494" s="20">
        <v>0</v>
      </c>
      <c r="U494" s="20">
        <v>0</v>
      </c>
      <c r="V494" s="20">
        <v>0</v>
      </c>
      <c r="W494" s="20">
        <v>0</v>
      </c>
      <c r="X494" s="20">
        <v>0</v>
      </c>
      <c r="Y494" s="20">
        <v>0</v>
      </c>
      <c r="Z494" s="20">
        <v>0</v>
      </c>
      <c r="AA494" s="20">
        <v>0</v>
      </c>
      <c r="AB494" s="20">
        <v>0</v>
      </c>
      <c r="AC494" s="20">
        <v>0</v>
      </c>
      <c r="AD494" s="20">
        <v>0</v>
      </c>
      <c r="AE494" s="20">
        <v>0</v>
      </c>
      <c r="AF494" s="20">
        <v>0</v>
      </c>
      <c r="AG494" s="20">
        <v>0</v>
      </c>
      <c r="AH494" s="20">
        <v>0</v>
      </c>
      <c r="AI494" s="20">
        <v>0</v>
      </c>
      <c r="AJ494" s="20">
        <v>0</v>
      </c>
      <c r="AK494" s="20">
        <v>0</v>
      </c>
      <c r="AL494" s="20">
        <v>0</v>
      </c>
      <c r="AM494" s="20">
        <v>0</v>
      </c>
      <c r="AN494" s="20">
        <v>1</v>
      </c>
      <c r="AO494" s="20">
        <v>0</v>
      </c>
    </row>
    <row r="495" spans="1:41" x14ac:dyDescent="0.25">
      <c r="A495" t="s">
        <v>818</v>
      </c>
      <c r="B495" s="11" t="s">
        <v>817</v>
      </c>
      <c r="C495" s="11">
        <v>1241665</v>
      </c>
      <c r="D495" t="s">
        <v>25</v>
      </c>
      <c r="E495" t="s">
        <v>819</v>
      </c>
      <c r="F495" s="11">
        <v>16</v>
      </c>
      <c r="J495" s="11"/>
      <c r="K495" s="11"/>
      <c r="R495" s="3">
        <f t="shared" si="7"/>
        <v>2</v>
      </c>
      <c r="S495" s="20">
        <v>0</v>
      </c>
      <c r="T495" s="20">
        <v>0</v>
      </c>
      <c r="U495" s="20">
        <v>0</v>
      </c>
      <c r="V495" s="20">
        <v>0</v>
      </c>
      <c r="W495" s="20">
        <v>0</v>
      </c>
      <c r="X495" s="20">
        <v>0</v>
      </c>
      <c r="Y495" s="20">
        <v>0</v>
      </c>
      <c r="Z495" s="20">
        <v>0</v>
      </c>
      <c r="AA495" s="20">
        <v>1</v>
      </c>
      <c r="AB495" s="20">
        <v>0</v>
      </c>
      <c r="AC495" s="20">
        <v>1</v>
      </c>
      <c r="AD495" s="20">
        <v>0</v>
      </c>
      <c r="AE495" s="20">
        <v>0</v>
      </c>
      <c r="AF495" s="20">
        <v>0</v>
      </c>
      <c r="AG495" s="20">
        <v>0</v>
      </c>
      <c r="AH495" s="20">
        <v>0</v>
      </c>
      <c r="AI495" s="20">
        <v>0</v>
      </c>
      <c r="AJ495" s="20">
        <v>0</v>
      </c>
      <c r="AK495" s="20">
        <v>0</v>
      </c>
      <c r="AL495" s="20">
        <v>0</v>
      </c>
      <c r="AM495" s="20">
        <v>0</v>
      </c>
      <c r="AN495" s="20">
        <v>0</v>
      </c>
      <c r="AO495" s="20">
        <v>0</v>
      </c>
    </row>
    <row r="496" spans="1:41" x14ac:dyDescent="0.25">
      <c r="A496" t="s">
        <v>821</v>
      </c>
      <c r="B496" s="11" t="s">
        <v>820</v>
      </c>
      <c r="C496" s="11">
        <v>1533452</v>
      </c>
      <c r="D496" t="s">
        <v>25</v>
      </c>
      <c r="E496" t="s">
        <v>251</v>
      </c>
      <c r="F496" s="11">
        <v>9</v>
      </c>
      <c r="J496" s="11"/>
      <c r="K496" s="11"/>
      <c r="R496" s="3">
        <f t="shared" si="7"/>
        <v>1</v>
      </c>
      <c r="S496" s="20">
        <v>0</v>
      </c>
      <c r="T496" s="20">
        <v>0</v>
      </c>
      <c r="U496" s="20">
        <v>0</v>
      </c>
      <c r="V496" s="20">
        <v>0</v>
      </c>
      <c r="W496" s="20">
        <v>0</v>
      </c>
      <c r="X496" s="20">
        <v>0</v>
      </c>
      <c r="Y496" s="20">
        <v>0</v>
      </c>
      <c r="Z496" s="20">
        <v>0</v>
      </c>
      <c r="AA496" s="20">
        <v>1</v>
      </c>
      <c r="AB496" s="20">
        <v>0</v>
      </c>
      <c r="AC496" s="20">
        <v>0</v>
      </c>
      <c r="AD496" s="20">
        <v>0</v>
      </c>
      <c r="AE496" s="20">
        <v>0</v>
      </c>
      <c r="AF496" s="20">
        <v>0</v>
      </c>
      <c r="AG496" s="20">
        <v>0</v>
      </c>
      <c r="AH496" s="20">
        <v>0</v>
      </c>
      <c r="AI496" s="20">
        <v>0</v>
      </c>
      <c r="AJ496" s="20">
        <v>0</v>
      </c>
      <c r="AK496" s="20">
        <v>0</v>
      </c>
      <c r="AL496" s="20">
        <v>0</v>
      </c>
      <c r="AM496" s="20">
        <v>0</v>
      </c>
      <c r="AN496" s="20">
        <v>0</v>
      </c>
      <c r="AO496" s="20">
        <v>0</v>
      </c>
    </row>
    <row r="497" spans="1:41" x14ac:dyDescent="0.25">
      <c r="A497" t="s">
        <v>367</v>
      </c>
      <c r="B497" s="11">
        <v>32209600288</v>
      </c>
      <c r="C497" s="11">
        <v>5103624</v>
      </c>
      <c r="D497" t="s">
        <v>25</v>
      </c>
      <c r="E497" t="s">
        <v>140</v>
      </c>
      <c r="F497" s="11">
        <v>37</v>
      </c>
      <c r="G497" s="4" t="e">
        <f>+COUNTIFS(#REF!,COMERCIAL!$A497,#REF!,COMERCIAL!$D497,#REF!,COMERCIAL!$E497,#REF!,G$3)</f>
        <v>#REF!</v>
      </c>
      <c r="H497" s="4" t="e">
        <f>+COUNTIFS(#REF!,COMERCIAL!$A497,#REF!,COMERCIAL!$D497,#REF!,COMERCIAL!$E497,#REF!,H$3)</f>
        <v>#REF!</v>
      </c>
      <c r="I497" s="4" t="e">
        <f>+COUNTIFS(#REF!,COMERCIAL!$A497,#REF!,COMERCIAL!$D497,#REF!,COMERCIAL!$E497,#REF!,I$3)</f>
        <v>#REF!</v>
      </c>
      <c r="J497" s="11" t="e">
        <f>+COUNTIFS(#REF!,COMERCIAL!$A497,#REF!,COMERCIAL!$D497,#REF!,COMERCIAL!$E497,#REF!,I$3,#REF!,"ENVASOS")</f>
        <v>#REF!</v>
      </c>
      <c r="K497" s="11" t="e">
        <f>+COUNTIFS(#REF!,COMERCIAL!$A497,#REF!,COMERCIAL!$D497,#REF!,COMERCIAL!$E497,#REF!,I$3,#REF!,"CARTRO")</f>
        <v>#REF!</v>
      </c>
      <c r="L497" s="4" t="e">
        <f>+COUNTIFS(#REF!,COMERCIAL!$A497,#REF!,COMERCIAL!$D497,#REF!,COMERCIAL!$E497,#REF!,L$3)</f>
        <v>#REF!</v>
      </c>
      <c r="M497" s="4" t="e">
        <f>+SUMIFS(#REF!,#REF!,COMERCIAL!$A497,#REF!,COMERCIAL!$D497,#REF!,COMERCIAL!$E497,#REF!,M$3)</f>
        <v>#REF!</v>
      </c>
      <c r="N497" s="4" t="e">
        <f>+COUNTIFS(#REF!,COMERCIAL!$A497,#REF!,COMERCIAL!$D497,#REF!,COMERCIAL!$E497,#REF!,N$3)</f>
        <v>#REF!</v>
      </c>
      <c r="O497" s="4" t="e">
        <f>+SUMIFS(#REF!,#REF!,COMERCIAL!$A497,#REF!,COMERCIAL!$D497,#REF!,COMERCIAL!$E497,#REF!,O$3)</f>
        <v>#REF!</v>
      </c>
      <c r="P497" s="4" t="e">
        <f>+COUNTIFS(#REF!,COMERCIAL!$A497,#REF!,COMERCIAL!$D497,#REF!,COMERCIAL!$E497,#REF!,P$3)</f>
        <v>#REF!</v>
      </c>
      <c r="Q497" s="4" t="e">
        <f>+SUMIFS(#REF!,#REF!,COMERCIAL!$A497,#REF!,COMERCIAL!$D497,#REF!,COMERCIAL!$E497,#REF!,Q$3)</f>
        <v>#REF!</v>
      </c>
      <c r="R497" s="3">
        <f t="shared" si="7"/>
        <v>0</v>
      </c>
      <c r="S497" s="20">
        <v>0</v>
      </c>
      <c r="T497" s="20">
        <v>0</v>
      </c>
      <c r="U497" s="20">
        <v>0</v>
      </c>
      <c r="V497" s="20">
        <v>0</v>
      </c>
      <c r="W497" s="20">
        <v>0</v>
      </c>
      <c r="X497" s="20">
        <v>0</v>
      </c>
      <c r="Y497" s="20">
        <v>0</v>
      </c>
      <c r="Z497" s="20">
        <v>0</v>
      </c>
      <c r="AA497" s="20">
        <v>0</v>
      </c>
      <c r="AB497" s="20">
        <v>0</v>
      </c>
      <c r="AC497" s="20">
        <v>0</v>
      </c>
      <c r="AD497" s="20">
        <v>0</v>
      </c>
      <c r="AE497" s="20">
        <v>0</v>
      </c>
      <c r="AF497" s="20">
        <v>0</v>
      </c>
      <c r="AG497" s="20">
        <v>0</v>
      </c>
      <c r="AH497" s="20">
        <v>0</v>
      </c>
      <c r="AI497" s="20">
        <v>0</v>
      </c>
      <c r="AJ497" s="20">
        <v>0</v>
      </c>
      <c r="AK497" s="20">
        <v>0</v>
      </c>
      <c r="AL497" s="20">
        <v>0</v>
      </c>
      <c r="AM497" s="20">
        <v>0</v>
      </c>
      <c r="AN497" s="20">
        <v>0</v>
      </c>
      <c r="AO497" s="20">
        <v>0</v>
      </c>
    </row>
    <row r="498" spans="1:41" x14ac:dyDescent="0.25">
      <c r="A498" t="s">
        <v>823</v>
      </c>
      <c r="B498" s="11" t="s">
        <v>822</v>
      </c>
      <c r="C498" s="11">
        <v>1520788</v>
      </c>
      <c r="D498" t="s">
        <v>25</v>
      </c>
      <c r="E498" t="s">
        <v>85</v>
      </c>
      <c r="F498" s="11">
        <v>68</v>
      </c>
      <c r="J498" s="11"/>
      <c r="K498" s="11"/>
      <c r="R498" s="3">
        <f t="shared" si="7"/>
        <v>1</v>
      </c>
      <c r="S498" s="20">
        <v>0</v>
      </c>
      <c r="T498" s="20">
        <v>0</v>
      </c>
      <c r="U498" s="20">
        <v>0</v>
      </c>
      <c r="V498" s="20">
        <v>0</v>
      </c>
      <c r="W498" s="20">
        <v>0</v>
      </c>
      <c r="X498" s="20">
        <v>0</v>
      </c>
      <c r="Y498" s="20">
        <v>0</v>
      </c>
      <c r="Z498" s="20">
        <v>0</v>
      </c>
      <c r="AA498" s="20">
        <v>1</v>
      </c>
      <c r="AB498" s="20">
        <v>0</v>
      </c>
      <c r="AC498" s="20">
        <v>0</v>
      </c>
      <c r="AD498" s="20">
        <v>0</v>
      </c>
      <c r="AE498" s="20">
        <v>0</v>
      </c>
      <c r="AF498" s="20">
        <v>0</v>
      </c>
      <c r="AG498" s="20">
        <v>0</v>
      </c>
      <c r="AH498" s="20">
        <v>0</v>
      </c>
      <c r="AI498" s="20">
        <v>0</v>
      </c>
      <c r="AJ498" s="20">
        <v>0</v>
      </c>
      <c r="AK498" s="20">
        <v>0</v>
      </c>
      <c r="AL498" s="20">
        <v>0</v>
      </c>
      <c r="AM498" s="20">
        <v>0</v>
      </c>
      <c r="AN498" s="20">
        <v>0</v>
      </c>
      <c r="AO498" s="20">
        <v>0</v>
      </c>
    </row>
    <row r="499" spans="1:41" x14ac:dyDescent="0.25">
      <c r="A499" t="s">
        <v>825</v>
      </c>
      <c r="B499" s="11" t="s">
        <v>824</v>
      </c>
      <c r="C499" s="11">
        <v>5285397</v>
      </c>
      <c r="D499" t="s">
        <v>25</v>
      </c>
      <c r="E499" t="s">
        <v>85</v>
      </c>
      <c r="F499" s="11">
        <v>86</v>
      </c>
      <c r="J499" s="11"/>
      <c r="K499" s="11"/>
      <c r="R499" s="3">
        <f t="shared" si="7"/>
        <v>0</v>
      </c>
      <c r="S499" s="20">
        <v>0</v>
      </c>
      <c r="T499" s="20">
        <v>0</v>
      </c>
      <c r="U499" s="20">
        <v>0</v>
      </c>
      <c r="V499" s="20">
        <v>0</v>
      </c>
      <c r="W499" s="20">
        <v>0</v>
      </c>
      <c r="X499" s="20">
        <v>0</v>
      </c>
      <c r="Y499" s="20">
        <v>0</v>
      </c>
      <c r="Z499" s="20">
        <v>0</v>
      </c>
      <c r="AA499" s="20">
        <v>0</v>
      </c>
      <c r="AB499" s="20">
        <v>0</v>
      </c>
      <c r="AC499" s="20">
        <v>0</v>
      </c>
      <c r="AD499" s="20">
        <v>0</v>
      </c>
      <c r="AE499" s="20">
        <v>0</v>
      </c>
      <c r="AF499" s="20">
        <v>0</v>
      </c>
      <c r="AG499" s="20">
        <v>0</v>
      </c>
      <c r="AH499" s="20">
        <v>0</v>
      </c>
      <c r="AI499" s="20">
        <v>0</v>
      </c>
      <c r="AJ499" s="20">
        <v>0</v>
      </c>
      <c r="AK499" s="20">
        <v>0</v>
      </c>
      <c r="AL499" s="20">
        <v>0</v>
      </c>
      <c r="AM499" s="20">
        <v>0</v>
      </c>
      <c r="AN499" s="20">
        <v>0</v>
      </c>
      <c r="AO499" s="20">
        <v>0</v>
      </c>
    </row>
    <row r="500" spans="1:41" x14ac:dyDescent="0.25">
      <c r="A500" t="s">
        <v>827</v>
      </c>
      <c r="B500" s="11" t="s">
        <v>826</v>
      </c>
      <c r="C500" s="11">
        <v>4895777</v>
      </c>
      <c r="D500" t="s">
        <v>25</v>
      </c>
      <c r="E500" t="s">
        <v>140</v>
      </c>
      <c r="F500" s="11">
        <v>42</v>
      </c>
      <c r="J500" s="11"/>
      <c r="K500" s="11"/>
      <c r="R500" s="3">
        <f t="shared" si="7"/>
        <v>1</v>
      </c>
      <c r="S500" s="20">
        <v>0</v>
      </c>
      <c r="T500" s="20">
        <v>0</v>
      </c>
      <c r="U500" s="20">
        <v>0</v>
      </c>
      <c r="V500" s="20">
        <v>0</v>
      </c>
      <c r="W500" s="20">
        <v>0</v>
      </c>
      <c r="X500" s="20">
        <v>0</v>
      </c>
      <c r="Y500" s="20">
        <v>0</v>
      </c>
      <c r="Z500" s="20">
        <v>0</v>
      </c>
      <c r="AA500" s="20">
        <v>1</v>
      </c>
      <c r="AB500" s="20">
        <v>0</v>
      </c>
      <c r="AC500" s="20">
        <v>0</v>
      </c>
      <c r="AD500" s="20">
        <v>0</v>
      </c>
      <c r="AE500" s="20">
        <v>0</v>
      </c>
      <c r="AF500" s="20">
        <v>0</v>
      </c>
      <c r="AG500" s="20">
        <v>0</v>
      </c>
      <c r="AH500" s="20">
        <v>0</v>
      </c>
      <c r="AI500" s="20">
        <v>0</v>
      </c>
      <c r="AJ500" s="20">
        <v>0</v>
      </c>
      <c r="AK500" s="20">
        <v>0</v>
      </c>
      <c r="AL500" s="20">
        <v>0</v>
      </c>
      <c r="AM500" s="20">
        <v>0</v>
      </c>
      <c r="AN500" s="20">
        <v>0</v>
      </c>
      <c r="AO500" s="20">
        <v>0</v>
      </c>
    </row>
    <row r="501" spans="1:41" x14ac:dyDescent="0.25">
      <c r="A501" t="s">
        <v>829</v>
      </c>
      <c r="B501" s="11" t="s">
        <v>828</v>
      </c>
      <c r="C501" s="11">
        <v>3684596</v>
      </c>
      <c r="D501" t="s">
        <v>25</v>
      </c>
      <c r="E501" t="s">
        <v>140</v>
      </c>
      <c r="F501" s="11">
        <v>34</v>
      </c>
      <c r="J501" s="11"/>
      <c r="K501" s="11"/>
      <c r="R501" s="3">
        <f t="shared" si="7"/>
        <v>2</v>
      </c>
      <c r="S501" s="20">
        <v>0</v>
      </c>
      <c r="T501" s="20">
        <v>0</v>
      </c>
      <c r="U501" s="20">
        <v>0</v>
      </c>
      <c r="V501" s="20">
        <v>0</v>
      </c>
      <c r="W501" s="20">
        <v>0</v>
      </c>
      <c r="X501" s="20">
        <v>0</v>
      </c>
      <c r="Y501" s="20">
        <v>0</v>
      </c>
      <c r="Z501" s="20">
        <v>0</v>
      </c>
      <c r="AA501" s="20">
        <v>1</v>
      </c>
      <c r="AB501" s="20">
        <v>0</v>
      </c>
      <c r="AC501" s="20">
        <v>0</v>
      </c>
      <c r="AD501" s="20">
        <v>0</v>
      </c>
      <c r="AE501" s="20">
        <v>0</v>
      </c>
      <c r="AF501" s="20">
        <v>1</v>
      </c>
      <c r="AG501" s="20">
        <v>0</v>
      </c>
      <c r="AH501" s="20">
        <v>0</v>
      </c>
      <c r="AI501" s="20">
        <v>0</v>
      </c>
      <c r="AJ501" s="20">
        <v>0</v>
      </c>
      <c r="AK501" s="20">
        <v>0</v>
      </c>
      <c r="AL501" s="20">
        <v>0</v>
      </c>
      <c r="AM501" s="20">
        <v>0</v>
      </c>
      <c r="AN501" s="20">
        <v>0</v>
      </c>
      <c r="AO501" s="20">
        <v>0</v>
      </c>
    </row>
    <row r="502" spans="1:41" x14ac:dyDescent="0.25">
      <c r="A502" t="s">
        <v>831</v>
      </c>
      <c r="B502" s="11" t="s">
        <v>830</v>
      </c>
      <c r="C502" s="11">
        <v>1242633</v>
      </c>
      <c r="D502" t="s">
        <v>25</v>
      </c>
      <c r="E502" t="s">
        <v>140</v>
      </c>
      <c r="F502" s="11">
        <v>34</v>
      </c>
      <c r="J502" s="11"/>
      <c r="K502" s="11"/>
      <c r="R502" s="3">
        <f t="shared" si="7"/>
        <v>1</v>
      </c>
      <c r="S502" s="20">
        <v>0</v>
      </c>
      <c r="T502" s="20">
        <v>0</v>
      </c>
      <c r="U502" s="20">
        <v>0</v>
      </c>
      <c r="V502" s="20">
        <v>0</v>
      </c>
      <c r="W502" s="20">
        <v>0</v>
      </c>
      <c r="X502" s="20">
        <v>0</v>
      </c>
      <c r="Y502" s="20">
        <v>0</v>
      </c>
      <c r="Z502" s="20">
        <v>0</v>
      </c>
      <c r="AA502" s="20">
        <v>1</v>
      </c>
      <c r="AB502" s="20">
        <v>0</v>
      </c>
      <c r="AC502" s="20">
        <v>0</v>
      </c>
      <c r="AD502" s="20">
        <v>0</v>
      </c>
      <c r="AE502" s="20">
        <v>0</v>
      </c>
      <c r="AF502" s="20">
        <v>0</v>
      </c>
      <c r="AG502" s="20">
        <v>0</v>
      </c>
      <c r="AH502" s="20">
        <v>0</v>
      </c>
      <c r="AI502" s="20">
        <v>0</v>
      </c>
      <c r="AJ502" s="20">
        <v>0</v>
      </c>
      <c r="AK502" s="20">
        <v>0</v>
      </c>
      <c r="AL502" s="20">
        <v>0</v>
      </c>
      <c r="AM502" s="20">
        <v>0</v>
      </c>
      <c r="AN502" s="20">
        <v>0</v>
      </c>
      <c r="AO502" s="20">
        <v>0</v>
      </c>
    </row>
    <row r="503" spans="1:41" x14ac:dyDescent="0.25">
      <c r="A503" t="s">
        <v>833</v>
      </c>
      <c r="B503" s="11" t="s">
        <v>832</v>
      </c>
      <c r="C503" s="11">
        <v>1241363</v>
      </c>
      <c r="D503" t="s">
        <v>25</v>
      </c>
      <c r="E503" t="s">
        <v>140</v>
      </c>
      <c r="F503" s="11">
        <v>14</v>
      </c>
      <c r="J503" s="11"/>
      <c r="K503" s="11"/>
      <c r="R503" s="3">
        <f t="shared" si="7"/>
        <v>3</v>
      </c>
      <c r="S503" s="20">
        <v>0</v>
      </c>
      <c r="T503" s="20">
        <v>0</v>
      </c>
      <c r="U503" s="20">
        <v>0</v>
      </c>
      <c r="V503" s="20">
        <v>0</v>
      </c>
      <c r="W503" s="20">
        <v>0</v>
      </c>
      <c r="X503" s="20">
        <v>0</v>
      </c>
      <c r="Y503" s="20">
        <v>0</v>
      </c>
      <c r="Z503" s="20">
        <v>0</v>
      </c>
      <c r="AA503" s="20">
        <v>1</v>
      </c>
      <c r="AB503" s="20">
        <v>0</v>
      </c>
      <c r="AC503" s="20">
        <v>2</v>
      </c>
      <c r="AD503" s="20">
        <v>0</v>
      </c>
      <c r="AE503" s="20">
        <v>0</v>
      </c>
      <c r="AF503" s="20">
        <v>0</v>
      </c>
      <c r="AG503" s="20">
        <v>0</v>
      </c>
      <c r="AH503" s="20">
        <v>0</v>
      </c>
      <c r="AI503" s="20">
        <v>0</v>
      </c>
      <c r="AJ503" s="20">
        <v>0</v>
      </c>
      <c r="AK503" s="20">
        <v>0</v>
      </c>
      <c r="AL503" s="20">
        <v>0</v>
      </c>
      <c r="AM503" s="20">
        <v>0</v>
      </c>
      <c r="AN503" s="20">
        <v>0</v>
      </c>
      <c r="AO503" s="20">
        <v>0</v>
      </c>
    </row>
    <row r="504" spans="1:41" x14ac:dyDescent="0.25">
      <c r="A504" t="s">
        <v>835</v>
      </c>
      <c r="B504" s="11" t="s">
        <v>834</v>
      </c>
      <c r="C504" s="11">
        <v>1425532</v>
      </c>
      <c r="D504" t="s">
        <v>25</v>
      </c>
      <c r="E504" t="s">
        <v>140</v>
      </c>
      <c r="F504" s="11">
        <v>24</v>
      </c>
      <c r="J504" s="11"/>
      <c r="K504" s="11"/>
      <c r="R504" s="3">
        <f t="shared" si="7"/>
        <v>1</v>
      </c>
      <c r="S504" s="20">
        <v>0</v>
      </c>
      <c r="T504" s="20">
        <v>0</v>
      </c>
      <c r="U504" s="20">
        <v>0</v>
      </c>
      <c r="V504" s="20">
        <v>0</v>
      </c>
      <c r="W504" s="20">
        <v>0</v>
      </c>
      <c r="X504" s="20">
        <v>0</v>
      </c>
      <c r="Y504" s="20">
        <v>0</v>
      </c>
      <c r="Z504" s="20">
        <v>0</v>
      </c>
      <c r="AA504" s="20">
        <v>1</v>
      </c>
      <c r="AB504" s="20">
        <v>0</v>
      </c>
      <c r="AC504" s="20">
        <v>0</v>
      </c>
      <c r="AD504" s="20">
        <v>0</v>
      </c>
      <c r="AE504" s="20">
        <v>0</v>
      </c>
      <c r="AF504" s="20">
        <v>0</v>
      </c>
      <c r="AG504" s="20">
        <v>0</v>
      </c>
      <c r="AH504" s="20">
        <v>0</v>
      </c>
      <c r="AI504" s="20">
        <v>0</v>
      </c>
      <c r="AJ504" s="20">
        <v>0</v>
      </c>
      <c r="AK504" s="20">
        <v>0</v>
      </c>
      <c r="AL504" s="20">
        <v>0</v>
      </c>
      <c r="AM504" s="20">
        <v>0</v>
      </c>
      <c r="AN504" s="20">
        <v>0</v>
      </c>
      <c r="AO504" s="20">
        <v>0</v>
      </c>
    </row>
    <row r="505" spans="1:41" x14ac:dyDescent="0.25">
      <c r="A505" t="s">
        <v>837</v>
      </c>
      <c r="B505" s="11" t="s">
        <v>836</v>
      </c>
      <c r="C505" s="11">
        <v>1240433</v>
      </c>
      <c r="D505" t="s">
        <v>25</v>
      </c>
      <c r="E505" t="s">
        <v>163</v>
      </c>
      <c r="F505" s="11">
        <v>9</v>
      </c>
      <c r="G505" s="4" t="e">
        <f>+COUNTIFS(#REF!,COMERCIAL!$A505,#REF!,COMERCIAL!$D505,#REF!,COMERCIAL!$E505,#REF!,G$3)</f>
        <v>#REF!</v>
      </c>
      <c r="H505" s="4" t="e">
        <f>+COUNTIFS(#REF!,COMERCIAL!$A505,#REF!,COMERCIAL!$D505,#REF!,COMERCIAL!$E505,#REF!,H$3)</f>
        <v>#REF!</v>
      </c>
      <c r="I505" s="4" t="e">
        <f>+COUNTIFS(#REF!,COMERCIAL!$A505,#REF!,COMERCIAL!$D505,#REF!,COMERCIAL!$E505,#REF!,I$3)</f>
        <v>#REF!</v>
      </c>
      <c r="J505" s="11" t="e">
        <f>+COUNTIFS(#REF!,COMERCIAL!$A505,#REF!,COMERCIAL!$D505,#REF!,COMERCIAL!$E505,#REF!,I$3,#REF!,"ENVASOS")</f>
        <v>#REF!</v>
      </c>
      <c r="K505" s="11" t="e">
        <f>+COUNTIFS(#REF!,COMERCIAL!$A505,#REF!,COMERCIAL!$D505,#REF!,COMERCIAL!$E505,#REF!,I$3,#REF!,"CARTRO")</f>
        <v>#REF!</v>
      </c>
      <c r="L505" s="4" t="e">
        <f>+COUNTIFS(#REF!,COMERCIAL!$A505,#REF!,COMERCIAL!$D505,#REF!,COMERCIAL!$E505,#REF!,L$3)</f>
        <v>#REF!</v>
      </c>
      <c r="M505" s="4" t="e">
        <f>+SUMIFS(#REF!,#REF!,COMERCIAL!$A505,#REF!,COMERCIAL!$D505,#REF!,COMERCIAL!$E505,#REF!,M$3)</f>
        <v>#REF!</v>
      </c>
      <c r="N505" s="4" t="e">
        <f>+COUNTIFS(#REF!,COMERCIAL!$A505,#REF!,COMERCIAL!$D505,#REF!,COMERCIAL!$E505,#REF!,N$3)</f>
        <v>#REF!</v>
      </c>
      <c r="O505" s="4" t="e">
        <f>+SUMIFS(#REF!,#REF!,COMERCIAL!$A505,#REF!,COMERCIAL!$D505,#REF!,COMERCIAL!$E505,#REF!,O$3)</f>
        <v>#REF!</v>
      </c>
      <c r="P505" s="4" t="e">
        <f>+COUNTIFS(#REF!,COMERCIAL!$A505,#REF!,COMERCIAL!$D505,#REF!,COMERCIAL!$E505,#REF!,P$3)</f>
        <v>#REF!</v>
      </c>
      <c r="Q505" s="4" t="e">
        <f>+SUMIFS(#REF!,#REF!,COMERCIAL!$A505,#REF!,COMERCIAL!$D505,#REF!,COMERCIAL!$E505,#REF!,Q$3)</f>
        <v>#REF!</v>
      </c>
      <c r="R505" s="3">
        <f t="shared" si="7"/>
        <v>0</v>
      </c>
      <c r="S505" s="20">
        <v>0</v>
      </c>
      <c r="T505" s="20">
        <v>0</v>
      </c>
      <c r="U505" s="20">
        <v>0</v>
      </c>
      <c r="V505" s="20">
        <v>0</v>
      </c>
      <c r="W505" s="20">
        <v>0</v>
      </c>
      <c r="X505" s="20">
        <v>0</v>
      </c>
      <c r="Y505" s="20">
        <v>0</v>
      </c>
      <c r="Z505" s="20">
        <v>0</v>
      </c>
      <c r="AA505" s="20">
        <v>0</v>
      </c>
      <c r="AB505" s="20">
        <v>0</v>
      </c>
      <c r="AC505" s="20">
        <v>0</v>
      </c>
      <c r="AD505" s="20">
        <v>0</v>
      </c>
      <c r="AE505" s="20">
        <v>0</v>
      </c>
      <c r="AF505" s="20">
        <v>0</v>
      </c>
      <c r="AG505" s="20">
        <v>0</v>
      </c>
      <c r="AH505" s="20">
        <v>0</v>
      </c>
      <c r="AI505" s="20">
        <v>0</v>
      </c>
      <c r="AJ505" s="20">
        <v>0</v>
      </c>
      <c r="AK505" s="20">
        <v>0</v>
      </c>
      <c r="AL505" s="20">
        <v>0</v>
      </c>
      <c r="AM505" s="20">
        <v>0</v>
      </c>
      <c r="AN505" s="20">
        <v>0</v>
      </c>
      <c r="AO505" s="20">
        <v>0</v>
      </c>
    </row>
    <row r="506" spans="1:41" x14ac:dyDescent="0.25">
      <c r="A506" t="s">
        <v>839</v>
      </c>
      <c r="B506" s="11" t="s">
        <v>838</v>
      </c>
      <c r="C506" s="11">
        <v>1242517</v>
      </c>
      <c r="D506" t="s">
        <v>25</v>
      </c>
      <c r="E506" t="s">
        <v>840</v>
      </c>
      <c r="F506" s="11">
        <v>2</v>
      </c>
      <c r="J506" s="11"/>
      <c r="K506" s="11"/>
      <c r="R506" s="3">
        <f t="shared" si="7"/>
        <v>5</v>
      </c>
      <c r="S506" s="20">
        <v>0</v>
      </c>
      <c r="T506" s="20">
        <v>0</v>
      </c>
      <c r="U506" s="20">
        <v>0</v>
      </c>
      <c r="V506" s="20">
        <v>0</v>
      </c>
      <c r="W506" s="20">
        <v>1</v>
      </c>
      <c r="X506" s="20">
        <v>2</v>
      </c>
      <c r="Y506" s="20">
        <v>0</v>
      </c>
      <c r="Z506" s="20">
        <v>0</v>
      </c>
      <c r="AA506" s="20">
        <v>1</v>
      </c>
      <c r="AB506" s="20">
        <v>0</v>
      </c>
      <c r="AC506" s="20">
        <v>1</v>
      </c>
      <c r="AD506" s="20">
        <v>0</v>
      </c>
      <c r="AE506" s="20">
        <v>0</v>
      </c>
      <c r="AF506" s="20">
        <v>0</v>
      </c>
      <c r="AG506" s="20">
        <v>0</v>
      </c>
      <c r="AH506" s="20">
        <v>0</v>
      </c>
      <c r="AI506" s="20">
        <v>0</v>
      </c>
      <c r="AJ506" s="20">
        <v>0</v>
      </c>
      <c r="AK506" s="20">
        <v>0</v>
      </c>
      <c r="AL506" s="20">
        <v>0</v>
      </c>
      <c r="AM506" s="20">
        <v>0</v>
      </c>
      <c r="AN506" s="20">
        <v>0</v>
      </c>
      <c r="AO506" s="20">
        <v>0</v>
      </c>
    </row>
    <row r="507" spans="1:41" x14ac:dyDescent="0.25">
      <c r="A507" t="s">
        <v>842</v>
      </c>
      <c r="B507" s="11" t="s">
        <v>841</v>
      </c>
      <c r="C507" s="11">
        <v>5915806</v>
      </c>
      <c r="D507" t="s">
        <v>25</v>
      </c>
      <c r="E507" t="s">
        <v>94</v>
      </c>
      <c r="F507" s="11">
        <v>56</v>
      </c>
      <c r="J507" s="11"/>
      <c r="K507" s="11"/>
      <c r="R507" s="3">
        <f t="shared" si="7"/>
        <v>1</v>
      </c>
      <c r="S507" s="20">
        <v>0</v>
      </c>
      <c r="T507" s="20">
        <v>0</v>
      </c>
      <c r="U507" s="20">
        <v>0</v>
      </c>
      <c r="V507" s="20">
        <v>0</v>
      </c>
      <c r="W507" s="20">
        <v>0</v>
      </c>
      <c r="X507" s="20">
        <v>0</v>
      </c>
      <c r="Y507" s="20">
        <v>0</v>
      </c>
      <c r="Z507" s="20">
        <v>0</v>
      </c>
      <c r="AA507" s="20">
        <v>1</v>
      </c>
      <c r="AB507" s="20">
        <v>0</v>
      </c>
      <c r="AC507" s="20">
        <v>0</v>
      </c>
      <c r="AD507" s="20">
        <v>0</v>
      </c>
      <c r="AE507" s="20">
        <v>0</v>
      </c>
      <c r="AF507" s="20">
        <v>0</v>
      </c>
      <c r="AG507" s="20">
        <v>0</v>
      </c>
      <c r="AH507" s="20">
        <v>0</v>
      </c>
      <c r="AI507" s="20">
        <v>0</v>
      </c>
      <c r="AJ507" s="20">
        <v>0</v>
      </c>
      <c r="AK507" s="20">
        <v>0</v>
      </c>
      <c r="AL507" s="20">
        <v>0</v>
      </c>
      <c r="AM507" s="20">
        <v>0</v>
      </c>
      <c r="AN507" s="20">
        <v>0</v>
      </c>
      <c r="AO507" s="20">
        <v>0</v>
      </c>
    </row>
    <row r="508" spans="1:41" x14ac:dyDescent="0.25">
      <c r="A508" t="s">
        <v>844</v>
      </c>
      <c r="B508" s="11" t="s">
        <v>843</v>
      </c>
      <c r="C508" s="11">
        <v>5915800</v>
      </c>
      <c r="D508" t="s">
        <v>25</v>
      </c>
      <c r="E508" t="s">
        <v>94</v>
      </c>
      <c r="F508" s="11">
        <v>58</v>
      </c>
      <c r="J508" s="11"/>
      <c r="K508" s="11"/>
      <c r="R508" s="3">
        <f t="shared" si="7"/>
        <v>1</v>
      </c>
      <c r="S508" s="20">
        <v>0</v>
      </c>
      <c r="T508" s="20">
        <v>0</v>
      </c>
      <c r="U508" s="20">
        <v>0</v>
      </c>
      <c r="V508" s="20">
        <v>0</v>
      </c>
      <c r="W508" s="20">
        <v>0</v>
      </c>
      <c r="X508" s="20">
        <v>0</v>
      </c>
      <c r="Y508" s="20">
        <v>0</v>
      </c>
      <c r="Z508" s="20">
        <v>0</v>
      </c>
      <c r="AA508" s="20">
        <v>1</v>
      </c>
      <c r="AB508" s="20">
        <v>0</v>
      </c>
      <c r="AC508" s="20">
        <v>0</v>
      </c>
      <c r="AD508" s="20">
        <v>0</v>
      </c>
      <c r="AE508" s="20">
        <v>0</v>
      </c>
      <c r="AF508" s="20">
        <v>0</v>
      </c>
      <c r="AG508" s="20">
        <v>0</v>
      </c>
      <c r="AH508" s="20">
        <v>0</v>
      </c>
      <c r="AI508" s="20">
        <v>0</v>
      </c>
      <c r="AJ508" s="20">
        <v>0</v>
      </c>
      <c r="AK508" s="20">
        <v>0</v>
      </c>
      <c r="AL508" s="20">
        <v>0</v>
      </c>
      <c r="AM508" s="20">
        <v>0</v>
      </c>
      <c r="AN508" s="20">
        <v>0</v>
      </c>
      <c r="AO508" s="20">
        <v>0</v>
      </c>
    </row>
    <row r="509" spans="1:41" x14ac:dyDescent="0.25">
      <c r="A509" t="s">
        <v>846</v>
      </c>
      <c r="B509" s="11" t="s">
        <v>845</v>
      </c>
      <c r="C509" s="11">
        <v>3687584</v>
      </c>
      <c r="D509" t="s">
        <v>25</v>
      </c>
      <c r="E509" t="s">
        <v>206</v>
      </c>
      <c r="F509" s="11">
        <v>37</v>
      </c>
      <c r="J509" s="11"/>
      <c r="K509" s="11"/>
      <c r="R509" s="3">
        <f t="shared" si="7"/>
        <v>2</v>
      </c>
      <c r="S509" s="20">
        <v>0</v>
      </c>
      <c r="T509" s="20">
        <v>0</v>
      </c>
      <c r="U509" s="20">
        <v>0</v>
      </c>
      <c r="V509" s="20">
        <v>0</v>
      </c>
      <c r="W509" s="20">
        <v>1</v>
      </c>
      <c r="X509" s="20">
        <v>0</v>
      </c>
      <c r="Y509" s="20">
        <v>0</v>
      </c>
      <c r="Z509" s="20">
        <v>0</v>
      </c>
      <c r="AA509" s="20">
        <v>1</v>
      </c>
      <c r="AB509" s="20">
        <v>0</v>
      </c>
      <c r="AC509" s="20">
        <v>0</v>
      </c>
      <c r="AD509" s="20">
        <v>0</v>
      </c>
      <c r="AE509" s="20">
        <v>0</v>
      </c>
      <c r="AF509" s="20">
        <v>0</v>
      </c>
      <c r="AG509" s="20">
        <v>0</v>
      </c>
      <c r="AH509" s="20">
        <v>0</v>
      </c>
      <c r="AI509" s="20">
        <v>0</v>
      </c>
      <c r="AJ509" s="20">
        <v>0</v>
      </c>
      <c r="AK509" s="20">
        <v>0</v>
      </c>
      <c r="AL509" s="20">
        <v>0</v>
      </c>
      <c r="AM509" s="20">
        <v>0</v>
      </c>
      <c r="AN509" s="20">
        <v>0</v>
      </c>
      <c r="AO509" s="20">
        <v>0</v>
      </c>
    </row>
    <row r="510" spans="1:41" x14ac:dyDescent="0.25">
      <c r="A510" t="s">
        <v>848</v>
      </c>
      <c r="B510" s="11" t="s">
        <v>847</v>
      </c>
      <c r="C510" s="11">
        <v>2463323</v>
      </c>
      <c r="D510" t="s">
        <v>25</v>
      </c>
      <c r="E510" t="s">
        <v>206</v>
      </c>
      <c r="F510" s="11">
        <v>133</v>
      </c>
      <c r="J510" s="11"/>
      <c r="K510" s="11"/>
      <c r="R510" s="3">
        <f t="shared" si="7"/>
        <v>1</v>
      </c>
      <c r="S510" s="20">
        <v>0</v>
      </c>
      <c r="T510" s="20">
        <v>0</v>
      </c>
      <c r="U510" s="20">
        <v>0</v>
      </c>
      <c r="V510" s="20">
        <v>0</v>
      </c>
      <c r="W510" s="20">
        <v>0</v>
      </c>
      <c r="X510" s="20">
        <v>0</v>
      </c>
      <c r="Y510" s="20">
        <v>0</v>
      </c>
      <c r="Z510" s="20">
        <v>0</v>
      </c>
      <c r="AA510" s="20">
        <v>1</v>
      </c>
      <c r="AB510" s="20">
        <v>0</v>
      </c>
      <c r="AC510" s="20">
        <v>0</v>
      </c>
      <c r="AD510" s="20">
        <v>0</v>
      </c>
      <c r="AE510" s="20">
        <v>0</v>
      </c>
      <c r="AF510" s="20">
        <v>0</v>
      </c>
      <c r="AG510" s="20">
        <v>0</v>
      </c>
      <c r="AH510" s="20">
        <v>0</v>
      </c>
      <c r="AI510" s="20">
        <v>0</v>
      </c>
      <c r="AJ510" s="20">
        <v>0</v>
      </c>
      <c r="AK510" s="20">
        <v>0</v>
      </c>
      <c r="AL510" s="20">
        <v>0</v>
      </c>
      <c r="AM510" s="20">
        <v>0</v>
      </c>
      <c r="AN510" s="20">
        <v>0</v>
      </c>
      <c r="AO510" s="20">
        <v>0</v>
      </c>
    </row>
    <row r="511" spans="1:41" x14ac:dyDescent="0.25">
      <c r="A511" t="s">
        <v>850</v>
      </c>
      <c r="B511" s="11" t="s">
        <v>849</v>
      </c>
      <c r="C511" s="11">
        <v>1241607</v>
      </c>
      <c r="D511" t="s">
        <v>25</v>
      </c>
      <c r="E511" t="s">
        <v>206</v>
      </c>
      <c r="F511" s="11">
        <v>23</v>
      </c>
      <c r="J511" s="11"/>
      <c r="K511" s="11"/>
      <c r="R511" s="3">
        <f t="shared" si="7"/>
        <v>0</v>
      </c>
      <c r="S511" s="20">
        <v>0</v>
      </c>
      <c r="T511" s="20">
        <v>0</v>
      </c>
      <c r="U511" s="20">
        <v>0</v>
      </c>
      <c r="V511" s="20">
        <v>0</v>
      </c>
      <c r="W511" s="20">
        <v>0</v>
      </c>
      <c r="X511" s="20">
        <v>0</v>
      </c>
      <c r="Y511" s="20">
        <v>0</v>
      </c>
      <c r="Z511" s="20">
        <v>0</v>
      </c>
      <c r="AA511" s="20">
        <v>0</v>
      </c>
      <c r="AB511" s="20">
        <v>0</v>
      </c>
      <c r="AC511" s="20">
        <v>0</v>
      </c>
      <c r="AD511" s="20">
        <v>0</v>
      </c>
      <c r="AE511" s="20">
        <v>0</v>
      </c>
      <c r="AF511" s="20">
        <v>0</v>
      </c>
      <c r="AG511" s="20">
        <v>0</v>
      </c>
      <c r="AH511" s="20">
        <v>0</v>
      </c>
      <c r="AI511" s="20">
        <v>0</v>
      </c>
      <c r="AJ511" s="20">
        <v>0</v>
      </c>
      <c r="AK511" s="20">
        <v>0</v>
      </c>
      <c r="AL511" s="20">
        <v>0</v>
      </c>
      <c r="AM511" s="20">
        <v>0</v>
      </c>
      <c r="AN511" s="20">
        <v>0</v>
      </c>
      <c r="AO511" s="20">
        <v>0</v>
      </c>
    </row>
    <row r="512" spans="1:41" x14ac:dyDescent="0.25">
      <c r="A512" t="s">
        <v>852</v>
      </c>
      <c r="B512" s="11" t="s">
        <v>851</v>
      </c>
      <c r="C512" s="11">
        <v>4993095</v>
      </c>
      <c r="D512" t="s">
        <v>25</v>
      </c>
      <c r="E512" t="s">
        <v>798</v>
      </c>
      <c r="F512" s="11">
        <v>2</v>
      </c>
      <c r="G512" s="4" t="e">
        <f>+COUNTIFS(#REF!,COMERCIAL!$A512,#REF!,COMERCIAL!$D512,#REF!,COMERCIAL!$E512,#REF!,G$3)</f>
        <v>#REF!</v>
      </c>
      <c r="H512" s="4" t="e">
        <f>+COUNTIFS(#REF!,COMERCIAL!$A512,#REF!,COMERCIAL!$D512,#REF!,COMERCIAL!$E512,#REF!,H$3)</f>
        <v>#REF!</v>
      </c>
      <c r="I512" s="4" t="e">
        <f>+COUNTIFS(#REF!,COMERCIAL!$A512,#REF!,COMERCIAL!$D512,#REF!,COMERCIAL!$E512,#REF!,I$3)</f>
        <v>#REF!</v>
      </c>
      <c r="J512" s="11" t="e">
        <f>+COUNTIFS(#REF!,COMERCIAL!$A512,#REF!,COMERCIAL!$D512,#REF!,COMERCIAL!$E512,#REF!,I$3,#REF!,"ENVASOS")</f>
        <v>#REF!</v>
      </c>
      <c r="K512" s="11" t="e">
        <f>+COUNTIFS(#REF!,COMERCIAL!$A512,#REF!,COMERCIAL!$D512,#REF!,COMERCIAL!$E512,#REF!,I$3,#REF!,"CARTRO")</f>
        <v>#REF!</v>
      </c>
      <c r="L512" s="4" t="e">
        <f>+COUNTIFS(#REF!,COMERCIAL!$A512,#REF!,COMERCIAL!$D512,#REF!,COMERCIAL!$E512,#REF!,L$3)</f>
        <v>#REF!</v>
      </c>
      <c r="M512" s="4" t="e">
        <f>+SUMIFS(#REF!,#REF!,COMERCIAL!$A512,#REF!,COMERCIAL!$D512,#REF!,COMERCIAL!$E512,#REF!,M$3)</f>
        <v>#REF!</v>
      </c>
      <c r="N512" s="4" t="e">
        <f>+COUNTIFS(#REF!,COMERCIAL!$A512,#REF!,COMERCIAL!$D512,#REF!,COMERCIAL!$E512,#REF!,N$3)</f>
        <v>#REF!</v>
      </c>
      <c r="O512" s="4" t="e">
        <f>+SUMIFS(#REF!,#REF!,COMERCIAL!$A512,#REF!,COMERCIAL!$D512,#REF!,COMERCIAL!$E512,#REF!,O$3)</f>
        <v>#REF!</v>
      </c>
      <c r="P512" s="4" t="e">
        <f>+COUNTIFS(#REF!,COMERCIAL!$A512,#REF!,COMERCIAL!$D512,#REF!,COMERCIAL!$E512,#REF!,P$3)</f>
        <v>#REF!</v>
      </c>
      <c r="Q512" s="4" t="e">
        <f>+SUMIFS(#REF!,#REF!,COMERCIAL!$A512,#REF!,COMERCIAL!$D512,#REF!,COMERCIAL!$E512,#REF!,Q$3)</f>
        <v>#REF!</v>
      </c>
      <c r="R512" s="3">
        <f t="shared" si="7"/>
        <v>0</v>
      </c>
      <c r="S512" s="20">
        <v>0</v>
      </c>
      <c r="T512" s="20">
        <v>0</v>
      </c>
      <c r="U512" s="20">
        <v>0</v>
      </c>
      <c r="V512" s="20">
        <v>0</v>
      </c>
      <c r="W512" s="20">
        <v>0</v>
      </c>
      <c r="X512" s="20">
        <v>0</v>
      </c>
      <c r="Y512" s="20">
        <v>0</v>
      </c>
      <c r="Z512" s="20">
        <v>0</v>
      </c>
      <c r="AA512" s="20">
        <v>0</v>
      </c>
      <c r="AB512" s="20">
        <v>0</v>
      </c>
      <c r="AC512" s="20">
        <v>0</v>
      </c>
      <c r="AD512" s="20">
        <v>0</v>
      </c>
      <c r="AE512" s="20">
        <v>0</v>
      </c>
      <c r="AF512" s="20">
        <v>0</v>
      </c>
      <c r="AG512" s="20">
        <v>0</v>
      </c>
      <c r="AH512" s="20">
        <v>0</v>
      </c>
      <c r="AI512" s="20">
        <v>0</v>
      </c>
      <c r="AJ512" s="20">
        <v>0</v>
      </c>
      <c r="AK512" s="20">
        <v>0</v>
      </c>
      <c r="AL512" s="20">
        <v>0</v>
      </c>
      <c r="AM512" s="20">
        <v>0</v>
      </c>
      <c r="AN512" s="20">
        <v>0</v>
      </c>
      <c r="AO512" s="20">
        <v>0</v>
      </c>
    </row>
    <row r="513" spans="1:41" x14ac:dyDescent="0.25">
      <c r="A513" t="s">
        <v>854</v>
      </c>
      <c r="B513" s="11" t="s">
        <v>853</v>
      </c>
      <c r="C513" s="11">
        <v>2979468</v>
      </c>
      <c r="D513" t="s">
        <v>25</v>
      </c>
      <c r="E513" t="s">
        <v>94</v>
      </c>
      <c r="F513" s="11">
        <v>56</v>
      </c>
      <c r="J513" s="11"/>
      <c r="K513" s="11"/>
      <c r="R513" s="3">
        <f t="shared" si="7"/>
        <v>2</v>
      </c>
      <c r="S513" s="20">
        <v>0</v>
      </c>
      <c r="T513" s="20">
        <v>0</v>
      </c>
      <c r="U513" s="20">
        <v>0</v>
      </c>
      <c r="V513" s="20">
        <v>0</v>
      </c>
      <c r="W513" s="20">
        <v>0</v>
      </c>
      <c r="X513" s="20">
        <v>0</v>
      </c>
      <c r="Y513" s="20">
        <v>0</v>
      </c>
      <c r="Z513" s="20">
        <v>0</v>
      </c>
      <c r="AA513" s="20">
        <v>2</v>
      </c>
      <c r="AB513" s="20">
        <v>0</v>
      </c>
      <c r="AC513" s="20">
        <v>0</v>
      </c>
      <c r="AD513" s="20">
        <v>0</v>
      </c>
      <c r="AE513" s="20">
        <v>0</v>
      </c>
      <c r="AF513" s="20">
        <v>0</v>
      </c>
      <c r="AG513" s="20">
        <v>0</v>
      </c>
      <c r="AH513" s="20">
        <v>0</v>
      </c>
      <c r="AI513" s="20">
        <v>0</v>
      </c>
      <c r="AJ513" s="20">
        <v>0</v>
      </c>
      <c r="AK513" s="20">
        <v>0</v>
      </c>
      <c r="AL513" s="20">
        <v>0</v>
      </c>
      <c r="AM513" s="20">
        <v>0</v>
      </c>
      <c r="AN513" s="20">
        <v>0</v>
      </c>
      <c r="AO513" s="20">
        <v>0</v>
      </c>
    </row>
    <row r="514" spans="1:41" x14ac:dyDescent="0.25">
      <c r="A514" t="s">
        <v>856</v>
      </c>
      <c r="B514" s="11" t="s">
        <v>855</v>
      </c>
      <c r="C514" s="11">
        <v>4634071</v>
      </c>
      <c r="D514" t="s">
        <v>25</v>
      </c>
      <c r="E514" t="s">
        <v>94</v>
      </c>
      <c r="F514" s="11">
        <v>56</v>
      </c>
      <c r="J514" s="11"/>
      <c r="K514" s="11"/>
      <c r="R514" s="3">
        <f t="shared" si="7"/>
        <v>1</v>
      </c>
      <c r="S514" s="20">
        <v>0</v>
      </c>
      <c r="T514" s="20">
        <v>0</v>
      </c>
      <c r="U514" s="20">
        <v>0</v>
      </c>
      <c r="V514" s="20">
        <v>0</v>
      </c>
      <c r="W514" s="20">
        <v>0</v>
      </c>
      <c r="X514" s="20">
        <v>0</v>
      </c>
      <c r="Y514" s="20">
        <v>0</v>
      </c>
      <c r="Z514" s="20">
        <v>0</v>
      </c>
      <c r="AA514" s="20">
        <v>1</v>
      </c>
      <c r="AB514" s="20">
        <v>0</v>
      </c>
      <c r="AC514" s="20">
        <v>0</v>
      </c>
      <c r="AD514" s="20">
        <v>0</v>
      </c>
      <c r="AE514" s="20">
        <v>0</v>
      </c>
      <c r="AF514" s="20">
        <v>0</v>
      </c>
      <c r="AG514" s="20">
        <v>0</v>
      </c>
      <c r="AH514" s="20">
        <v>0</v>
      </c>
      <c r="AI514" s="20">
        <v>0</v>
      </c>
      <c r="AJ514" s="20">
        <v>0</v>
      </c>
      <c r="AK514" s="20">
        <v>0</v>
      </c>
      <c r="AL514" s="20">
        <v>0</v>
      </c>
      <c r="AM514" s="20">
        <v>0</v>
      </c>
      <c r="AN514" s="20">
        <v>0</v>
      </c>
      <c r="AO514" s="20">
        <v>0</v>
      </c>
    </row>
    <row r="515" spans="1:41" x14ac:dyDescent="0.25">
      <c r="A515" t="s">
        <v>858</v>
      </c>
      <c r="B515" s="11" t="s">
        <v>857</v>
      </c>
      <c r="C515" s="11">
        <v>3761315</v>
      </c>
      <c r="D515" t="s">
        <v>25</v>
      </c>
      <c r="E515" t="s">
        <v>798</v>
      </c>
      <c r="F515" s="11">
        <v>6</v>
      </c>
      <c r="G515" s="4" t="e">
        <f>+COUNTIFS(#REF!,COMERCIAL!$A515,#REF!,COMERCIAL!$D515,#REF!,COMERCIAL!$E515,#REF!,G$3)</f>
        <v>#REF!</v>
      </c>
      <c r="H515" s="4" t="e">
        <f>+COUNTIFS(#REF!,COMERCIAL!$A515,#REF!,COMERCIAL!$D515,#REF!,COMERCIAL!$E515,#REF!,H$3)</f>
        <v>#REF!</v>
      </c>
      <c r="I515" s="4" t="e">
        <f>+COUNTIFS(#REF!,COMERCIAL!$A515,#REF!,COMERCIAL!$D515,#REF!,COMERCIAL!$E515,#REF!,I$3)</f>
        <v>#REF!</v>
      </c>
      <c r="J515" s="11" t="e">
        <f>+COUNTIFS(#REF!,COMERCIAL!$A515,#REF!,COMERCIAL!$D515,#REF!,COMERCIAL!$E515,#REF!,I$3,#REF!,"ENVASOS")</f>
        <v>#REF!</v>
      </c>
      <c r="K515" s="11" t="e">
        <f>+COUNTIFS(#REF!,COMERCIAL!$A515,#REF!,COMERCIAL!$D515,#REF!,COMERCIAL!$E515,#REF!,I$3,#REF!,"CARTRO")</f>
        <v>#REF!</v>
      </c>
      <c r="L515" s="4" t="e">
        <f>+COUNTIFS(#REF!,COMERCIAL!$A515,#REF!,COMERCIAL!$D515,#REF!,COMERCIAL!$E515,#REF!,L$3)</f>
        <v>#REF!</v>
      </c>
      <c r="M515" s="4" t="e">
        <f>+SUMIFS(#REF!,#REF!,COMERCIAL!$A515,#REF!,COMERCIAL!$D515,#REF!,COMERCIAL!$E515,#REF!,M$3)</f>
        <v>#REF!</v>
      </c>
      <c r="N515" s="4" t="e">
        <f>+COUNTIFS(#REF!,COMERCIAL!$A515,#REF!,COMERCIAL!$D515,#REF!,COMERCIAL!$E515,#REF!,N$3)</f>
        <v>#REF!</v>
      </c>
      <c r="O515" s="4" t="e">
        <f>+SUMIFS(#REF!,#REF!,COMERCIAL!$A515,#REF!,COMERCIAL!$D515,#REF!,COMERCIAL!$E515,#REF!,O$3)</f>
        <v>#REF!</v>
      </c>
      <c r="P515" s="4" t="e">
        <f>+COUNTIFS(#REF!,COMERCIAL!$A515,#REF!,COMERCIAL!$D515,#REF!,COMERCIAL!$E515,#REF!,P$3)</f>
        <v>#REF!</v>
      </c>
      <c r="Q515" s="4" t="e">
        <f>+SUMIFS(#REF!,#REF!,COMERCIAL!$A515,#REF!,COMERCIAL!$D515,#REF!,COMERCIAL!$E515,#REF!,Q$3)</f>
        <v>#REF!</v>
      </c>
      <c r="R515" s="3">
        <f t="shared" si="7"/>
        <v>0</v>
      </c>
      <c r="S515" s="20">
        <v>0</v>
      </c>
      <c r="T515" s="20">
        <v>0</v>
      </c>
      <c r="U515" s="20">
        <v>0</v>
      </c>
      <c r="V515" s="20">
        <v>0</v>
      </c>
      <c r="W515" s="20">
        <v>0</v>
      </c>
      <c r="X515" s="20">
        <v>0</v>
      </c>
      <c r="Y515" s="20">
        <v>0</v>
      </c>
      <c r="Z515" s="20">
        <v>0</v>
      </c>
      <c r="AA515" s="20">
        <v>0</v>
      </c>
      <c r="AB515" s="20">
        <v>0</v>
      </c>
      <c r="AC515" s="20">
        <v>0</v>
      </c>
      <c r="AD515" s="20">
        <v>0</v>
      </c>
      <c r="AE515" s="20">
        <v>0</v>
      </c>
      <c r="AF515" s="20">
        <v>0</v>
      </c>
      <c r="AG515" s="20">
        <v>0</v>
      </c>
      <c r="AH515" s="20">
        <v>0</v>
      </c>
      <c r="AI515" s="20">
        <v>0</v>
      </c>
      <c r="AJ515" s="20">
        <v>0</v>
      </c>
      <c r="AK515" s="20">
        <v>0</v>
      </c>
      <c r="AL515" s="20">
        <v>0</v>
      </c>
      <c r="AM515" s="20">
        <v>0</v>
      </c>
      <c r="AN515" s="20">
        <v>0</v>
      </c>
      <c r="AO515" s="20">
        <v>0</v>
      </c>
    </row>
    <row r="516" spans="1:41" x14ac:dyDescent="0.25">
      <c r="A516" t="s">
        <v>860</v>
      </c>
      <c r="B516" s="11" t="s">
        <v>859</v>
      </c>
      <c r="C516" s="11">
        <v>4823910</v>
      </c>
      <c r="D516" t="s">
        <v>25</v>
      </c>
      <c r="E516" t="s">
        <v>798</v>
      </c>
      <c r="F516" s="11">
        <v>6</v>
      </c>
      <c r="G516" s="4" t="e">
        <f>+COUNTIFS(#REF!,COMERCIAL!$A516,#REF!,COMERCIAL!$D516,#REF!,COMERCIAL!$E516,#REF!,G$3)</f>
        <v>#REF!</v>
      </c>
      <c r="H516" s="4" t="e">
        <f>+COUNTIFS(#REF!,COMERCIAL!$A516,#REF!,COMERCIAL!$D516,#REF!,COMERCIAL!$E516,#REF!,H$3)</f>
        <v>#REF!</v>
      </c>
      <c r="I516" s="4" t="e">
        <f>+COUNTIFS(#REF!,COMERCIAL!$A516,#REF!,COMERCIAL!$D516,#REF!,COMERCIAL!$E516,#REF!,I$3)</f>
        <v>#REF!</v>
      </c>
      <c r="J516" s="11" t="e">
        <f>+COUNTIFS(#REF!,COMERCIAL!$A516,#REF!,COMERCIAL!$D516,#REF!,COMERCIAL!$E516,#REF!,I$3,#REF!,"ENVASOS")</f>
        <v>#REF!</v>
      </c>
      <c r="K516" s="11" t="e">
        <f>+COUNTIFS(#REF!,COMERCIAL!$A516,#REF!,COMERCIAL!$D516,#REF!,COMERCIAL!$E516,#REF!,I$3,#REF!,"CARTRO")</f>
        <v>#REF!</v>
      </c>
      <c r="L516" s="4" t="e">
        <f>+COUNTIFS(#REF!,COMERCIAL!$A516,#REF!,COMERCIAL!$D516,#REF!,COMERCIAL!$E516,#REF!,L$3)</f>
        <v>#REF!</v>
      </c>
      <c r="M516" s="4" t="e">
        <f>+SUMIFS(#REF!,#REF!,COMERCIAL!$A516,#REF!,COMERCIAL!$D516,#REF!,COMERCIAL!$E516,#REF!,M$3)</f>
        <v>#REF!</v>
      </c>
      <c r="N516" s="4" t="e">
        <f>+COUNTIFS(#REF!,COMERCIAL!$A516,#REF!,COMERCIAL!$D516,#REF!,COMERCIAL!$E516,#REF!,N$3)</f>
        <v>#REF!</v>
      </c>
      <c r="O516" s="4" t="e">
        <f>+SUMIFS(#REF!,#REF!,COMERCIAL!$A516,#REF!,COMERCIAL!$D516,#REF!,COMERCIAL!$E516,#REF!,O$3)</f>
        <v>#REF!</v>
      </c>
      <c r="P516" s="4" t="e">
        <f>+COUNTIFS(#REF!,COMERCIAL!$A516,#REF!,COMERCIAL!$D516,#REF!,COMERCIAL!$E516,#REF!,P$3)</f>
        <v>#REF!</v>
      </c>
      <c r="Q516" s="4" t="e">
        <f>+SUMIFS(#REF!,#REF!,COMERCIAL!$A516,#REF!,COMERCIAL!$D516,#REF!,COMERCIAL!$E516,#REF!,Q$3)</f>
        <v>#REF!</v>
      </c>
      <c r="R516" s="3">
        <f t="shared" si="7"/>
        <v>0</v>
      </c>
      <c r="S516" s="20">
        <v>0</v>
      </c>
      <c r="T516" s="20">
        <v>0</v>
      </c>
      <c r="U516" s="20">
        <v>0</v>
      </c>
      <c r="V516" s="20">
        <v>0</v>
      </c>
      <c r="W516" s="20">
        <v>0</v>
      </c>
      <c r="X516" s="20">
        <v>0</v>
      </c>
      <c r="Y516" s="20">
        <v>0</v>
      </c>
      <c r="Z516" s="20">
        <v>0</v>
      </c>
      <c r="AA516" s="20">
        <v>0</v>
      </c>
      <c r="AB516" s="20">
        <v>0</v>
      </c>
      <c r="AC516" s="20">
        <v>0</v>
      </c>
      <c r="AD516" s="20">
        <v>0</v>
      </c>
      <c r="AE516" s="20">
        <v>0</v>
      </c>
      <c r="AF516" s="20">
        <v>0</v>
      </c>
      <c r="AG516" s="20">
        <v>0</v>
      </c>
      <c r="AH516" s="20">
        <v>0</v>
      </c>
      <c r="AI516" s="20">
        <v>0</v>
      </c>
      <c r="AJ516" s="20">
        <v>0</v>
      </c>
      <c r="AK516" s="20">
        <v>0</v>
      </c>
      <c r="AL516" s="20">
        <v>0</v>
      </c>
      <c r="AM516" s="20">
        <v>0</v>
      </c>
      <c r="AN516" s="20">
        <v>0</v>
      </c>
      <c r="AO516" s="20">
        <v>0</v>
      </c>
    </row>
    <row r="517" spans="1:41" x14ac:dyDescent="0.25">
      <c r="A517" t="s">
        <v>862</v>
      </c>
      <c r="B517" s="11" t="s">
        <v>861</v>
      </c>
      <c r="C517" s="11">
        <v>3830562</v>
      </c>
      <c r="D517" t="s">
        <v>25</v>
      </c>
      <c r="E517" t="s">
        <v>120</v>
      </c>
      <c r="F517" s="11">
        <v>15</v>
      </c>
      <c r="J517" s="11"/>
      <c r="K517" s="11"/>
      <c r="R517" s="3">
        <f t="shared" ref="R517:R580" si="8">+SUM(S517:AP517)</f>
        <v>2</v>
      </c>
      <c r="S517" s="20">
        <v>0</v>
      </c>
      <c r="T517" s="20">
        <v>0</v>
      </c>
      <c r="U517" s="20">
        <v>0</v>
      </c>
      <c r="V517" s="20">
        <v>0</v>
      </c>
      <c r="W517" s="20">
        <v>0</v>
      </c>
      <c r="X517" s="20">
        <v>0</v>
      </c>
      <c r="Y517" s="20">
        <v>0</v>
      </c>
      <c r="Z517" s="20">
        <v>0</v>
      </c>
      <c r="AA517" s="20">
        <v>1</v>
      </c>
      <c r="AB517" s="20">
        <v>0</v>
      </c>
      <c r="AC517" s="20">
        <v>0</v>
      </c>
      <c r="AD517" s="20">
        <v>0</v>
      </c>
      <c r="AE517" s="20">
        <v>0</v>
      </c>
      <c r="AF517" s="20">
        <v>1</v>
      </c>
      <c r="AG517" s="20">
        <v>0</v>
      </c>
      <c r="AH517" s="20">
        <v>0</v>
      </c>
      <c r="AI517" s="20">
        <v>0</v>
      </c>
      <c r="AJ517" s="20">
        <v>0</v>
      </c>
      <c r="AK517" s="20">
        <v>0</v>
      </c>
      <c r="AL517" s="20">
        <v>0</v>
      </c>
      <c r="AM517" s="20">
        <v>0</v>
      </c>
      <c r="AN517" s="20">
        <v>0</v>
      </c>
      <c r="AO517" s="20">
        <v>0</v>
      </c>
    </row>
    <row r="518" spans="1:41" x14ac:dyDescent="0.25">
      <c r="A518" t="s">
        <v>775</v>
      </c>
      <c r="B518" s="11" t="s">
        <v>774</v>
      </c>
      <c r="C518" s="11">
        <v>4880818</v>
      </c>
      <c r="D518" t="s">
        <v>25</v>
      </c>
      <c r="E518" t="s">
        <v>120</v>
      </c>
      <c r="F518" s="11">
        <v>7</v>
      </c>
      <c r="G518" s="4" t="e">
        <f>+COUNTIFS(#REF!,COMERCIAL!$A518,#REF!,COMERCIAL!$D518,#REF!,COMERCIAL!$E518,#REF!,G$3)</f>
        <v>#REF!</v>
      </c>
      <c r="H518" s="4" t="e">
        <f>+COUNTIFS(#REF!,COMERCIAL!$A518,#REF!,COMERCIAL!$D518,#REF!,COMERCIAL!$E518,#REF!,H$3)</f>
        <v>#REF!</v>
      </c>
      <c r="I518" s="4" t="e">
        <f>+COUNTIFS(#REF!,COMERCIAL!$A518,#REF!,COMERCIAL!$D518,#REF!,COMERCIAL!$E518,#REF!,I$3)</f>
        <v>#REF!</v>
      </c>
      <c r="J518" s="11" t="e">
        <f>+COUNTIFS(#REF!,COMERCIAL!$A518,#REF!,COMERCIAL!$D518,#REF!,COMERCIAL!$E518,#REF!,I$3,#REF!,"ENVASOS")</f>
        <v>#REF!</v>
      </c>
      <c r="K518" s="11" t="e">
        <f>+COUNTIFS(#REF!,COMERCIAL!$A518,#REF!,COMERCIAL!$D518,#REF!,COMERCIAL!$E518,#REF!,I$3,#REF!,"CARTRO")</f>
        <v>#REF!</v>
      </c>
      <c r="L518" s="4" t="e">
        <f>+COUNTIFS(#REF!,COMERCIAL!$A518,#REF!,COMERCIAL!$D518,#REF!,COMERCIAL!$E518,#REF!,L$3)</f>
        <v>#REF!</v>
      </c>
      <c r="M518" s="4" t="e">
        <f>+SUMIFS(#REF!,#REF!,COMERCIAL!$A518,#REF!,COMERCIAL!$D518,#REF!,COMERCIAL!$E518,#REF!,M$3)</f>
        <v>#REF!</v>
      </c>
      <c r="N518" s="4" t="e">
        <f>+COUNTIFS(#REF!,COMERCIAL!$A518,#REF!,COMERCIAL!$D518,#REF!,COMERCIAL!$E518,#REF!,N$3)</f>
        <v>#REF!</v>
      </c>
      <c r="O518" s="4" t="e">
        <f>+SUMIFS(#REF!,#REF!,COMERCIAL!$A518,#REF!,COMERCIAL!$D518,#REF!,COMERCIAL!$E518,#REF!,O$3)</f>
        <v>#REF!</v>
      </c>
      <c r="P518" s="4" t="e">
        <f>+COUNTIFS(#REF!,COMERCIAL!$A518,#REF!,COMERCIAL!$D518,#REF!,COMERCIAL!$E518,#REF!,P$3)</f>
        <v>#REF!</v>
      </c>
      <c r="Q518" s="4" t="e">
        <f>+SUMIFS(#REF!,#REF!,COMERCIAL!$A518,#REF!,COMERCIAL!$D518,#REF!,COMERCIAL!$E518,#REF!,Q$3)</f>
        <v>#REF!</v>
      </c>
      <c r="R518" s="3">
        <f t="shared" si="8"/>
        <v>0</v>
      </c>
      <c r="S518" s="20">
        <v>0</v>
      </c>
      <c r="T518" s="20">
        <v>0</v>
      </c>
      <c r="U518" s="20">
        <v>0</v>
      </c>
      <c r="V518" s="20">
        <v>0</v>
      </c>
      <c r="W518" s="20">
        <v>0</v>
      </c>
      <c r="X518" s="20">
        <v>0</v>
      </c>
      <c r="Y518" s="20">
        <v>0</v>
      </c>
      <c r="Z518" s="20">
        <v>0</v>
      </c>
      <c r="AA518" s="20">
        <v>0</v>
      </c>
      <c r="AB518" s="20">
        <v>0</v>
      </c>
      <c r="AC518" s="20">
        <v>0</v>
      </c>
      <c r="AD518" s="20">
        <v>0</v>
      </c>
      <c r="AE518" s="20">
        <v>0</v>
      </c>
      <c r="AF518" s="20">
        <v>0</v>
      </c>
      <c r="AG518" s="20">
        <v>0</v>
      </c>
      <c r="AH518" s="20">
        <v>0</v>
      </c>
      <c r="AI518" s="20">
        <v>0</v>
      </c>
      <c r="AJ518" s="20">
        <v>0</v>
      </c>
      <c r="AK518" s="20">
        <v>0</v>
      </c>
      <c r="AL518" s="20">
        <v>0</v>
      </c>
      <c r="AM518" s="20">
        <v>0</v>
      </c>
      <c r="AN518" s="20">
        <v>0</v>
      </c>
      <c r="AO518" s="20">
        <v>0</v>
      </c>
    </row>
    <row r="519" spans="1:41" x14ac:dyDescent="0.25">
      <c r="A519" t="s">
        <v>864</v>
      </c>
      <c r="B519" s="11" t="s">
        <v>863</v>
      </c>
      <c r="C519" s="11">
        <v>4005825</v>
      </c>
      <c r="D519" t="s">
        <v>25</v>
      </c>
      <c r="E519" t="s">
        <v>865</v>
      </c>
      <c r="F519" s="11">
        <v>15</v>
      </c>
      <c r="J519" s="11"/>
      <c r="K519" s="11"/>
      <c r="R519" s="3">
        <f t="shared" si="8"/>
        <v>1</v>
      </c>
      <c r="S519" s="20">
        <v>0</v>
      </c>
      <c r="T519" s="20">
        <v>0</v>
      </c>
      <c r="U519" s="20">
        <v>0</v>
      </c>
      <c r="V519" s="20">
        <v>0</v>
      </c>
      <c r="W519" s="20">
        <v>0</v>
      </c>
      <c r="X519" s="20">
        <v>0</v>
      </c>
      <c r="Y519" s="20">
        <v>0</v>
      </c>
      <c r="Z519" s="20">
        <v>0</v>
      </c>
      <c r="AA519" s="20">
        <v>1</v>
      </c>
      <c r="AB519" s="20">
        <v>0</v>
      </c>
      <c r="AC519" s="20">
        <v>0</v>
      </c>
      <c r="AD519" s="20">
        <v>0</v>
      </c>
      <c r="AE519" s="20">
        <v>0</v>
      </c>
      <c r="AF519" s="20">
        <v>0</v>
      </c>
      <c r="AG519" s="20">
        <v>0</v>
      </c>
      <c r="AH519" s="20">
        <v>0</v>
      </c>
      <c r="AI519" s="20">
        <v>0</v>
      </c>
      <c r="AJ519" s="20">
        <v>0</v>
      </c>
      <c r="AK519" s="20">
        <v>0</v>
      </c>
      <c r="AL519" s="20">
        <v>0</v>
      </c>
      <c r="AM519" s="20">
        <v>0</v>
      </c>
      <c r="AN519" s="20">
        <v>0</v>
      </c>
      <c r="AO519" s="20">
        <v>0</v>
      </c>
    </row>
    <row r="520" spans="1:41" x14ac:dyDescent="0.25">
      <c r="A520" t="s">
        <v>867</v>
      </c>
      <c r="B520" s="11" t="s">
        <v>866</v>
      </c>
      <c r="C520" s="11">
        <v>1243427</v>
      </c>
      <c r="D520" t="s">
        <v>25</v>
      </c>
      <c r="E520" t="s">
        <v>868</v>
      </c>
      <c r="F520" s="11">
        <v>5</v>
      </c>
      <c r="J520" s="11"/>
      <c r="K520" s="11"/>
      <c r="R520" s="3">
        <f t="shared" si="8"/>
        <v>1</v>
      </c>
      <c r="S520" s="20">
        <v>0</v>
      </c>
      <c r="T520" s="20">
        <v>0</v>
      </c>
      <c r="U520" s="20">
        <v>0</v>
      </c>
      <c r="V520" s="20">
        <v>0</v>
      </c>
      <c r="W520" s="20">
        <v>0</v>
      </c>
      <c r="X520" s="20">
        <v>0</v>
      </c>
      <c r="Y520" s="20">
        <v>0</v>
      </c>
      <c r="Z520" s="20">
        <v>0</v>
      </c>
      <c r="AA520" s="20">
        <v>1</v>
      </c>
      <c r="AB520" s="20">
        <v>0</v>
      </c>
      <c r="AC520" s="20">
        <v>0</v>
      </c>
      <c r="AD520" s="20">
        <v>0</v>
      </c>
      <c r="AE520" s="20">
        <v>0</v>
      </c>
      <c r="AF520" s="20">
        <v>0</v>
      </c>
      <c r="AG520" s="20">
        <v>0</v>
      </c>
      <c r="AH520" s="20">
        <v>0</v>
      </c>
      <c r="AI520" s="20">
        <v>0</v>
      </c>
      <c r="AJ520" s="20">
        <v>0</v>
      </c>
      <c r="AK520" s="20">
        <v>0</v>
      </c>
      <c r="AL520" s="20">
        <v>0</v>
      </c>
      <c r="AM520" s="20">
        <v>0</v>
      </c>
      <c r="AN520" s="20">
        <v>0</v>
      </c>
      <c r="AO520" s="20">
        <v>0</v>
      </c>
    </row>
    <row r="521" spans="1:41" x14ac:dyDescent="0.25">
      <c r="A521" t="s">
        <v>870</v>
      </c>
      <c r="B521" s="11" t="s">
        <v>869</v>
      </c>
      <c r="C521" s="11">
        <v>3843627</v>
      </c>
      <c r="D521" t="s">
        <v>25</v>
      </c>
      <c r="E521" t="s">
        <v>65</v>
      </c>
      <c r="F521" s="11">
        <v>7</v>
      </c>
      <c r="J521" s="11"/>
      <c r="K521" s="11"/>
      <c r="R521" s="3">
        <f t="shared" si="8"/>
        <v>1</v>
      </c>
      <c r="S521" s="20">
        <v>0</v>
      </c>
      <c r="T521" s="20">
        <v>0</v>
      </c>
      <c r="U521" s="20">
        <v>0</v>
      </c>
      <c r="V521" s="20">
        <v>0</v>
      </c>
      <c r="W521" s="20">
        <v>0</v>
      </c>
      <c r="X521" s="20">
        <v>0</v>
      </c>
      <c r="Y521" s="20">
        <v>0</v>
      </c>
      <c r="Z521" s="20">
        <v>0</v>
      </c>
      <c r="AA521" s="20">
        <v>1</v>
      </c>
      <c r="AB521" s="20">
        <v>0</v>
      </c>
      <c r="AC521" s="20">
        <v>0</v>
      </c>
      <c r="AD521" s="20">
        <v>0</v>
      </c>
      <c r="AE521" s="20">
        <v>0</v>
      </c>
      <c r="AF521" s="20">
        <v>0</v>
      </c>
      <c r="AG521" s="20">
        <v>0</v>
      </c>
      <c r="AH521" s="20">
        <v>0</v>
      </c>
      <c r="AI521" s="20">
        <v>0</v>
      </c>
      <c r="AJ521" s="20">
        <v>0</v>
      </c>
      <c r="AK521" s="20">
        <v>0</v>
      </c>
      <c r="AL521" s="20">
        <v>0</v>
      </c>
      <c r="AM521" s="20">
        <v>0</v>
      </c>
      <c r="AN521" s="20">
        <v>0</v>
      </c>
      <c r="AO521" s="20">
        <v>0</v>
      </c>
    </row>
    <row r="522" spans="1:41" x14ac:dyDescent="0.25">
      <c r="A522" t="s">
        <v>872</v>
      </c>
      <c r="B522" s="11" t="s">
        <v>871</v>
      </c>
      <c r="C522" s="11">
        <v>1242167</v>
      </c>
      <c r="D522" t="s">
        <v>25</v>
      </c>
      <c r="E522" t="s">
        <v>65</v>
      </c>
      <c r="F522" s="11">
        <v>19</v>
      </c>
      <c r="J522" s="11"/>
      <c r="K522" s="11"/>
      <c r="R522" s="3">
        <f t="shared" si="8"/>
        <v>1</v>
      </c>
      <c r="S522" s="20">
        <v>0</v>
      </c>
      <c r="T522" s="20">
        <v>0</v>
      </c>
      <c r="U522" s="20">
        <v>0</v>
      </c>
      <c r="V522" s="20">
        <v>0</v>
      </c>
      <c r="W522" s="20">
        <v>0</v>
      </c>
      <c r="X522" s="20">
        <v>0</v>
      </c>
      <c r="Y522" s="20">
        <v>0</v>
      </c>
      <c r="Z522" s="20">
        <v>0</v>
      </c>
      <c r="AA522" s="20">
        <v>1</v>
      </c>
      <c r="AB522" s="20">
        <v>0</v>
      </c>
      <c r="AC522" s="20">
        <v>0</v>
      </c>
      <c r="AD522" s="20">
        <v>0</v>
      </c>
      <c r="AE522" s="20">
        <v>0</v>
      </c>
      <c r="AF522" s="20">
        <v>0</v>
      </c>
      <c r="AG522" s="20">
        <v>0</v>
      </c>
      <c r="AH522" s="20">
        <v>0</v>
      </c>
      <c r="AI522" s="20">
        <v>0</v>
      </c>
      <c r="AJ522" s="20">
        <v>0</v>
      </c>
      <c r="AK522" s="20">
        <v>0</v>
      </c>
      <c r="AL522" s="20">
        <v>0</v>
      </c>
      <c r="AM522" s="20">
        <v>0</v>
      </c>
      <c r="AN522" s="20">
        <v>0</v>
      </c>
      <c r="AO522" s="20">
        <v>0</v>
      </c>
    </row>
    <row r="523" spans="1:41" x14ac:dyDescent="0.25">
      <c r="A523" t="s">
        <v>874</v>
      </c>
      <c r="B523" s="11" t="s">
        <v>873</v>
      </c>
      <c r="C523" s="11">
        <v>1242159</v>
      </c>
      <c r="D523" t="s">
        <v>25</v>
      </c>
      <c r="E523" t="s">
        <v>65</v>
      </c>
      <c r="F523" s="11">
        <v>3</v>
      </c>
      <c r="J523" s="11"/>
      <c r="K523" s="11"/>
      <c r="R523" s="3">
        <f t="shared" si="8"/>
        <v>2</v>
      </c>
      <c r="S523" s="20">
        <v>0</v>
      </c>
      <c r="T523" s="20">
        <v>0</v>
      </c>
      <c r="U523" s="20">
        <v>1</v>
      </c>
      <c r="V523" s="20">
        <v>0</v>
      </c>
      <c r="W523" s="20">
        <v>0</v>
      </c>
      <c r="X523" s="20">
        <v>0</v>
      </c>
      <c r="Y523" s="20">
        <v>0</v>
      </c>
      <c r="Z523" s="20">
        <v>0</v>
      </c>
      <c r="AA523" s="20">
        <v>0</v>
      </c>
      <c r="AB523" s="20">
        <v>0</v>
      </c>
      <c r="AC523" s="20">
        <v>1</v>
      </c>
      <c r="AD523" s="20">
        <v>0</v>
      </c>
      <c r="AE523" s="20">
        <v>0</v>
      </c>
      <c r="AF523" s="20">
        <v>0</v>
      </c>
      <c r="AG523" s="20">
        <v>0</v>
      </c>
      <c r="AH523" s="20">
        <v>0</v>
      </c>
      <c r="AI523" s="20">
        <v>0</v>
      </c>
      <c r="AJ523" s="20">
        <v>0</v>
      </c>
      <c r="AK523" s="20">
        <v>0</v>
      </c>
      <c r="AL523" s="20">
        <v>0</v>
      </c>
      <c r="AM523" s="20">
        <v>0</v>
      </c>
      <c r="AN523" s="20">
        <v>0</v>
      </c>
      <c r="AO523" s="20">
        <v>0</v>
      </c>
    </row>
    <row r="524" spans="1:41" x14ac:dyDescent="0.25">
      <c r="A524" t="s">
        <v>876</v>
      </c>
      <c r="B524" s="11" t="s">
        <v>875</v>
      </c>
      <c r="C524" s="11">
        <v>1240681</v>
      </c>
      <c r="D524" t="s">
        <v>25</v>
      </c>
      <c r="E524" t="s">
        <v>877</v>
      </c>
      <c r="F524" s="11">
        <v>1</v>
      </c>
      <c r="J524" s="11"/>
      <c r="K524" s="11"/>
      <c r="R524" s="3">
        <f t="shared" si="8"/>
        <v>3</v>
      </c>
      <c r="S524" s="20">
        <v>0</v>
      </c>
      <c r="T524" s="20">
        <v>0</v>
      </c>
      <c r="U524" s="20">
        <v>0</v>
      </c>
      <c r="V524" s="20">
        <v>0</v>
      </c>
      <c r="W524" s="20">
        <v>1</v>
      </c>
      <c r="X524" s="20">
        <v>0</v>
      </c>
      <c r="Y524" s="20">
        <v>0</v>
      </c>
      <c r="Z524" s="20">
        <v>0</v>
      </c>
      <c r="AA524" s="20">
        <v>0</v>
      </c>
      <c r="AB524" s="20">
        <v>0</v>
      </c>
      <c r="AC524" s="20">
        <v>0</v>
      </c>
      <c r="AD524" s="20">
        <v>0</v>
      </c>
      <c r="AE524" s="20">
        <v>0</v>
      </c>
      <c r="AF524" s="20">
        <v>1</v>
      </c>
      <c r="AG524" s="20">
        <v>0</v>
      </c>
      <c r="AH524" s="20">
        <v>0</v>
      </c>
      <c r="AI524" s="20">
        <v>0</v>
      </c>
      <c r="AJ524" s="20">
        <v>0</v>
      </c>
      <c r="AK524" s="20">
        <v>0</v>
      </c>
      <c r="AL524" s="20">
        <v>1</v>
      </c>
      <c r="AM524" s="20">
        <v>0</v>
      </c>
      <c r="AN524" s="20">
        <v>0</v>
      </c>
      <c r="AO524" s="20">
        <v>0</v>
      </c>
    </row>
    <row r="525" spans="1:41" x14ac:dyDescent="0.25">
      <c r="A525" t="s">
        <v>879</v>
      </c>
      <c r="B525" s="11" t="s">
        <v>878</v>
      </c>
      <c r="C525" s="11">
        <v>1239903</v>
      </c>
      <c r="D525" t="s">
        <v>25</v>
      </c>
      <c r="E525" t="s">
        <v>79</v>
      </c>
      <c r="F525" s="11">
        <v>13</v>
      </c>
      <c r="J525" s="11"/>
      <c r="K525" s="11"/>
      <c r="R525" s="3">
        <f t="shared" si="8"/>
        <v>3</v>
      </c>
      <c r="S525" s="20">
        <v>0</v>
      </c>
      <c r="T525" s="20">
        <v>0</v>
      </c>
      <c r="U525" s="20">
        <v>0</v>
      </c>
      <c r="V525" s="20">
        <v>0</v>
      </c>
      <c r="W525" s="20">
        <v>1</v>
      </c>
      <c r="X525" s="20">
        <v>0</v>
      </c>
      <c r="Y525" s="20">
        <v>0</v>
      </c>
      <c r="Z525" s="20">
        <v>0</v>
      </c>
      <c r="AA525" s="20">
        <v>1</v>
      </c>
      <c r="AB525" s="20">
        <v>0</v>
      </c>
      <c r="AC525" s="20">
        <v>1</v>
      </c>
      <c r="AD525" s="20">
        <v>0</v>
      </c>
      <c r="AE525" s="20">
        <v>0</v>
      </c>
      <c r="AF525" s="20">
        <v>0</v>
      </c>
      <c r="AG525" s="20">
        <v>0</v>
      </c>
      <c r="AH525" s="20">
        <v>0</v>
      </c>
      <c r="AI525" s="20">
        <v>0</v>
      </c>
      <c r="AJ525" s="20">
        <v>0</v>
      </c>
      <c r="AK525" s="20">
        <v>0</v>
      </c>
      <c r="AL525" s="20">
        <v>0</v>
      </c>
      <c r="AM525" s="20">
        <v>0</v>
      </c>
      <c r="AN525" s="20">
        <v>0</v>
      </c>
      <c r="AO525" s="20">
        <v>0</v>
      </c>
    </row>
    <row r="526" spans="1:41" x14ac:dyDescent="0.25">
      <c r="A526" t="s">
        <v>881</v>
      </c>
      <c r="B526" s="11" t="s">
        <v>880</v>
      </c>
      <c r="C526" s="11">
        <v>1243383</v>
      </c>
      <c r="D526" t="s">
        <v>25</v>
      </c>
      <c r="E526" t="s">
        <v>882</v>
      </c>
      <c r="F526" s="11">
        <v>9</v>
      </c>
      <c r="J526" s="11"/>
      <c r="K526" s="11"/>
      <c r="R526" s="3">
        <f t="shared" si="8"/>
        <v>2</v>
      </c>
      <c r="S526" s="20">
        <v>0</v>
      </c>
      <c r="T526" s="20">
        <v>0</v>
      </c>
      <c r="U526" s="20">
        <v>1</v>
      </c>
      <c r="V526" s="20">
        <v>0</v>
      </c>
      <c r="W526" s="20">
        <v>0</v>
      </c>
      <c r="X526" s="20">
        <v>0</v>
      </c>
      <c r="Y526" s="20">
        <v>0</v>
      </c>
      <c r="Z526" s="20">
        <v>0</v>
      </c>
      <c r="AA526" s="20">
        <v>0</v>
      </c>
      <c r="AB526" s="20">
        <v>0</v>
      </c>
      <c r="AC526" s="20">
        <v>1</v>
      </c>
      <c r="AD526" s="20">
        <v>0</v>
      </c>
      <c r="AE526" s="20">
        <v>0</v>
      </c>
      <c r="AF526" s="20">
        <v>0</v>
      </c>
      <c r="AG526" s="20">
        <v>0</v>
      </c>
      <c r="AH526" s="20">
        <v>0</v>
      </c>
      <c r="AI526" s="20">
        <v>0</v>
      </c>
      <c r="AJ526" s="20">
        <v>0</v>
      </c>
      <c r="AK526" s="20">
        <v>0</v>
      </c>
      <c r="AL526" s="20">
        <v>0</v>
      </c>
      <c r="AM526" s="20">
        <v>0</v>
      </c>
      <c r="AN526" s="20">
        <v>0</v>
      </c>
      <c r="AO526" s="20">
        <v>0</v>
      </c>
    </row>
    <row r="527" spans="1:41" x14ac:dyDescent="0.25">
      <c r="A527" t="s">
        <v>884</v>
      </c>
      <c r="B527" s="11" t="s">
        <v>883</v>
      </c>
      <c r="C527" s="11">
        <v>2821092</v>
      </c>
      <c r="D527" t="s">
        <v>25</v>
      </c>
      <c r="E527" t="s">
        <v>882</v>
      </c>
      <c r="F527" s="11">
        <v>1</v>
      </c>
      <c r="J527" s="11"/>
      <c r="K527" s="11"/>
      <c r="R527" s="3">
        <f t="shared" si="8"/>
        <v>0</v>
      </c>
      <c r="S527" s="20">
        <v>0</v>
      </c>
      <c r="T527" s="20">
        <v>0</v>
      </c>
      <c r="U527" s="20">
        <v>0</v>
      </c>
      <c r="V527" s="20">
        <v>0</v>
      </c>
      <c r="W527" s="20">
        <v>0</v>
      </c>
      <c r="X527" s="20">
        <v>0</v>
      </c>
      <c r="Y527" s="20">
        <v>0</v>
      </c>
      <c r="Z527" s="20">
        <v>0</v>
      </c>
      <c r="AA527" s="20">
        <v>0</v>
      </c>
      <c r="AB527" s="20">
        <v>0</v>
      </c>
      <c r="AC527" s="20">
        <v>0</v>
      </c>
      <c r="AD527" s="20">
        <v>0</v>
      </c>
      <c r="AE527" s="20">
        <v>0</v>
      </c>
      <c r="AF527" s="20">
        <v>0</v>
      </c>
      <c r="AG527" s="20">
        <v>0</v>
      </c>
      <c r="AH527" s="20">
        <v>0</v>
      </c>
      <c r="AI527" s="20">
        <v>0</v>
      </c>
      <c r="AJ527" s="20">
        <v>0</v>
      </c>
      <c r="AK527" s="20">
        <v>0</v>
      </c>
      <c r="AL527" s="20">
        <v>0</v>
      </c>
      <c r="AM527" s="20">
        <v>0</v>
      </c>
      <c r="AN527" s="20">
        <v>0</v>
      </c>
      <c r="AO527" s="20">
        <v>0</v>
      </c>
    </row>
    <row r="528" spans="1:41" x14ac:dyDescent="0.25">
      <c r="A528" t="s">
        <v>886</v>
      </c>
      <c r="B528" s="11" t="s">
        <v>885</v>
      </c>
      <c r="C528" s="11">
        <v>1240397</v>
      </c>
      <c r="D528" t="s">
        <v>25</v>
      </c>
      <c r="E528" t="s">
        <v>85</v>
      </c>
      <c r="F528" s="11">
        <v>102</v>
      </c>
      <c r="J528" s="11"/>
      <c r="K528" s="11"/>
      <c r="R528" s="3">
        <f t="shared" si="8"/>
        <v>0</v>
      </c>
      <c r="S528" s="20">
        <v>0</v>
      </c>
      <c r="T528" s="20">
        <v>0</v>
      </c>
      <c r="U528" s="20">
        <v>0</v>
      </c>
      <c r="V528" s="20">
        <v>0</v>
      </c>
      <c r="W528" s="20">
        <v>0</v>
      </c>
      <c r="X528" s="20">
        <v>0</v>
      </c>
      <c r="Y528" s="20">
        <v>0</v>
      </c>
      <c r="Z528" s="20">
        <v>0</v>
      </c>
      <c r="AA528" s="20">
        <v>0</v>
      </c>
      <c r="AB528" s="20">
        <v>0</v>
      </c>
      <c r="AC528" s="20">
        <v>0</v>
      </c>
      <c r="AD528" s="20">
        <v>0</v>
      </c>
      <c r="AE528" s="20">
        <v>0</v>
      </c>
      <c r="AF528" s="20">
        <v>0</v>
      </c>
      <c r="AG528" s="20">
        <v>0</v>
      </c>
      <c r="AH528" s="20">
        <v>0</v>
      </c>
      <c r="AI528" s="20">
        <v>0</v>
      </c>
      <c r="AJ528" s="20">
        <v>0</v>
      </c>
      <c r="AK528" s="20">
        <v>0</v>
      </c>
      <c r="AL528" s="20">
        <v>0</v>
      </c>
      <c r="AM528" s="20">
        <v>0</v>
      </c>
      <c r="AN528" s="20">
        <v>0</v>
      </c>
      <c r="AO528" s="20">
        <v>0</v>
      </c>
    </row>
    <row r="529" spans="1:41" x14ac:dyDescent="0.25">
      <c r="A529" t="s">
        <v>888</v>
      </c>
      <c r="B529" s="11" t="s">
        <v>887</v>
      </c>
      <c r="C529" s="11">
        <v>1244029</v>
      </c>
      <c r="D529" t="s">
        <v>25</v>
      </c>
      <c r="E529" t="s">
        <v>79</v>
      </c>
      <c r="F529" s="11">
        <v>29</v>
      </c>
      <c r="J529" s="11"/>
      <c r="K529" s="11"/>
      <c r="R529" s="3">
        <f t="shared" si="8"/>
        <v>1</v>
      </c>
      <c r="S529" s="20">
        <v>0</v>
      </c>
      <c r="T529" s="20">
        <v>0</v>
      </c>
      <c r="U529" s="20">
        <v>0</v>
      </c>
      <c r="V529" s="20">
        <v>0</v>
      </c>
      <c r="W529" s="20">
        <v>0</v>
      </c>
      <c r="X529" s="20">
        <v>0</v>
      </c>
      <c r="Y529" s="20">
        <v>1</v>
      </c>
      <c r="Z529" s="20">
        <v>0</v>
      </c>
      <c r="AA529" s="20">
        <v>0</v>
      </c>
      <c r="AB529" s="20">
        <v>0</v>
      </c>
      <c r="AC529" s="20">
        <v>0</v>
      </c>
      <c r="AD529" s="20">
        <v>0</v>
      </c>
      <c r="AE529" s="20">
        <v>0</v>
      </c>
      <c r="AF529" s="20">
        <v>0</v>
      </c>
      <c r="AG529" s="20">
        <v>0</v>
      </c>
      <c r="AH529" s="20">
        <v>0</v>
      </c>
      <c r="AI529" s="20">
        <v>0</v>
      </c>
      <c r="AJ529" s="20">
        <v>0</v>
      </c>
      <c r="AK529" s="20">
        <v>0</v>
      </c>
      <c r="AL529" s="20">
        <v>0</v>
      </c>
      <c r="AM529" s="20">
        <v>0</v>
      </c>
      <c r="AN529" s="20">
        <v>0</v>
      </c>
      <c r="AO529" s="20">
        <v>0</v>
      </c>
    </row>
    <row r="530" spans="1:41" x14ac:dyDescent="0.25">
      <c r="A530" t="s">
        <v>890</v>
      </c>
      <c r="B530" s="11" t="s">
        <v>889</v>
      </c>
      <c r="C530" s="11">
        <v>2061413</v>
      </c>
      <c r="D530" t="s">
        <v>25</v>
      </c>
      <c r="E530" t="s">
        <v>85</v>
      </c>
      <c r="F530" s="11">
        <v>55</v>
      </c>
      <c r="J530" s="11"/>
      <c r="K530" s="11"/>
      <c r="R530" s="3">
        <f t="shared" si="8"/>
        <v>0</v>
      </c>
      <c r="S530" s="20">
        <v>0</v>
      </c>
      <c r="T530" s="20">
        <v>0</v>
      </c>
      <c r="U530" s="20">
        <v>0</v>
      </c>
      <c r="V530" s="20">
        <v>0</v>
      </c>
      <c r="W530" s="20">
        <v>0</v>
      </c>
      <c r="X530" s="20">
        <v>0</v>
      </c>
      <c r="Y530" s="20">
        <v>0</v>
      </c>
      <c r="Z530" s="20">
        <v>0</v>
      </c>
      <c r="AA530" s="20">
        <v>0</v>
      </c>
      <c r="AB530" s="20">
        <v>0</v>
      </c>
      <c r="AC530" s="20">
        <v>0</v>
      </c>
      <c r="AD530" s="20">
        <v>0</v>
      </c>
      <c r="AE530" s="20">
        <v>0</v>
      </c>
      <c r="AF530" s="20">
        <v>0</v>
      </c>
      <c r="AG530" s="20">
        <v>0</v>
      </c>
      <c r="AH530" s="20">
        <v>0</v>
      </c>
      <c r="AI530" s="20">
        <v>0</v>
      </c>
      <c r="AJ530" s="20">
        <v>0</v>
      </c>
      <c r="AK530" s="20">
        <v>0</v>
      </c>
      <c r="AL530" s="20">
        <v>0</v>
      </c>
      <c r="AM530" s="20">
        <v>0</v>
      </c>
      <c r="AN530" s="20">
        <v>0</v>
      </c>
      <c r="AO530" s="20">
        <v>0</v>
      </c>
    </row>
    <row r="531" spans="1:41" x14ac:dyDescent="0.25">
      <c r="A531" t="s">
        <v>892</v>
      </c>
      <c r="B531" s="11" t="s">
        <v>891</v>
      </c>
      <c r="C531" s="11">
        <v>1243563</v>
      </c>
      <c r="D531" t="s">
        <v>25</v>
      </c>
      <c r="E531" t="s">
        <v>893</v>
      </c>
      <c r="F531" s="11">
        <v>5</v>
      </c>
      <c r="J531" s="11"/>
      <c r="K531" s="11"/>
      <c r="R531" s="3">
        <f t="shared" si="8"/>
        <v>1</v>
      </c>
      <c r="S531" s="20">
        <v>0</v>
      </c>
      <c r="T531" s="20">
        <v>0</v>
      </c>
      <c r="U531" s="20">
        <v>1</v>
      </c>
      <c r="V531" s="20">
        <v>0</v>
      </c>
      <c r="W531" s="20">
        <v>0</v>
      </c>
      <c r="X531" s="20">
        <v>0</v>
      </c>
      <c r="Y531" s="20">
        <v>0</v>
      </c>
      <c r="Z531" s="20">
        <v>0</v>
      </c>
      <c r="AA531" s="20">
        <v>0</v>
      </c>
      <c r="AB531" s="20">
        <v>0</v>
      </c>
      <c r="AC531" s="20">
        <v>0</v>
      </c>
      <c r="AD531" s="20">
        <v>0</v>
      </c>
      <c r="AE531" s="20">
        <v>0</v>
      </c>
      <c r="AF531" s="20">
        <v>0</v>
      </c>
      <c r="AG531" s="20">
        <v>0</v>
      </c>
      <c r="AH531" s="20">
        <v>0</v>
      </c>
      <c r="AI531" s="20">
        <v>0</v>
      </c>
      <c r="AJ531" s="20">
        <v>0</v>
      </c>
      <c r="AK531" s="20">
        <v>0</v>
      </c>
      <c r="AL531" s="20">
        <v>0</v>
      </c>
      <c r="AM531" s="20">
        <v>0</v>
      </c>
      <c r="AN531" s="20">
        <v>0</v>
      </c>
      <c r="AO531" s="20">
        <v>0</v>
      </c>
    </row>
    <row r="532" spans="1:41" x14ac:dyDescent="0.25">
      <c r="A532" t="s">
        <v>895</v>
      </c>
      <c r="B532" s="11" t="s">
        <v>894</v>
      </c>
      <c r="C532" s="11">
        <v>1240985</v>
      </c>
      <c r="D532" t="s">
        <v>25</v>
      </c>
      <c r="E532" t="s">
        <v>893</v>
      </c>
      <c r="F532" s="11">
        <v>5</v>
      </c>
      <c r="J532" s="11"/>
      <c r="K532" s="11"/>
      <c r="R532" s="3">
        <f t="shared" si="8"/>
        <v>2</v>
      </c>
      <c r="S532" s="20">
        <v>0</v>
      </c>
      <c r="T532" s="20">
        <v>0</v>
      </c>
      <c r="U532" s="20">
        <v>1</v>
      </c>
      <c r="V532" s="20">
        <v>0</v>
      </c>
      <c r="W532" s="20">
        <v>0</v>
      </c>
      <c r="X532" s="20">
        <v>0</v>
      </c>
      <c r="Y532" s="20">
        <v>0</v>
      </c>
      <c r="Z532" s="20">
        <v>0</v>
      </c>
      <c r="AA532" s="20">
        <v>0</v>
      </c>
      <c r="AB532" s="20">
        <v>0</v>
      </c>
      <c r="AC532" s="20">
        <v>0</v>
      </c>
      <c r="AD532" s="20">
        <v>0</v>
      </c>
      <c r="AE532" s="20">
        <v>0</v>
      </c>
      <c r="AF532" s="20">
        <v>1</v>
      </c>
      <c r="AG532" s="20">
        <v>0</v>
      </c>
      <c r="AH532" s="20">
        <v>0</v>
      </c>
      <c r="AI532" s="20">
        <v>0</v>
      </c>
      <c r="AJ532" s="20">
        <v>0</v>
      </c>
      <c r="AK532" s="20">
        <v>0</v>
      </c>
      <c r="AL532" s="20">
        <v>0</v>
      </c>
      <c r="AM532" s="20">
        <v>0</v>
      </c>
      <c r="AN532" s="20">
        <v>0</v>
      </c>
      <c r="AO532" s="20">
        <v>0</v>
      </c>
    </row>
    <row r="533" spans="1:41" x14ac:dyDescent="0.25">
      <c r="A533" t="s">
        <v>897</v>
      </c>
      <c r="B533" s="11" t="s">
        <v>896</v>
      </c>
      <c r="C533" s="11">
        <v>5249384</v>
      </c>
      <c r="D533" t="s">
        <v>25</v>
      </c>
      <c r="E533" t="s">
        <v>898</v>
      </c>
      <c r="F533" s="11">
        <v>5</v>
      </c>
      <c r="J533" s="11"/>
      <c r="K533" s="11"/>
      <c r="R533" s="3">
        <f t="shared" si="8"/>
        <v>2</v>
      </c>
      <c r="S533" s="20">
        <v>0</v>
      </c>
      <c r="T533" s="20">
        <v>0</v>
      </c>
      <c r="U533" s="20">
        <v>0</v>
      </c>
      <c r="V533" s="20">
        <v>0</v>
      </c>
      <c r="W533" s="20">
        <v>0</v>
      </c>
      <c r="X533" s="20">
        <v>0</v>
      </c>
      <c r="Y533" s="20">
        <v>0</v>
      </c>
      <c r="Z533" s="20">
        <v>0</v>
      </c>
      <c r="AA533" s="20">
        <v>1</v>
      </c>
      <c r="AB533" s="20">
        <v>0</v>
      </c>
      <c r="AC533" s="20">
        <v>0</v>
      </c>
      <c r="AD533" s="20">
        <v>0</v>
      </c>
      <c r="AE533" s="20">
        <v>0</v>
      </c>
      <c r="AF533" s="20">
        <v>0</v>
      </c>
      <c r="AG533" s="20">
        <v>0</v>
      </c>
      <c r="AH533" s="20">
        <v>0</v>
      </c>
      <c r="AI533" s="20">
        <v>0</v>
      </c>
      <c r="AJ533" s="20">
        <v>0</v>
      </c>
      <c r="AK533" s="20">
        <v>0</v>
      </c>
      <c r="AL533" s="20">
        <v>0</v>
      </c>
      <c r="AM533" s="20">
        <v>0</v>
      </c>
      <c r="AN533" s="20">
        <v>0</v>
      </c>
      <c r="AO533" s="20">
        <v>1</v>
      </c>
    </row>
    <row r="534" spans="1:41" x14ac:dyDescent="0.25">
      <c r="A534" t="s">
        <v>900</v>
      </c>
      <c r="B534" s="11" t="s">
        <v>899</v>
      </c>
      <c r="C534" s="11">
        <v>1244065</v>
      </c>
      <c r="D534" t="s">
        <v>25</v>
      </c>
      <c r="E534" t="s">
        <v>893</v>
      </c>
      <c r="F534" s="11">
        <v>4</v>
      </c>
      <c r="J534" s="11"/>
      <c r="K534" s="11"/>
      <c r="R534" s="3">
        <f t="shared" si="8"/>
        <v>2</v>
      </c>
      <c r="S534" s="20">
        <v>0</v>
      </c>
      <c r="T534" s="20">
        <v>0</v>
      </c>
      <c r="U534" s="20">
        <v>1</v>
      </c>
      <c r="V534" s="20">
        <v>0</v>
      </c>
      <c r="W534" s="20">
        <v>0</v>
      </c>
      <c r="X534" s="20">
        <v>0</v>
      </c>
      <c r="Y534" s="20">
        <v>0</v>
      </c>
      <c r="Z534" s="20">
        <v>0</v>
      </c>
      <c r="AA534" s="20">
        <v>0</v>
      </c>
      <c r="AB534" s="20">
        <v>0</v>
      </c>
      <c r="AC534" s="20">
        <v>1</v>
      </c>
      <c r="AD534" s="20">
        <v>0</v>
      </c>
      <c r="AE534" s="20">
        <v>0</v>
      </c>
      <c r="AF534" s="20">
        <v>0</v>
      </c>
      <c r="AG534" s="20">
        <v>0</v>
      </c>
      <c r="AH534" s="20">
        <v>0</v>
      </c>
      <c r="AI534" s="20">
        <v>0</v>
      </c>
      <c r="AJ534" s="20">
        <v>0</v>
      </c>
      <c r="AK534" s="20">
        <v>0</v>
      </c>
      <c r="AL534" s="20">
        <v>0</v>
      </c>
      <c r="AM534" s="20">
        <v>0</v>
      </c>
      <c r="AN534" s="20">
        <v>0</v>
      </c>
      <c r="AO534" s="20">
        <v>0</v>
      </c>
    </row>
    <row r="535" spans="1:41" x14ac:dyDescent="0.25">
      <c r="A535" t="s">
        <v>902</v>
      </c>
      <c r="B535" s="11" t="s">
        <v>901</v>
      </c>
      <c r="C535" s="11">
        <v>1241777</v>
      </c>
      <c r="D535" t="s">
        <v>25</v>
      </c>
      <c r="E535" t="s">
        <v>94</v>
      </c>
      <c r="F535" s="11">
        <v>60</v>
      </c>
      <c r="J535" s="11"/>
      <c r="K535" s="11"/>
      <c r="R535" s="3">
        <f t="shared" si="8"/>
        <v>6</v>
      </c>
      <c r="S535" s="20">
        <v>0</v>
      </c>
      <c r="T535" s="20">
        <v>1</v>
      </c>
      <c r="U535" s="20">
        <v>0</v>
      </c>
      <c r="V535" s="20">
        <v>0</v>
      </c>
      <c r="W535" s="20">
        <v>0</v>
      </c>
      <c r="X535" s="20">
        <v>1</v>
      </c>
      <c r="Y535" s="20">
        <v>0</v>
      </c>
      <c r="Z535" s="20">
        <v>0</v>
      </c>
      <c r="AA535" s="20">
        <v>1</v>
      </c>
      <c r="AB535" s="20">
        <v>0</v>
      </c>
      <c r="AC535" s="20">
        <v>2</v>
      </c>
      <c r="AD535" s="20">
        <v>1</v>
      </c>
      <c r="AE535" s="20">
        <v>0</v>
      </c>
      <c r="AF535" s="20">
        <v>0</v>
      </c>
      <c r="AG535" s="20">
        <v>0</v>
      </c>
      <c r="AH535" s="20">
        <v>0</v>
      </c>
      <c r="AI535" s="20">
        <v>0</v>
      </c>
      <c r="AJ535" s="20">
        <v>0</v>
      </c>
      <c r="AK535" s="20">
        <v>0</v>
      </c>
      <c r="AL535" s="20">
        <v>0</v>
      </c>
      <c r="AM535" s="20">
        <v>0</v>
      </c>
      <c r="AN535" s="20">
        <v>0</v>
      </c>
      <c r="AO535" s="20">
        <v>0</v>
      </c>
    </row>
    <row r="536" spans="1:41" x14ac:dyDescent="0.25">
      <c r="A536" t="s">
        <v>904</v>
      </c>
      <c r="B536" s="11" t="s">
        <v>903</v>
      </c>
      <c r="C536" s="11">
        <v>3261937</v>
      </c>
      <c r="D536" t="s">
        <v>25</v>
      </c>
      <c r="E536" t="s">
        <v>356</v>
      </c>
      <c r="F536" s="11">
        <v>11</v>
      </c>
      <c r="J536" s="11"/>
      <c r="K536" s="11"/>
      <c r="R536" s="3">
        <f t="shared" si="8"/>
        <v>24</v>
      </c>
      <c r="S536" s="20">
        <v>0</v>
      </c>
      <c r="T536" s="20">
        <v>0</v>
      </c>
      <c r="U536" s="20">
        <v>0</v>
      </c>
      <c r="V536" s="20">
        <v>0</v>
      </c>
      <c r="W536" s="20">
        <v>0</v>
      </c>
      <c r="X536" s="20">
        <v>0</v>
      </c>
      <c r="Y536" s="20">
        <v>0</v>
      </c>
      <c r="Z536" s="20">
        <v>0</v>
      </c>
      <c r="AA536" s="20">
        <v>0</v>
      </c>
      <c r="AB536" s="20">
        <v>3</v>
      </c>
      <c r="AC536" s="20">
        <v>0</v>
      </c>
      <c r="AD536" s="20">
        <v>0</v>
      </c>
      <c r="AE536" s="20">
        <v>0</v>
      </c>
      <c r="AF536" s="20">
        <v>0</v>
      </c>
      <c r="AG536" s="20">
        <v>0</v>
      </c>
      <c r="AH536" s="20">
        <v>0</v>
      </c>
      <c r="AI536" s="20">
        <v>0</v>
      </c>
      <c r="AJ536" s="20">
        <v>0</v>
      </c>
      <c r="AK536" s="20">
        <v>21</v>
      </c>
      <c r="AL536" s="20">
        <v>0</v>
      </c>
      <c r="AM536" s="20">
        <v>0</v>
      </c>
      <c r="AN536" s="20">
        <v>0</v>
      </c>
      <c r="AO536" s="20">
        <v>0</v>
      </c>
    </row>
    <row r="537" spans="1:41" x14ac:dyDescent="0.25">
      <c r="A537" t="s">
        <v>906</v>
      </c>
      <c r="B537" s="11" t="s">
        <v>905</v>
      </c>
      <c r="C537" s="11">
        <v>2442115</v>
      </c>
      <c r="D537" t="s">
        <v>25</v>
      </c>
      <c r="E537" t="s">
        <v>62</v>
      </c>
      <c r="F537" s="11">
        <v>20</v>
      </c>
      <c r="J537" s="11"/>
      <c r="K537" s="11"/>
      <c r="R537" s="3">
        <f t="shared" si="8"/>
        <v>5</v>
      </c>
      <c r="S537" s="20">
        <v>0</v>
      </c>
      <c r="T537" s="20">
        <v>0</v>
      </c>
      <c r="U537" s="20">
        <v>0</v>
      </c>
      <c r="V537" s="20">
        <v>0</v>
      </c>
      <c r="W537" s="20">
        <v>0</v>
      </c>
      <c r="X537" s="20">
        <v>3</v>
      </c>
      <c r="Y537" s="20">
        <v>0</v>
      </c>
      <c r="Z537" s="20">
        <v>0</v>
      </c>
      <c r="AA537" s="20">
        <v>1</v>
      </c>
      <c r="AB537" s="20">
        <v>0</v>
      </c>
      <c r="AC537" s="20">
        <v>0</v>
      </c>
      <c r="AD537" s="20">
        <v>0</v>
      </c>
      <c r="AE537" s="20">
        <v>0</v>
      </c>
      <c r="AF537" s="20">
        <v>0</v>
      </c>
      <c r="AG537" s="20">
        <v>0</v>
      </c>
      <c r="AH537" s="20">
        <v>0</v>
      </c>
      <c r="AI537" s="20">
        <v>1</v>
      </c>
      <c r="AJ537" s="20">
        <v>0</v>
      </c>
      <c r="AK537" s="20">
        <v>0</v>
      </c>
      <c r="AL537" s="20">
        <v>0</v>
      </c>
      <c r="AM537" s="20">
        <v>0</v>
      </c>
      <c r="AN537" s="20">
        <v>0</v>
      </c>
      <c r="AO537" s="20">
        <v>0</v>
      </c>
    </row>
    <row r="538" spans="1:41" x14ac:dyDescent="0.25">
      <c r="A538" t="s">
        <v>908</v>
      </c>
      <c r="B538" s="11" t="s">
        <v>907</v>
      </c>
      <c r="C538" s="11">
        <v>3712326</v>
      </c>
      <c r="D538" t="s">
        <v>25</v>
      </c>
      <c r="E538" t="s">
        <v>418</v>
      </c>
      <c r="F538" s="11">
        <v>5</v>
      </c>
      <c r="J538" s="11"/>
      <c r="K538" s="11"/>
      <c r="R538" s="3">
        <f t="shared" si="8"/>
        <v>0</v>
      </c>
      <c r="S538" s="20">
        <v>0</v>
      </c>
      <c r="T538" s="20">
        <v>0</v>
      </c>
      <c r="U538" s="20">
        <v>0</v>
      </c>
      <c r="V538" s="20">
        <v>0</v>
      </c>
      <c r="W538" s="20">
        <v>0</v>
      </c>
      <c r="X538" s="20">
        <v>0</v>
      </c>
      <c r="Y538" s="20">
        <v>0</v>
      </c>
      <c r="Z538" s="20">
        <v>0</v>
      </c>
      <c r="AA538" s="20">
        <v>0</v>
      </c>
      <c r="AB538" s="20">
        <v>0</v>
      </c>
      <c r="AC538" s="20">
        <v>0</v>
      </c>
      <c r="AD538" s="20">
        <v>0</v>
      </c>
      <c r="AE538" s="20">
        <v>0</v>
      </c>
      <c r="AF538" s="20">
        <v>0</v>
      </c>
      <c r="AG538" s="20">
        <v>0</v>
      </c>
      <c r="AH538" s="20">
        <v>0</v>
      </c>
      <c r="AI538" s="20">
        <v>0</v>
      </c>
      <c r="AJ538" s="20">
        <v>0</v>
      </c>
      <c r="AK538" s="20">
        <v>0</v>
      </c>
      <c r="AL538" s="20">
        <v>0</v>
      </c>
      <c r="AM538" s="20">
        <v>0</v>
      </c>
      <c r="AN538" s="20">
        <v>0</v>
      </c>
      <c r="AO538" s="20">
        <v>0</v>
      </c>
    </row>
    <row r="539" spans="1:41" x14ac:dyDescent="0.25">
      <c r="A539" t="s">
        <v>910</v>
      </c>
      <c r="B539" s="11" t="s">
        <v>909</v>
      </c>
      <c r="C539" s="11">
        <v>3845016</v>
      </c>
      <c r="D539" t="s">
        <v>25</v>
      </c>
      <c r="E539" t="s">
        <v>798</v>
      </c>
      <c r="F539" s="11">
        <v>28</v>
      </c>
      <c r="J539" s="11"/>
      <c r="K539" s="11"/>
      <c r="R539" s="3">
        <f t="shared" si="8"/>
        <v>7</v>
      </c>
      <c r="S539" s="20">
        <v>0</v>
      </c>
      <c r="T539" s="20">
        <v>0</v>
      </c>
      <c r="U539" s="20">
        <v>0</v>
      </c>
      <c r="V539" s="20">
        <v>0</v>
      </c>
      <c r="W539" s="20">
        <v>3</v>
      </c>
      <c r="X539" s="20">
        <v>0</v>
      </c>
      <c r="Y539" s="20">
        <v>0</v>
      </c>
      <c r="Z539" s="20">
        <v>0</v>
      </c>
      <c r="AA539" s="20">
        <v>1</v>
      </c>
      <c r="AB539" s="20">
        <v>0</v>
      </c>
      <c r="AC539" s="20">
        <v>1</v>
      </c>
      <c r="AD539" s="20">
        <v>0</v>
      </c>
      <c r="AE539" s="20">
        <v>0</v>
      </c>
      <c r="AF539" s="20">
        <v>0</v>
      </c>
      <c r="AG539" s="20">
        <v>0</v>
      </c>
      <c r="AH539" s="20">
        <v>0</v>
      </c>
      <c r="AI539" s="20">
        <v>0</v>
      </c>
      <c r="AJ539" s="20">
        <v>0</v>
      </c>
      <c r="AK539" s="20">
        <v>0</v>
      </c>
      <c r="AL539" s="20">
        <v>0</v>
      </c>
      <c r="AM539" s="20">
        <v>2</v>
      </c>
      <c r="AN539" s="20">
        <v>0</v>
      </c>
      <c r="AO539" s="20">
        <v>0</v>
      </c>
    </row>
    <row r="540" spans="1:41" x14ac:dyDescent="0.25">
      <c r="A540" t="s">
        <v>912</v>
      </c>
      <c r="B540" s="11" t="s">
        <v>911</v>
      </c>
      <c r="C540" s="11">
        <v>1240677</v>
      </c>
      <c r="D540" t="s">
        <v>25</v>
      </c>
      <c r="E540" t="s">
        <v>913</v>
      </c>
      <c r="F540" s="11">
        <v>10</v>
      </c>
      <c r="J540" s="11"/>
      <c r="K540" s="11"/>
      <c r="R540" s="3">
        <f t="shared" si="8"/>
        <v>2</v>
      </c>
      <c r="S540" s="20">
        <v>0</v>
      </c>
      <c r="T540" s="20">
        <v>0</v>
      </c>
      <c r="U540" s="20">
        <v>0</v>
      </c>
      <c r="V540" s="20">
        <v>0</v>
      </c>
      <c r="W540" s="20">
        <v>0</v>
      </c>
      <c r="X540" s="20">
        <v>0</v>
      </c>
      <c r="Y540" s="20">
        <v>0</v>
      </c>
      <c r="Z540" s="20">
        <v>0</v>
      </c>
      <c r="AA540" s="20">
        <v>0</v>
      </c>
      <c r="AB540" s="20">
        <v>0</v>
      </c>
      <c r="AC540" s="20">
        <v>1</v>
      </c>
      <c r="AD540" s="20">
        <v>0</v>
      </c>
      <c r="AE540" s="20">
        <v>0</v>
      </c>
      <c r="AF540" s="20">
        <v>0</v>
      </c>
      <c r="AG540" s="20">
        <v>0</v>
      </c>
      <c r="AH540" s="20">
        <v>0</v>
      </c>
      <c r="AI540" s="20">
        <v>0</v>
      </c>
      <c r="AJ540" s="20">
        <v>0</v>
      </c>
      <c r="AK540" s="20">
        <v>0</v>
      </c>
      <c r="AL540" s="20">
        <v>1</v>
      </c>
      <c r="AM540" s="20">
        <v>0</v>
      </c>
      <c r="AN540" s="20">
        <v>0</v>
      </c>
      <c r="AO540" s="20">
        <v>0</v>
      </c>
    </row>
    <row r="541" spans="1:41" x14ac:dyDescent="0.25">
      <c r="A541" t="s">
        <v>915</v>
      </c>
      <c r="B541" s="11" t="s">
        <v>914</v>
      </c>
      <c r="C541" s="11">
        <v>1240561</v>
      </c>
      <c r="D541" t="s">
        <v>25</v>
      </c>
      <c r="E541" t="s">
        <v>916</v>
      </c>
      <c r="F541" s="11">
        <v>1</v>
      </c>
      <c r="J541" s="11"/>
      <c r="K541" s="11"/>
      <c r="R541" s="3">
        <f t="shared" si="8"/>
        <v>4</v>
      </c>
      <c r="S541" s="20">
        <v>0</v>
      </c>
      <c r="T541" s="20">
        <v>0</v>
      </c>
      <c r="U541" s="20">
        <v>0</v>
      </c>
      <c r="V541" s="20">
        <v>0</v>
      </c>
      <c r="W541" s="20">
        <v>0</v>
      </c>
      <c r="X541" s="20">
        <v>1</v>
      </c>
      <c r="Y541" s="20">
        <v>0</v>
      </c>
      <c r="Z541" s="20">
        <v>0</v>
      </c>
      <c r="AA541" s="20">
        <v>1</v>
      </c>
      <c r="AB541" s="20">
        <v>0</v>
      </c>
      <c r="AC541" s="20">
        <v>1</v>
      </c>
      <c r="AD541" s="20">
        <v>1</v>
      </c>
      <c r="AE541" s="20">
        <v>0</v>
      </c>
      <c r="AF541" s="20">
        <v>0</v>
      </c>
      <c r="AG541" s="20">
        <v>0</v>
      </c>
      <c r="AH541" s="20">
        <v>0</v>
      </c>
      <c r="AI541" s="20">
        <v>0</v>
      </c>
      <c r="AJ541" s="20">
        <v>0</v>
      </c>
      <c r="AK541" s="20">
        <v>0</v>
      </c>
      <c r="AL541" s="20">
        <v>0</v>
      </c>
      <c r="AM541" s="20">
        <v>0</v>
      </c>
      <c r="AN541" s="20">
        <v>0</v>
      </c>
      <c r="AO541" s="20">
        <v>0</v>
      </c>
    </row>
    <row r="542" spans="1:41" x14ac:dyDescent="0.25">
      <c r="A542" t="s">
        <v>918</v>
      </c>
      <c r="B542" s="11" t="s">
        <v>917</v>
      </c>
      <c r="C542" s="11">
        <v>3503998</v>
      </c>
      <c r="D542" t="s">
        <v>25</v>
      </c>
      <c r="E542" t="s">
        <v>37</v>
      </c>
      <c r="F542" s="11">
        <v>53</v>
      </c>
      <c r="J542" s="11"/>
      <c r="K542" s="11"/>
      <c r="R542" s="3">
        <f t="shared" si="8"/>
        <v>0</v>
      </c>
      <c r="S542" s="20">
        <v>0</v>
      </c>
      <c r="T542" s="20">
        <v>0</v>
      </c>
      <c r="U542" s="20">
        <v>0</v>
      </c>
      <c r="V542" s="20">
        <v>0</v>
      </c>
      <c r="W542" s="20">
        <v>0</v>
      </c>
      <c r="X542" s="20">
        <v>0</v>
      </c>
      <c r="Y542" s="20">
        <v>0</v>
      </c>
      <c r="Z542" s="20">
        <v>0</v>
      </c>
      <c r="AA542" s="20">
        <v>0</v>
      </c>
      <c r="AB542" s="20">
        <v>0</v>
      </c>
      <c r="AC542" s="20">
        <v>0</v>
      </c>
      <c r="AD542" s="20">
        <v>0</v>
      </c>
      <c r="AE542" s="20">
        <v>0</v>
      </c>
      <c r="AF542" s="20">
        <v>0</v>
      </c>
      <c r="AG542" s="20">
        <v>0</v>
      </c>
      <c r="AH542" s="20">
        <v>0</v>
      </c>
      <c r="AI542" s="20">
        <v>0</v>
      </c>
      <c r="AJ542" s="20">
        <v>0</v>
      </c>
      <c r="AK542" s="20">
        <v>0</v>
      </c>
      <c r="AL542" s="20">
        <v>0</v>
      </c>
      <c r="AM542" s="20">
        <v>0</v>
      </c>
      <c r="AN542" s="20">
        <v>0</v>
      </c>
      <c r="AO542" s="20">
        <v>0</v>
      </c>
    </row>
    <row r="543" spans="1:41" x14ac:dyDescent="0.25">
      <c r="A543" t="s">
        <v>920</v>
      </c>
      <c r="B543" s="11" t="s">
        <v>919</v>
      </c>
      <c r="C543" s="11">
        <v>1598845</v>
      </c>
      <c r="D543" t="s">
        <v>25</v>
      </c>
      <c r="E543" t="s">
        <v>85</v>
      </c>
      <c r="F543" s="11">
        <v>112</v>
      </c>
      <c r="J543" s="11"/>
      <c r="K543" s="11"/>
      <c r="R543" s="3">
        <f t="shared" si="8"/>
        <v>2</v>
      </c>
      <c r="S543" s="20">
        <v>0</v>
      </c>
      <c r="T543" s="20">
        <v>0</v>
      </c>
      <c r="U543" s="20">
        <v>0</v>
      </c>
      <c r="V543" s="20">
        <v>0</v>
      </c>
      <c r="W543" s="20">
        <v>0</v>
      </c>
      <c r="X543" s="20">
        <v>0</v>
      </c>
      <c r="Y543" s="20">
        <v>0</v>
      </c>
      <c r="Z543" s="20">
        <v>0</v>
      </c>
      <c r="AA543" s="20">
        <v>1</v>
      </c>
      <c r="AB543" s="20">
        <v>0</v>
      </c>
      <c r="AC543" s="20">
        <v>1</v>
      </c>
      <c r="AD543" s="20">
        <v>0</v>
      </c>
      <c r="AE543" s="20">
        <v>0</v>
      </c>
      <c r="AF543" s="20">
        <v>0</v>
      </c>
      <c r="AG543" s="20">
        <v>0</v>
      </c>
      <c r="AH543" s="20">
        <v>0</v>
      </c>
      <c r="AI543" s="20">
        <v>0</v>
      </c>
      <c r="AJ543" s="20">
        <v>0</v>
      </c>
      <c r="AK543" s="20">
        <v>0</v>
      </c>
      <c r="AL543" s="20">
        <v>0</v>
      </c>
      <c r="AM543" s="20">
        <v>0</v>
      </c>
      <c r="AN543" s="20">
        <v>0</v>
      </c>
      <c r="AO543" s="20">
        <v>0</v>
      </c>
    </row>
    <row r="544" spans="1:41" x14ac:dyDescent="0.25">
      <c r="A544" t="s">
        <v>922</v>
      </c>
      <c r="B544" s="11" t="s">
        <v>921</v>
      </c>
      <c r="C544" s="11">
        <v>3964350</v>
      </c>
      <c r="D544" t="s">
        <v>25</v>
      </c>
      <c r="E544" t="s">
        <v>85</v>
      </c>
      <c r="F544" s="11">
        <v>106</v>
      </c>
      <c r="J544" s="11"/>
      <c r="K544" s="11"/>
      <c r="R544" s="3">
        <f t="shared" si="8"/>
        <v>0</v>
      </c>
      <c r="S544" s="20">
        <v>0</v>
      </c>
      <c r="T544" s="20">
        <v>0</v>
      </c>
      <c r="U544" s="20">
        <v>0</v>
      </c>
      <c r="V544" s="20">
        <v>0</v>
      </c>
      <c r="W544" s="20">
        <v>0</v>
      </c>
      <c r="X544" s="20">
        <v>0</v>
      </c>
      <c r="Y544" s="20">
        <v>0</v>
      </c>
      <c r="Z544" s="20">
        <v>0</v>
      </c>
      <c r="AA544" s="20">
        <v>0</v>
      </c>
      <c r="AB544" s="20">
        <v>0</v>
      </c>
      <c r="AC544" s="20">
        <v>0</v>
      </c>
      <c r="AD544" s="20">
        <v>0</v>
      </c>
      <c r="AE544" s="20">
        <v>0</v>
      </c>
      <c r="AF544" s="20">
        <v>0</v>
      </c>
      <c r="AG544" s="20">
        <v>0</v>
      </c>
      <c r="AH544" s="20">
        <v>0</v>
      </c>
      <c r="AI544" s="20">
        <v>0</v>
      </c>
      <c r="AJ544" s="20">
        <v>0</v>
      </c>
      <c r="AK544" s="20">
        <v>0</v>
      </c>
      <c r="AL544" s="20">
        <v>0</v>
      </c>
      <c r="AM544" s="20">
        <v>0</v>
      </c>
      <c r="AN544" s="20">
        <v>0</v>
      </c>
      <c r="AO544" s="20">
        <v>0</v>
      </c>
    </row>
    <row r="545" spans="1:41" x14ac:dyDescent="0.25">
      <c r="A545" t="s">
        <v>924</v>
      </c>
      <c r="B545" s="11" t="s">
        <v>923</v>
      </c>
      <c r="C545" s="11">
        <v>1242587</v>
      </c>
      <c r="D545" t="s">
        <v>25</v>
      </c>
      <c r="E545" t="s">
        <v>925</v>
      </c>
      <c r="F545" s="11">
        <v>4</v>
      </c>
      <c r="G545" s="4" t="e">
        <f>+COUNTIFS(#REF!,COMERCIAL!$A545,#REF!,COMERCIAL!$D545,#REF!,COMERCIAL!$E545,#REF!,G$3)</f>
        <v>#REF!</v>
      </c>
      <c r="H545" s="4" t="e">
        <f>+COUNTIFS(#REF!,COMERCIAL!$A545,#REF!,COMERCIAL!$D545,#REF!,COMERCIAL!$E545,#REF!,H$3)</f>
        <v>#REF!</v>
      </c>
      <c r="I545" s="4" t="e">
        <f>+COUNTIFS(#REF!,COMERCIAL!$A545,#REF!,COMERCIAL!$D545,#REF!,COMERCIAL!$E545,#REF!,I$3)</f>
        <v>#REF!</v>
      </c>
      <c r="J545" s="11" t="e">
        <f>+COUNTIFS(#REF!,COMERCIAL!$A545,#REF!,COMERCIAL!$D545,#REF!,COMERCIAL!$E545,#REF!,I$3,#REF!,"ENVASOS")</f>
        <v>#REF!</v>
      </c>
      <c r="K545" s="11" t="e">
        <f>+COUNTIFS(#REF!,COMERCIAL!$A545,#REF!,COMERCIAL!$D545,#REF!,COMERCIAL!$E545,#REF!,I$3,#REF!,"CARTRO")</f>
        <v>#REF!</v>
      </c>
      <c r="L545" s="4" t="e">
        <f>+COUNTIFS(#REF!,COMERCIAL!$A545,#REF!,COMERCIAL!$D545,#REF!,COMERCIAL!$E545,#REF!,L$3)</f>
        <v>#REF!</v>
      </c>
      <c r="M545" s="4" t="e">
        <f>+SUMIFS(#REF!,#REF!,COMERCIAL!$A545,#REF!,COMERCIAL!$D545,#REF!,COMERCIAL!$E545,#REF!,M$3)</f>
        <v>#REF!</v>
      </c>
      <c r="N545" s="4" t="e">
        <f>+COUNTIFS(#REF!,COMERCIAL!$A545,#REF!,COMERCIAL!$D545,#REF!,COMERCIAL!$E545,#REF!,N$3)</f>
        <v>#REF!</v>
      </c>
      <c r="O545" s="4" t="e">
        <f>+SUMIFS(#REF!,#REF!,COMERCIAL!$A545,#REF!,COMERCIAL!$D545,#REF!,COMERCIAL!$E545,#REF!,O$3)</f>
        <v>#REF!</v>
      </c>
      <c r="P545" s="4" t="e">
        <f>+COUNTIFS(#REF!,COMERCIAL!$A545,#REF!,COMERCIAL!$D545,#REF!,COMERCIAL!$E545,#REF!,P$3)</f>
        <v>#REF!</v>
      </c>
      <c r="Q545" s="4" t="e">
        <f>+SUMIFS(#REF!,#REF!,COMERCIAL!$A545,#REF!,COMERCIAL!$D545,#REF!,COMERCIAL!$E545,#REF!,Q$3)</f>
        <v>#REF!</v>
      </c>
      <c r="R545" s="3">
        <f t="shared" si="8"/>
        <v>0</v>
      </c>
      <c r="S545" s="20">
        <v>0</v>
      </c>
      <c r="T545" s="20">
        <v>0</v>
      </c>
      <c r="U545" s="20">
        <v>0</v>
      </c>
      <c r="V545" s="20">
        <v>0</v>
      </c>
      <c r="W545" s="20">
        <v>0</v>
      </c>
      <c r="X545" s="20">
        <v>0</v>
      </c>
      <c r="Y545" s="20">
        <v>0</v>
      </c>
      <c r="Z545" s="20">
        <v>0</v>
      </c>
      <c r="AA545" s="20">
        <v>0</v>
      </c>
      <c r="AB545" s="20">
        <v>0</v>
      </c>
      <c r="AC545" s="20">
        <v>0</v>
      </c>
      <c r="AD545" s="20">
        <v>0</v>
      </c>
      <c r="AE545" s="20">
        <v>0</v>
      </c>
      <c r="AF545" s="20">
        <v>0</v>
      </c>
      <c r="AG545" s="20">
        <v>0</v>
      </c>
      <c r="AH545" s="20">
        <v>0</v>
      </c>
      <c r="AI545" s="20">
        <v>0</v>
      </c>
      <c r="AJ545" s="20">
        <v>0</v>
      </c>
      <c r="AK545" s="20">
        <v>0</v>
      </c>
      <c r="AL545" s="20">
        <v>0</v>
      </c>
      <c r="AM545" s="20">
        <v>0</v>
      </c>
      <c r="AN545" s="20">
        <v>0</v>
      </c>
      <c r="AO545" s="20">
        <v>0</v>
      </c>
    </row>
    <row r="546" spans="1:41" x14ac:dyDescent="0.25">
      <c r="A546" t="s">
        <v>927</v>
      </c>
      <c r="B546" s="11" t="s">
        <v>926</v>
      </c>
      <c r="C546" s="11">
        <v>1243813</v>
      </c>
      <c r="D546" t="s">
        <v>25</v>
      </c>
      <c r="E546" t="s">
        <v>925</v>
      </c>
      <c r="F546" s="11">
        <v>30</v>
      </c>
      <c r="J546" s="11"/>
      <c r="K546" s="11"/>
      <c r="R546" s="3">
        <f t="shared" si="8"/>
        <v>1</v>
      </c>
      <c r="S546" s="20">
        <v>0</v>
      </c>
      <c r="T546" s="20">
        <v>0</v>
      </c>
      <c r="U546" s="20">
        <v>1</v>
      </c>
      <c r="V546" s="20">
        <v>0</v>
      </c>
      <c r="W546" s="20">
        <v>0</v>
      </c>
      <c r="X546" s="20">
        <v>0</v>
      </c>
      <c r="Y546" s="20">
        <v>0</v>
      </c>
      <c r="Z546" s="20">
        <v>0</v>
      </c>
      <c r="AA546" s="20">
        <v>0</v>
      </c>
      <c r="AB546" s="20">
        <v>0</v>
      </c>
      <c r="AC546" s="20">
        <v>0</v>
      </c>
      <c r="AD546" s="20">
        <v>0</v>
      </c>
      <c r="AE546" s="20">
        <v>0</v>
      </c>
      <c r="AF546" s="20">
        <v>0</v>
      </c>
      <c r="AG546" s="20">
        <v>0</v>
      </c>
      <c r="AH546" s="20">
        <v>0</v>
      </c>
      <c r="AI546" s="20">
        <v>0</v>
      </c>
      <c r="AJ546" s="20">
        <v>0</v>
      </c>
      <c r="AK546" s="20">
        <v>0</v>
      </c>
      <c r="AL546" s="20">
        <v>0</v>
      </c>
      <c r="AM546" s="20">
        <v>0</v>
      </c>
      <c r="AN546" s="20">
        <v>0</v>
      </c>
      <c r="AO546" s="20">
        <v>0</v>
      </c>
    </row>
    <row r="547" spans="1:41" x14ac:dyDescent="0.25">
      <c r="A547" t="s">
        <v>929</v>
      </c>
      <c r="B547" s="11" t="s">
        <v>928</v>
      </c>
      <c r="C547" s="11" t="s">
        <v>361</v>
      </c>
      <c r="D547" t="s">
        <v>25</v>
      </c>
      <c r="E547" t="s">
        <v>930</v>
      </c>
      <c r="F547" s="11">
        <v>25</v>
      </c>
      <c r="J547" s="11"/>
      <c r="K547" s="11"/>
      <c r="R547" s="3">
        <f t="shared" si="8"/>
        <v>0</v>
      </c>
      <c r="S547" s="20">
        <v>0</v>
      </c>
      <c r="T547" s="20">
        <v>0</v>
      </c>
      <c r="U547" s="20">
        <v>0</v>
      </c>
      <c r="V547" s="20">
        <v>0</v>
      </c>
      <c r="W547" s="20">
        <v>0</v>
      </c>
      <c r="X547" s="20">
        <v>0</v>
      </c>
      <c r="Y547" s="20">
        <v>0</v>
      </c>
      <c r="Z547" s="20">
        <v>0</v>
      </c>
      <c r="AA547" s="20">
        <v>0</v>
      </c>
      <c r="AB547" s="20">
        <v>0</v>
      </c>
      <c r="AC547" s="20">
        <v>0</v>
      </c>
      <c r="AD547" s="20">
        <v>0</v>
      </c>
      <c r="AE547" s="20">
        <v>0</v>
      </c>
      <c r="AF547" s="20">
        <v>0</v>
      </c>
      <c r="AG547" s="20">
        <v>0</v>
      </c>
      <c r="AH547" s="20">
        <v>0</v>
      </c>
      <c r="AI547" s="20">
        <v>0</v>
      </c>
      <c r="AJ547" s="20">
        <v>0</v>
      </c>
      <c r="AK547" s="20">
        <v>0</v>
      </c>
      <c r="AL547" s="20">
        <v>0</v>
      </c>
      <c r="AM547" s="20">
        <v>0</v>
      </c>
      <c r="AN547" s="20">
        <v>0</v>
      </c>
      <c r="AO547" s="20">
        <v>0</v>
      </c>
    </row>
    <row r="548" spans="1:41" x14ac:dyDescent="0.25">
      <c r="A548" t="s">
        <v>932</v>
      </c>
      <c r="B548" s="11" t="s">
        <v>931</v>
      </c>
      <c r="C548" s="11">
        <v>1243299</v>
      </c>
      <c r="D548" t="s">
        <v>25</v>
      </c>
      <c r="E548" t="s">
        <v>925</v>
      </c>
      <c r="F548" s="11">
        <v>16</v>
      </c>
      <c r="G548" s="4" t="e">
        <f>+COUNTIFS(#REF!,COMERCIAL!$A548,#REF!,COMERCIAL!$D548,#REF!,COMERCIAL!$E548,#REF!,G$3)</f>
        <v>#REF!</v>
      </c>
      <c r="H548" s="4" t="e">
        <f>+COUNTIFS(#REF!,COMERCIAL!$A548,#REF!,COMERCIAL!$D548,#REF!,COMERCIAL!$E548,#REF!,H$3)</f>
        <v>#REF!</v>
      </c>
      <c r="I548" s="4" t="e">
        <f>+COUNTIFS(#REF!,COMERCIAL!$A548,#REF!,COMERCIAL!$D548,#REF!,COMERCIAL!$E548,#REF!,I$3)</f>
        <v>#REF!</v>
      </c>
      <c r="J548" s="11" t="e">
        <f>+COUNTIFS(#REF!,COMERCIAL!$A548,#REF!,COMERCIAL!$D548,#REF!,COMERCIAL!$E548,#REF!,I$3,#REF!,"ENVASOS")</f>
        <v>#REF!</v>
      </c>
      <c r="K548" s="11" t="e">
        <f>+COUNTIFS(#REF!,COMERCIAL!$A548,#REF!,COMERCIAL!$D548,#REF!,COMERCIAL!$E548,#REF!,I$3,#REF!,"CARTRO")</f>
        <v>#REF!</v>
      </c>
      <c r="L548" s="4" t="e">
        <f>+COUNTIFS(#REF!,COMERCIAL!$A548,#REF!,COMERCIAL!$D548,#REF!,COMERCIAL!$E548,#REF!,L$3)</f>
        <v>#REF!</v>
      </c>
      <c r="M548" s="4" t="e">
        <f>+SUMIFS(#REF!,#REF!,COMERCIAL!$A548,#REF!,COMERCIAL!$D548,#REF!,COMERCIAL!$E548,#REF!,M$3)</f>
        <v>#REF!</v>
      </c>
      <c r="N548" s="4" t="e">
        <f>+COUNTIFS(#REF!,COMERCIAL!$A548,#REF!,COMERCIAL!$D548,#REF!,COMERCIAL!$E548,#REF!,N$3)</f>
        <v>#REF!</v>
      </c>
      <c r="O548" s="4" t="e">
        <f>+SUMIFS(#REF!,#REF!,COMERCIAL!$A548,#REF!,COMERCIAL!$D548,#REF!,COMERCIAL!$E548,#REF!,O$3)</f>
        <v>#REF!</v>
      </c>
      <c r="P548" s="4" t="e">
        <f>+COUNTIFS(#REF!,COMERCIAL!$A548,#REF!,COMERCIAL!$D548,#REF!,COMERCIAL!$E548,#REF!,P$3)</f>
        <v>#REF!</v>
      </c>
      <c r="Q548" s="4" t="e">
        <f>+SUMIFS(#REF!,#REF!,COMERCIAL!$A548,#REF!,COMERCIAL!$D548,#REF!,COMERCIAL!$E548,#REF!,Q$3)</f>
        <v>#REF!</v>
      </c>
      <c r="R548" s="3">
        <f t="shared" si="8"/>
        <v>0</v>
      </c>
      <c r="S548" s="20">
        <v>0</v>
      </c>
      <c r="T548" s="20">
        <v>0</v>
      </c>
      <c r="U548" s="20">
        <v>0</v>
      </c>
      <c r="V548" s="20">
        <v>0</v>
      </c>
      <c r="W548" s="20">
        <v>0</v>
      </c>
      <c r="X548" s="20">
        <v>0</v>
      </c>
      <c r="Y548" s="20">
        <v>0</v>
      </c>
      <c r="Z548" s="20">
        <v>0</v>
      </c>
      <c r="AA548" s="20">
        <v>0</v>
      </c>
      <c r="AB548" s="20">
        <v>0</v>
      </c>
      <c r="AC548" s="20">
        <v>0</v>
      </c>
      <c r="AD548" s="20">
        <v>0</v>
      </c>
      <c r="AE548" s="20">
        <v>0</v>
      </c>
      <c r="AF548" s="20">
        <v>0</v>
      </c>
      <c r="AG548" s="20">
        <v>0</v>
      </c>
      <c r="AH548" s="20">
        <v>0</v>
      </c>
      <c r="AI548" s="20">
        <v>0</v>
      </c>
      <c r="AJ548" s="20">
        <v>0</v>
      </c>
      <c r="AK548" s="20">
        <v>0</v>
      </c>
      <c r="AL548" s="20">
        <v>0</v>
      </c>
      <c r="AM548" s="20">
        <v>0</v>
      </c>
      <c r="AN548" s="20">
        <v>0</v>
      </c>
      <c r="AO548" s="20">
        <v>0</v>
      </c>
    </row>
    <row r="549" spans="1:41" x14ac:dyDescent="0.25">
      <c r="A549" t="s">
        <v>934</v>
      </c>
      <c r="B549" s="11" t="s">
        <v>933</v>
      </c>
      <c r="C549" s="11">
        <v>1243195</v>
      </c>
      <c r="D549" t="s">
        <v>25</v>
      </c>
      <c r="E549" t="s">
        <v>935</v>
      </c>
      <c r="F549" s="11">
        <v>19</v>
      </c>
      <c r="J549" s="11"/>
      <c r="K549" s="11"/>
      <c r="R549" s="3">
        <f t="shared" si="8"/>
        <v>4</v>
      </c>
      <c r="S549" s="20">
        <v>0</v>
      </c>
      <c r="T549" s="20">
        <v>0</v>
      </c>
      <c r="U549" s="20">
        <v>0</v>
      </c>
      <c r="V549" s="20">
        <v>0</v>
      </c>
      <c r="W549" s="20">
        <v>0</v>
      </c>
      <c r="X549" s="20">
        <v>0</v>
      </c>
      <c r="Y549" s="20">
        <v>0</v>
      </c>
      <c r="Z549" s="20">
        <v>0</v>
      </c>
      <c r="AA549" s="20">
        <v>1</v>
      </c>
      <c r="AB549" s="20">
        <v>0</v>
      </c>
      <c r="AC549" s="20">
        <v>1</v>
      </c>
      <c r="AD549" s="20">
        <v>0</v>
      </c>
      <c r="AE549" s="20">
        <v>0</v>
      </c>
      <c r="AF549" s="20">
        <v>0</v>
      </c>
      <c r="AG549" s="20">
        <v>0</v>
      </c>
      <c r="AH549" s="20">
        <v>0</v>
      </c>
      <c r="AI549" s="20">
        <v>0</v>
      </c>
      <c r="AJ549" s="20">
        <v>0</v>
      </c>
      <c r="AK549" s="20">
        <v>0</v>
      </c>
      <c r="AL549" s="20">
        <v>0</v>
      </c>
      <c r="AM549" s="20">
        <v>2</v>
      </c>
      <c r="AN549" s="20">
        <v>0</v>
      </c>
      <c r="AO549" s="20">
        <v>0</v>
      </c>
    </row>
    <row r="550" spans="1:41" x14ac:dyDescent="0.25">
      <c r="A550" t="s">
        <v>937</v>
      </c>
      <c r="B550" s="11" t="s">
        <v>936</v>
      </c>
      <c r="C550" s="11">
        <v>1242655</v>
      </c>
      <c r="D550" t="s">
        <v>25</v>
      </c>
      <c r="E550" t="s">
        <v>94</v>
      </c>
      <c r="F550" s="11">
        <v>67</v>
      </c>
      <c r="G550" s="4" t="e">
        <f>+COUNTIFS(#REF!,COMERCIAL!$A550,#REF!,COMERCIAL!$D550,#REF!,COMERCIAL!$E550,#REF!,G$3)</f>
        <v>#REF!</v>
      </c>
      <c r="H550" s="4" t="e">
        <f>+COUNTIFS(#REF!,COMERCIAL!$A550,#REF!,COMERCIAL!$D550,#REF!,COMERCIAL!$E550,#REF!,H$3)</f>
        <v>#REF!</v>
      </c>
      <c r="I550" s="4" t="e">
        <f>+COUNTIFS(#REF!,COMERCIAL!$A550,#REF!,COMERCIAL!$D550,#REF!,COMERCIAL!$E550,#REF!,I$3)</f>
        <v>#REF!</v>
      </c>
      <c r="J550" s="11" t="e">
        <f>+COUNTIFS(#REF!,COMERCIAL!$A550,#REF!,COMERCIAL!$D550,#REF!,COMERCIAL!$E550,#REF!,I$3,#REF!,"ENVASOS")</f>
        <v>#REF!</v>
      </c>
      <c r="K550" s="11" t="e">
        <f>+COUNTIFS(#REF!,COMERCIAL!$A550,#REF!,COMERCIAL!$D550,#REF!,COMERCIAL!$E550,#REF!,I$3,#REF!,"CARTRO")</f>
        <v>#REF!</v>
      </c>
      <c r="L550" s="4" t="e">
        <f>+COUNTIFS(#REF!,COMERCIAL!$A550,#REF!,COMERCIAL!$D550,#REF!,COMERCIAL!$E550,#REF!,L$3)</f>
        <v>#REF!</v>
      </c>
      <c r="M550" s="4" t="e">
        <f>+SUMIFS(#REF!,#REF!,COMERCIAL!$A550,#REF!,COMERCIAL!$D550,#REF!,COMERCIAL!$E550,#REF!,M$3)</f>
        <v>#REF!</v>
      </c>
      <c r="N550" s="4" t="e">
        <f>+COUNTIFS(#REF!,COMERCIAL!$A550,#REF!,COMERCIAL!$D550,#REF!,COMERCIAL!$E550,#REF!,N$3)</f>
        <v>#REF!</v>
      </c>
      <c r="O550" s="4" t="e">
        <f>+SUMIFS(#REF!,#REF!,COMERCIAL!$A550,#REF!,COMERCIAL!$D550,#REF!,COMERCIAL!$E550,#REF!,O$3)</f>
        <v>#REF!</v>
      </c>
      <c r="P550" s="4" t="e">
        <f>+COUNTIFS(#REF!,COMERCIAL!$A550,#REF!,COMERCIAL!$D550,#REF!,COMERCIAL!$E550,#REF!,P$3)</f>
        <v>#REF!</v>
      </c>
      <c r="Q550" s="4" t="e">
        <f>+SUMIFS(#REF!,#REF!,COMERCIAL!$A550,#REF!,COMERCIAL!$D550,#REF!,COMERCIAL!$E550,#REF!,Q$3)</f>
        <v>#REF!</v>
      </c>
      <c r="R550" s="3">
        <f t="shared" si="8"/>
        <v>0</v>
      </c>
      <c r="S550" s="20">
        <v>0</v>
      </c>
      <c r="T550" s="20">
        <v>0</v>
      </c>
      <c r="U550" s="20">
        <v>0</v>
      </c>
      <c r="V550" s="20">
        <v>0</v>
      </c>
      <c r="W550" s="20">
        <v>0</v>
      </c>
      <c r="X550" s="20">
        <v>0</v>
      </c>
      <c r="Y550" s="20">
        <v>0</v>
      </c>
      <c r="Z550" s="20">
        <v>0</v>
      </c>
      <c r="AA550" s="20">
        <v>0</v>
      </c>
      <c r="AB550" s="20">
        <v>0</v>
      </c>
      <c r="AC550" s="20">
        <v>0</v>
      </c>
      <c r="AD550" s="20">
        <v>0</v>
      </c>
      <c r="AE550" s="20">
        <v>0</v>
      </c>
      <c r="AF550" s="20">
        <v>0</v>
      </c>
      <c r="AG550" s="20">
        <v>0</v>
      </c>
      <c r="AH550" s="20">
        <v>0</v>
      </c>
      <c r="AI550" s="20">
        <v>0</v>
      </c>
      <c r="AJ550" s="20">
        <v>0</v>
      </c>
      <c r="AK550" s="20">
        <v>0</v>
      </c>
      <c r="AL550" s="20">
        <v>0</v>
      </c>
      <c r="AM550" s="20">
        <v>0</v>
      </c>
      <c r="AN550" s="20">
        <v>0</v>
      </c>
      <c r="AO550" s="20">
        <v>0</v>
      </c>
    </row>
    <row r="551" spans="1:41" hidden="1" x14ac:dyDescent="0.25">
      <c r="A551" t="s">
        <v>939</v>
      </c>
      <c r="B551" s="11" t="s">
        <v>938</v>
      </c>
      <c r="C551" s="11">
        <v>5424021</v>
      </c>
      <c r="D551" t="s">
        <v>49</v>
      </c>
      <c r="E551" t="s">
        <v>62</v>
      </c>
      <c r="F551" s="11">
        <v>26</v>
      </c>
      <c r="J551" s="11"/>
      <c r="K551" s="11"/>
      <c r="R551" s="3">
        <f t="shared" si="8"/>
        <v>1</v>
      </c>
      <c r="S551" s="20">
        <v>0</v>
      </c>
      <c r="T551" s="20">
        <v>0</v>
      </c>
      <c r="U551" s="20">
        <v>0</v>
      </c>
      <c r="V551" s="20">
        <v>0</v>
      </c>
      <c r="W551" s="20">
        <v>0</v>
      </c>
      <c r="X551" s="20">
        <v>0</v>
      </c>
      <c r="Y551" s="20">
        <v>0</v>
      </c>
      <c r="Z551" s="20">
        <v>0</v>
      </c>
      <c r="AA551" s="20">
        <v>0</v>
      </c>
      <c r="AB551" s="20">
        <v>0</v>
      </c>
      <c r="AC551" s="20">
        <v>0</v>
      </c>
      <c r="AD551" s="20">
        <v>0</v>
      </c>
      <c r="AE551" s="20">
        <v>0</v>
      </c>
      <c r="AF551" s="20">
        <v>0</v>
      </c>
      <c r="AG551" s="20">
        <v>1</v>
      </c>
      <c r="AH551" s="20">
        <v>0</v>
      </c>
      <c r="AI551" s="20">
        <v>0</v>
      </c>
      <c r="AJ551" s="20">
        <v>0</v>
      </c>
      <c r="AK551" s="20">
        <v>0</v>
      </c>
      <c r="AL551" s="20">
        <v>0</v>
      </c>
      <c r="AM551" s="20">
        <v>0</v>
      </c>
      <c r="AN551" s="20">
        <v>0</v>
      </c>
      <c r="AO551" s="20">
        <v>0</v>
      </c>
    </row>
    <row r="552" spans="1:41" hidden="1" x14ac:dyDescent="0.25">
      <c r="A552" t="s">
        <v>941</v>
      </c>
      <c r="B552" s="11" t="s">
        <v>940</v>
      </c>
      <c r="C552" s="11">
        <v>5103650</v>
      </c>
      <c r="D552" t="s">
        <v>49</v>
      </c>
      <c r="E552" t="s">
        <v>62</v>
      </c>
      <c r="F552" s="11">
        <v>26</v>
      </c>
      <c r="J552" s="11"/>
      <c r="K552" s="11"/>
      <c r="R552" s="3">
        <f t="shared" si="8"/>
        <v>0</v>
      </c>
      <c r="S552" s="20">
        <v>0</v>
      </c>
      <c r="T552" s="20">
        <v>0</v>
      </c>
      <c r="U552" s="20">
        <v>0</v>
      </c>
      <c r="V552" s="20">
        <v>0</v>
      </c>
      <c r="W552" s="20">
        <v>0</v>
      </c>
      <c r="X552" s="20">
        <v>0</v>
      </c>
      <c r="Y552" s="20">
        <v>0</v>
      </c>
      <c r="Z552" s="20">
        <v>0</v>
      </c>
      <c r="AA552" s="20">
        <v>0</v>
      </c>
      <c r="AB552" s="20">
        <v>0</v>
      </c>
      <c r="AC552" s="20">
        <v>0</v>
      </c>
      <c r="AD552" s="20">
        <v>0</v>
      </c>
      <c r="AE552" s="20">
        <v>0</v>
      </c>
      <c r="AF552" s="20">
        <v>0</v>
      </c>
      <c r="AG552" s="20">
        <v>0</v>
      </c>
      <c r="AH552" s="20">
        <v>0</v>
      </c>
      <c r="AI552" s="20">
        <v>0</v>
      </c>
      <c r="AJ552" s="20">
        <v>0</v>
      </c>
      <c r="AK552" s="20">
        <v>0</v>
      </c>
      <c r="AL552" s="20">
        <v>0</v>
      </c>
      <c r="AM552" s="20">
        <v>0</v>
      </c>
      <c r="AN552" s="20">
        <v>0</v>
      </c>
      <c r="AO552" s="20">
        <v>0</v>
      </c>
    </row>
    <row r="553" spans="1:41" hidden="1" x14ac:dyDescent="0.25">
      <c r="A553" t="s">
        <v>943</v>
      </c>
      <c r="B553" s="11" t="s">
        <v>942</v>
      </c>
      <c r="C553" s="11">
        <v>1244185</v>
      </c>
      <c r="D553" t="s">
        <v>49</v>
      </c>
      <c r="E553" t="s">
        <v>62</v>
      </c>
      <c r="F553" s="11">
        <v>28</v>
      </c>
      <c r="J553" s="11"/>
      <c r="K553" s="11"/>
      <c r="R553" s="3">
        <f t="shared" si="8"/>
        <v>1</v>
      </c>
      <c r="S553" s="20">
        <v>0</v>
      </c>
      <c r="T553" s="20">
        <v>0</v>
      </c>
      <c r="U553" s="20">
        <v>0</v>
      </c>
      <c r="V553" s="20">
        <v>0</v>
      </c>
      <c r="W553" s="20">
        <v>0</v>
      </c>
      <c r="X553" s="20">
        <v>0</v>
      </c>
      <c r="Y553" s="20">
        <v>0</v>
      </c>
      <c r="Z553" s="20">
        <v>0</v>
      </c>
      <c r="AA553" s="20">
        <v>0</v>
      </c>
      <c r="AB553" s="20">
        <v>0</v>
      </c>
      <c r="AC553" s="20">
        <v>0</v>
      </c>
      <c r="AD553" s="20">
        <v>0</v>
      </c>
      <c r="AE553" s="20">
        <v>0</v>
      </c>
      <c r="AF553" s="20">
        <v>0</v>
      </c>
      <c r="AG553" s="20">
        <v>1</v>
      </c>
      <c r="AH553" s="20">
        <v>0</v>
      </c>
      <c r="AI553" s="20">
        <v>0</v>
      </c>
      <c r="AJ553" s="20">
        <v>0</v>
      </c>
      <c r="AK553" s="20">
        <v>0</v>
      </c>
      <c r="AL553" s="20">
        <v>0</v>
      </c>
      <c r="AM553" s="20">
        <v>0</v>
      </c>
      <c r="AN553" s="20">
        <v>0</v>
      </c>
      <c r="AO553" s="20">
        <v>0</v>
      </c>
    </row>
    <row r="554" spans="1:41" hidden="1" x14ac:dyDescent="0.25">
      <c r="A554" t="s">
        <v>945</v>
      </c>
      <c r="B554" s="11" t="s">
        <v>944</v>
      </c>
      <c r="C554" s="11">
        <v>3237352</v>
      </c>
      <c r="D554" t="s">
        <v>49</v>
      </c>
      <c r="E554" t="s">
        <v>62</v>
      </c>
      <c r="F554" s="11">
        <v>28</v>
      </c>
      <c r="J554" s="11"/>
      <c r="K554" s="11"/>
      <c r="R554" s="3">
        <f t="shared" si="8"/>
        <v>1</v>
      </c>
      <c r="S554" s="20">
        <v>0</v>
      </c>
      <c r="T554" s="20">
        <v>0</v>
      </c>
      <c r="U554" s="20">
        <v>0</v>
      </c>
      <c r="V554" s="20">
        <v>0</v>
      </c>
      <c r="W554" s="20">
        <v>0</v>
      </c>
      <c r="X554" s="20">
        <v>0</v>
      </c>
      <c r="Y554" s="20">
        <v>0</v>
      </c>
      <c r="Z554" s="20">
        <v>0</v>
      </c>
      <c r="AA554" s="20">
        <v>0</v>
      </c>
      <c r="AB554" s="20">
        <v>0</v>
      </c>
      <c r="AC554" s="20">
        <v>0</v>
      </c>
      <c r="AD554" s="20">
        <v>0</v>
      </c>
      <c r="AE554" s="20">
        <v>0</v>
      </c>
      <c r="AF554" s="20">
        <v>0</v>
      </c>
      <c r="AG554" s="20">
        <v>1</v>
      </c>
      <c r="AH554" s="20">
        <v>0</v>
      </c>
      <c r="AI554" s="20">
        <v>0</v>
      </c>
      <c r="AJ554" s="20">
        <v>0</v>
      </c>
      <c r="AK554" s="20">
        <v>0</v>
      </c>
      <c r="AL554" s="20">
        <v>0</v>
      </c>
      <c r="AM554" s="20">
        <v>0</v>
      </c>
      <c r="AN554" s="20">
        <v>0</v>
      </c>
      <c r="AO554" s="20">
        <v>0</v>
      </c>
    </row>
    <row r="555" spans="1:41" hidden="1" x14ac:dyDescent="0.25">
      <c r="A555" t="s">
        <v>947</v>
      </c>
      <c r="B555" s="11" t="s">
        <v>946</v>
      </c>
      <c r="C555" s="11">
        <v>5897919</v>
      </c>
      <c r="D555" t="s">
        <v>49</v>
      </c>
      <c r="E555" t="s">
        <v>62</v>
      </c>
      <c r="F555" s="11">
        <v>28</v>
      </c>
      <c r="J555" s="11"/>
      <c r="K555" s="11"/>
      <c r="R555" s="3">
        <f t="shared" si="8"/>
        <v>1</v>
      </c>
      <c r="S555" s="20">
        <v>0</v>
      </c>
      <c r="T555" s="20">
        <v>0</v>
      </c>
      <c r="U555" s="20">
        <v>0</v>
      </c>
      <c r="V555" s="20">
        <v>0</v>
      </c>
      <c r="W555" s="20">
        <v>0</v>
      </c>
      <c r="X555" s="20">
        <v>0</v>
      </c>
      <c r="Y555" s="20">
        <v>0</v>
      </c>
      <c r="Z555" s="20">
        <v>0</v>
      </c>
      <c r="AA555" s="20">
        <v>0</v>
      </c>
      <c r="AB555" s="20">
        <v>0</v>
      </c>
      <c r="AC555" s="20">
        <v>0</v>
      </c>
      <c r="AD555" s="20">
        <v>0</v>
      </c>
      <c r="AE555" s="20">
        <v>0</v>
      </c>
      <c r="AF555" s="20">
        <v>0</v>
      </c>
      <c r="AG555" s="20">
        <v>1</v>
      </c>
      <c r="AH555" s="20">
        <v>0</v>
      </c>
      <c r="AI555" s="20">
        <v>0</v>
      </c>
      <c r="AJ555" s="20">
        <v>0</v>
      </c>
      <c r="AK555" s="20">
        <v>0</v>
      </c>
      <c r="AL555" s="20">
        <v>0</v>
      </c>
      <c r="AM555" s="20">
        <v>0</v>
      </c>
      <c r="AN555" s="20">
        <v>0</v>
      </c>
      <c r="AO555" s="20">
        <v>0</v>
      </c>
    </row>
    <row r="556" spans="1:41" hidden="1" x14ac:dyDescent="0.25">
      <c r="A556" t="s">
        <v>949</v>
      </c>
      <c r="B556" s="11" t="s">
        <v>948</v>
      </c>
      <c r="C556" s="11">
        <v>1244187</v>
      </c>
      <c r="D556" t="s">
        <v>49</v>
      </c>
      <c r="E556" t="s">
        <v>100</v>
      </c>
      <c r="F556" s="11">
        <v>2</v>
      </c>
      <c r="J556" s="11"/>
      <c r="K556" s="11"/>
      <c r="R556" s="3">
        <f t="shared" si="8"/>
        <v>1</v>
      </c>
      <c r="S556" s="20">
        <v>0</v>
      </c>
      <c r="T556" s="20">
        <v>0</v>
      </c>
      <c r="U556" s="20">
        <v>0</v>
      </c>
      <c r="V556" s="20">
        <v>0</v>
      </c>
      <c r="W556" s="20">
        <v>0</v>
      </c>
      <c r="X556" s="20">
        <v>0</v>
      </c>
      <c r="Y556" s="20">
        <v>0</v>
      </c>
      <c r="Z556" s="20">
        <v>0</v>
      </c>
      <c r="AA556" s="20">
        <v>0</v>
      </c>
      <c r="AB556" s="20">
        <v>0</v>
      </c>
      <c r="AC556" s="20">
        <v>0</v>
      </c>
      <c r="AD556" s="20">
        <v>0</v>
      </c>
      <c r="AE556" s="20">
        <v>0</v>
      </c>
      <c r="AF556" s="20">
        <v>0</v>
      </c>
      <c r="AG556" s="20">
        <v>1</v>
      </c>
      <c r="AH556" s="20">
        <v>0</v>
      </c>
      <c r="AI556" s="20">
        <v>0</v>
      </c>
      <c r="AJ556" s="20">
        <v>0</v>
      </c>
      <c r="AK556" s="20">
        <v>0</v>
      </c>
      <c r="AL556" s="20">
        <v>0</v>
      </c>
      <c r="AM556" s="20">
        <v>0</v>
      </c>
      <c r="AN556" s="20">
        <v>0</v>
      </c>
      <c r="AO556" s="20">
        <v>0</v>
      </c>
    </row>
    <row r="557" spans="1:41" hidden="1" x14ac:dyDescent="0.25">
      <c r="A557" t="s">
        <v>951</v>
      </c>
      <c r="B557" s="11" t="s">
        <v>950</v>
      </c>
      <c r="C557" s="11">
        <v>1241115</v>
      </c>
      <c r="D557" t="s">
        <v>49</v>
      </c>
      <c r="E557" t="s">
        <v>100</v>
      </c>
      <c r="F557" s="11">
        <v>4</v>
      </c>
      <c r="J557" s="11"/>
      <c r="K557" s="11"/>
      <c r="R557" s="3">
        <f t="shared" si="8"/>
        <v>2</v>
      </c>
      <c r="S557" s="20">
        <v>0</v>
      </c>
      <c r="T557" s="20">
        <v>0</v>
      </c>
      <c r="U557" s="20">
        <v>0</v>
      </c>
      <c r="V557" s="20">
        <v>0</v>
      </c>
      <c r="W557" s="20">
        <v>0</v>
      </c>
      <c r="X557" s="20">
        <v>0</v>
      </c>
      <c r="Y557" s="20">
        <v>0</v>
      </c>
      <c r="Z557" s="20">
        <v>0</v>
      </c>
      <c r="AA557" s="20">
        <v>0</v>
      </c>
      <c r="AB557" s="20">
        <v>0</v>
      </c>
      <c r="AC557" s="20">
        <v>0</v>
      </c>
      <c r="AD557" s="20">
        <v>0</v>
      </c>
      <c r="AE557" s="20">
        <v>0</v>
      </c>
      <c r="AF557" s="20">
        <v>0</v>
      </c>
      <c r="AG557" s="20">
        <v>2</v>
      </c>
      <c r="AH557" s="20">
        <v>0</v>
      </c>
      <c r="AI557" s="20">
        <v>0</v>
      </c>
      <c r="AJ557" s="20">
        <v>0</v>
      </c>
      <c r="AK557" s="20">
        <v>0</v>
      </c>
      <c r="AL557" s="20">
        <v>0</v>
      </c>
      <c r="AM557" s="20">
        <v>0</v>
      </c>
      <c r="AN557" s="20">
        <v>0</v>
      </c>
      <c r="AO557" s="20">
        <v>0</v>
      </c>
    </row>
    <row r="558" spans="1:41" hidden="1" x14ac:dyDescent="0.25">
      <c r="A558" t="s">
        <v>953</v>
      </c>
      <c r="B558" s="11" t="s">
        <v>952</v>
      </c>
      <c r="C558" s="11">
        <v>1244177</v>
      </c>
      <c r="D558" t="s">
        <v>49</v>
      </c>
      <c r="E558" t="s">
        <v>100</v>
      </c>
      <c r="F558" s="11">
        <v>6</v>
      </c>
      <c r="J558" s="11"/>
      <c r="K558" s="11"/>
      <c r="R558" s="3">
        <f t="shared" si="8"/>
        <v>1</v>
      </c>
      <c r="S558" s="20">
        <v>0</v>
      </c>
      <c r="T558" s="20">
        <v>0</v>
      </c>
      <c r="U558" s="20">
        <v>0</v>
      </c>
      <c r="V558" s="20">
        <v>0</v>
      </c>
      <c r="W558" s="20">
        <v>0</v>
      </c>
      <c r="X558" s="20">
        <v>0</v>
      </c>
      <c r="Y558" s="20">
        <v>0</v>
      </c>
      <c r="Z558" s="20">
        <v>0</v>
      </c>
      <c r="AA558" s="20">
        <v>0</v>
      </c>
      <c r="AB558" s="20">
        <v>0</v>
      </c>
      <c r="AC558" s="20">
        <v>0</v>
      </c>
      <c r="AD558" s="20">
        <v>0</v>
      </c>
      <c r="AE558" s="20">
        <v>0</v>
      </c>
      <c r="AF558" s="20">
        <v>0</v>
      </c>
      <c r="AG558" s="20">
        <v>1</v>
      </c>
      <c r="AH558" s="20">
        <v>0</v>
      </c>
      <c r="AI558" s="20">
        <v>0</v>
      </c>
      <c r="AJ558" s="20">
        <v>0</v>
      </c>
      <c r="AK558" s="20">
        <v>0</v>
      </c>
      <c r="AL558" s="20">
        <v>0</v>
      </c>
      <c r="AM558" s="20">
        <v>0</v>
      </c>
      <c r="AN558" s="20">
        <v>0</v>
      </c>
      <c r="AO558" s="20">
        <v>0</v>
      </c>
    </row>
    <row r="559" spans="1:41" hidden="1" x14ac:dyDescent="0.25">
      <c r="A559" t="s">
        <v>955</v>
      </c>
      <c r="B559" s="11" t="s">
        <v>954</v>
      </c>
      <c r="C559" s="11">
        <v>5897712</v>
      </c>
      <c r="D559" t="s">
        <v>49</v>
      </c>
      <c r="E559" t="s">
        <v>137</v>
      </c>
      <c r="F559" s="11">
        <v>37</v>
      </c>
      <c r="J559" s="11"/>
      <c r="K559" s="11"/>
      <c r="R559" s="3">
        <f t="shared" si="8"/>
        <v>2</v>
      </c>
      <c r="S559" s="20">
        <v>0</v>
      </c>
      <c r="T559" s="20">
        <v>0</v>
      </c>
      <c r="U559" s="20">
        <v>0</v>
      </c>
      <c r="V559" s="20">
        <v>0</v>
      </c>
      <c r="W559" s="20">
        <v>0</v>
      </c>
      <c r="X559" s="20">
        <v>0</v>
      </c>
      <c r="Y559" s="20">
        <v>0</v>
      </c>
      <c r="Z559" s="20">
        <v>0</v>
      </c>
      <c r="AA559" s="20">
        <v>0</v>
      </c>
      <c r="AB559" s="20">
        <v>0</v>
      </c>
      <c r="AC559" s="20">
        <v>0</v>
      </c>
      <c r="AD559" s="20">
        <v>0</v>
      </c>
      <c r="AE559" s="20">
        <v>0</v>
      </c>
      <c r="AF559" s="20">
        <v>0</v>
      </c>
      <c r="AG559" s="20">
        <v>2</v>
      </c>
      <c r="AH559" s="20">
        <v>0</v>
      </c>
      <c r="AI559" s="20">
        <v>0</v>
      </c>
      <c r="AJ559" s="20">
        <v>0</v>
      </c>
      <c r="AK559" s="20">
        <v>0</v>
      </c>
      <c r="AL559" s="20">
        <v>0</v>
      </c>
      <c r="AM559" s="20">
        <v>0</v>
      </c>
      <c r="AN559" s="20">
        <v>0</v>
      </c>
      <c r="AO559" s="20">
        <v>0</v>
      </c>
    </row>
    <row r="560" spans="1:41" x14ac:dyDescent="0.25">
      <c r="A560" t="s">
        <v>957</v>
      </c>
      <c r="B560" s="11" t="s">
        <v>956</v>
      </c>
      <c r="C560" s="11">
        <v>3085276</v>
      </c>
      <c r="D560" t="s">
        <v>25</v>
      </c>
      <c r="E560" t="s">
        <v>418</v>
      </c>
      <c r="F560" s="11">
        <v>2</v>
      </c>
      <c r="G560" s="4" t="e">
        <f>+COUNTIFS(#REF!,COMERCIAL!$A560,#REF!,COMERCIAL!$D560,#REF!,COMERCIAL!$E560,#REF!,G$3)</f>
        <v>#REF!</v>
      </c>
      <c r="H560" s="4" t="e">
        <f>+COUNTIFS(#REF!,COMERCIAL!$A560,#REF!,COMERCIAL!$D560,#REF!,COMERCIAL!$E560,#REF!,H$3)</f>
        <v>#REF!</v>
      </c>
      <c r="I560" s="4" t="e">
        <f>+COUNTIFS(#REF!,COMERCIAL!$A560,#REF!,COMERCIAL!$D560,#REF!,COMERCIAL!$E560,#REF!,I$3)</f>
        <v>#REF!</v>
      </c>
      <c r="J560" s="11" t="e">
        <f>+COUNTIFS(#REF!,COMERCIAL!$A560,#REF!,COMERCIAL!$D560,#REF!,COMERCIAL!$E560,#REF!,I$3,#REF!,"ENVASOS")</f>
        <v>#REF!</v>
      </c>
      <c r="K560" s="11" t="e">
        <f>+COUNTIFS(#REF!,COMERCIAL!$A560,#REF!,COMERCIAL!$D560,#REF!,COMERCIAL!$E560,#REF!,I$3,#REF!,"CARTRO")</f>
        <v>#REF!</v>
      </c>
      <c r="L560" s="4" t="e">
        <f>+COUNTIFS(#REF!,COMERCIAL!$A560,#REF!,COMERCIAL!$D560,#REF!,COMERCIAL!$E560,#REF!,L$3)</f>
        <v>#REF!</v>
      </c>
      <c r="M560" s="4" t="e">
        <f>+SUMIFS(#REF!,#REF!,COMERCIAL!$A560,#REF!,COMERCIAL!$D560,#REF!,COMERCIAL!$E560,#REF!,M$3)</f>
        <v>#REF!</v>
      </c>
      <c r="N560" s="4" t="e">
        <f>+COUNTIFS(#REF!,COMERCIAL!$A560,#REF!,COMERCIAL!$D560,#REF!,COMERCIAL!$E560,#REF!,N$3)</f>
        <v>#REF!</v>
      </c>
      <c r="O560" s="4" t="e">
        <f>+SUMIFS(#REF!,#REF!,COMERCIAL!$A560,#REF!,COMERCIAL!$D560,#REF!,COMERCIAL!$E560,#REF!,O$3)</f>
        <v>#REF!</v>
      </c>
      <c r="P560" s="4" t="e">
        <f>+COUNTIFS(#REF!,COMERCIAL!$A560,#REF!,COMERCIAL!$D560,#REF!,COMERCIAL!$E560,#REF!,P$3)</f>
        <v>#REF!</v>
      </c>
      <c r="Q560" s="4" t="e">
        <f>+SUMIFS(#REF!,#REF!,COMERCIAL!$A560,#REF!,COMERCIAL!$D560,#REF!,COMERCIAL!$E560,#REF!,Q$3)</f>
        <v>#REF!</v>
      </c>
      <c r="R560" s="3">
        <f t="shared" si="8"/>
        <v>0</v>
      </c>
      <c r="S560" s="20">
        <v>0</v>
      </c>
      <c r="T560" s="20">
        <v>0</v>
      </c>
      <c r="U560" s="20">
        <v>0</v>
      </c>
      <c r="V560" s="20">
        <v>0</v>
      </c>
      <c r="W560" s="20">
        <v>0</v>
      </c>
      <c r="X560" s="20">
        <v>0</v>
      </c>
      <c r="Y560" s="20">
        <v>0</v>
      </c>
      <c r="Z560" s="20">
        <v>0</v>
      </c>
      <c r="AA560" s="20">
        <v>0</v>
      </c>
      <c r="AB560" s="20">
        <v>0</v>
      </c>
      <c r="AC560" s="20">
        <v>0</v>
      </c>
      <c r="AD560" s="20">
        <v>0</v>
      </c>
      <c r="AE560" s="20">
        <v>0</v>
      </c>
      <c r="AF560" s="20">
        <v>0</v>
      </c>
      <c r="AG560" s="20">
        <v>0</v>
      </c>
      <c r="AH560" s="20">
        <v>0</v>
      </c>
      <c r="AI560" s="20">
        <v>0</v>
      </c>
      <c r="AJ560" s="20">
        <v>0</v>
      </c>
      <c r="AK560" s="20">
        <v>0</v>
      </c>
      <c r="AL560" s="20">
        <v>0</v>
      </c>
      <c r="AM560" s="20">
        <v>0</v>
      </c>
      <c r="AN560" s="20">
        <v>0</v>
      </c>
      <c r="AO560" s="20">
        <v>0</v>
      </c>
    </row>
    <row r="561" spans="1:41" x14ac:dyDescent="0.25">
      <c r="A561" t="s">
        <v>959</v>
      </c>
      <c r="B561" s="11" t="s">
        <v>958</v>
      </c>
      <c r="C561" s="11">
        <v>2190376</v>
      </c>
      <c r="D561" t="s">
        <v>25</v>
      </c>
      <c r="E561" t="s">
        <v>960</v>
      </c>
      <c r="F561" s="11">
        <v>22</v>
      </c>
      <c r="J561" s="11"/>
      <c r="K561" s="11"/>
      <c r="R561" s="3">
        <f t="shared" si="8"/>
        <v>0</v>
      </c>
      <c r="S561" s="20">
        <v>0</v>
      </c>
      <c r="T561" s="20">
        <v>0</v>
      </c>
      <c r="U561" s="20">
        <v>0</v>
      </c>
      <c r="V561" s="20">
        <v>0</v>
      </c>
      <c r="W561" s="20">
        <v>0</v>
      </c>
      <c r="X561" s="20">
        <v>0</v>
      </c>
      <c r="Y561" s="20">
        <v>0</v>
      </c>
      <c r="Z561" s="20">
        <v>0</v>
      </c>
      <c r="AA561" s="20">
        <v>0</v>
      </c>
      <c r="AB561" s="20">
        <v>0</v>
      </c>
      <c r="AC561" s="20">
        <v>0</v>
      </c>
      <c r="AD561" s="20">
        <v>0</v>
      </c>
      <c r="AE561" s="20">
        <v>0</v>
      </c>
      <c r="AF561" s="20">
        <v>0</v>
      </c>
      <c r="AG561" s="20">
        <v>0</v>
      </c>
      <c r="AH561" s="20">
        <v>0</v>
      </c>
      <c r="AI561" s="20">
        <v>0</v>
      </c>
      <c r="AJ561" s="20">
        <v>0</v>
      </c>
      <c r="AK561" s="20">
        <v>0</v>
      </c>
      <c r="AL561" s="20">
        <v>0</v>
      </c>
      <c r="AM561" s="20">
        <v>0</v>
      </c>
      <c r="AN561" s="20">
        <v>0</v>
      </c>
      <c r="AO561" s="20">
        <v>0</v>
      </c>
    </row>
    <row r="562" spans="1:41" x14ac:dyDescent="0.25">
      <c r="A562" t="s">
        <v>962</v>
      </c>
      <c r="B562" s="11" t="s">
        <v>961</v>
      </c>
      <c r="C562" s="11">
        <v>1242615</v>
      </c>
      <c r="D562" t="s">
        <v>25</v>
      </c>
      <c r="E562" t="s">
        <v>85</v>
      </c>
      <c r="F562" s="11">
        <v>120</v>
      </c>
      <c r="J562" s="11"/>
      <c r="K562" s="11"/>
      <c r="R562" s="3">
        <f t="shared" si="8"/>
        <v>2</v>
      </c>
      <c r="S562" s="20">
        <v>0</v>
      </c>
      <c r="T562" s="20">
        <v>0</v>
      </c>
      <c r="U562" s="20">
        <v>0</v>
      </c>
      <c r="V562" s="20">
        <v>0</v>
      </c>
      <c r="W562" s="20">
        <v>0</v>
      </c>
      <c r="X562" s="20">
        <v>0</v>
      </c>
      <c r="Y562" s="20">
        <v>0</v>
      </c>
      <c r="Z562" s="20">
        <v>0</v>
      </c>
      <c r="AA562" s="20">
        <v>0</v>
      </c>
      <c r="AB562" s="20">
        <v>0</v>
      </c>
      <c r="AC562" s="20">
        <v>0</v>
      </c>
      <c r="AD562" s="20">
        <v>0</v>
      </c>
      <c r="AE562" s="20">
        <v>0</v>
      </c>
      <c r="AF562" s="20">
        <v>0</v>
      </c>
      <c r="AG562" s="20">
        <v>0</v>
      </c>
      <c r="AH562" s="20">
        <v>0</v>
      </c>
      <c r="AI562" s="20">
        <v>0</v>
      </c>
      <c r="AJ562" s="20">
        <v>1</v>
      </c>
      <c r="AK562" s="20">
        <v>0</v>
      </c>
      <c r="AL562" s="20">
        <v>0</v>
      </c>
      <c r="AM562" s="20">
        <v>0</v>
      </c>
      <c r="AN562" s="20">
        <v>1</v>
      </c>
      <c r="AO562" s="20">
        <v>0</v>
      </c>
    </row>
    <row r="563" spans="1:41" x14ac:dyDescent="0.25">
      <c r="A563" t="s">
        <v>964</v>
      </c>
      <c r="B563" s="11" t="s">
        <v>963</v>
      </c>
      <c r="C563" s="11">
        <v>2986944</v>
      </c>
      <c r="D563" t="s">
        <v>25</v>
      </c>
      <c r="E563" t="s">
        <v>965</v>
      </c>
      <c r="F563" s="11">
        <v>48</v>
      </c>
      <c r="J563" s="11"/>
      <c r="K563" s="11"/>
      <c r="R563" s="3">
        <f t="shared" si="8"/>
        <v>1</v>
      </c>
      <c r="S563" s="20">
        <v>0</v>
      </c>
      <c r="T563" s="20">
        <v>0</v>
      </c>
      <c r="U563" s="20">
        <v>0</v>
      </c>
      <c r="V563" s="20">
        <v>0</v>
      </c>
      <c r="W563" s="20">
        <v>0</v>
      </c>
      <c r="X563" s="20">
        <v>0</v>
      </c>
      <c r="Y563" s="20">
        <v>0</v>
      </c>
      <c r="Z563" s="20">
        <v>0</v>
      </c>
      <c r="AA563" s="20">
        <v>1</v>
      </c>
      <c r="AB563" s="20">
        <v>0</v>
      </c>
      <c r="AC563" s="20">
        <v>0</v>
      </c>
      <c r="AD563" s="20">
        <v>0</v>
      </c>
      <c r="AE563" s="20">
        <v>0</v>
      </c>
      <c r="AF563" s="20">
        <v>0</v>
      </c>
      <c r="AG563" s="20">
        <v>0</v>
      </c>
      <c r="AH563" s="20">
        <v>0</v>
      </c>
      <c r="AI563" s="20">
        <v>0</v>
      </c>
      <c r="AJ563" s="20">
        <v>0</v>
      </c>
      <c r="AK563" s="20">
        <v>0</v>
      </c>
      <c r="AL563" s="20">
        <v>0</v>
      </c>
      <c r="AM563" s="20">
        <v>0</v>
      </c>
      <c r="AN563" s="20">
        <v>0</v>
      </c>
      <c r="AO563" s="20">
        <v>0</v>
      </c>
    </row>
    <row r="564" spans="1:41" x14ac:dyDescent="0.25">
      <c r="A564" t="s">
        <v>967</v>
      </c>
      <c r="B564" s="11" t="s">
        <v>966</v>
      </c>
      <c r="C564" s="11">
        <v>5022540</v>
      </c>
      <c r="D564" t="s">
        <v>25</v>
      </c>
      <c r="E564" t="s">
        <v>85</v>
      </c>
      <c r="F564" s="11">
        <v>114</v>
      </c>
      <c r="G564" s="4" t="e">
        <f>+COUNTIFS(#REF!,COMERCIAL!$A564,#REF!,COMERCIAL!$D564,#REF!,COMERCIAL!$E564,#REF!,G$3)</f>
        <v>#REF!</v>
      </c>
      <c r="H564" s="4" t="e">
        <f>+COUNTIFS(#REF!,COMERCIAL!$A564,#REF!,COMERCIAL!$D564,#REF!,COMERCIAL!$E564,#REF!,H$3)</f>
        <v>#REF!</v>
      </c>
      <c r="I564" s="4" t="e">
        <f>+COUNTIFS(#REF!,COMERCIAL!$A564,#REF!,COMERCIAL!$D564,#REF!,COMERCIAL!$E564,#REF!,I$3)</f>
        <v>#REF!</v>
      </c>
      <c r="J564" s="11" t="e">
        <f>+COUNTIFS(#REF!,COMERCIAL!$A564,#REF!,COMERCIAL!$D564,#REF!,COMERCIAL!$E564,#REF!,I$3,#REF!,"ENVASOS")</f>
        <v>#REF!</v>
      </c>
      <c r="K564" s="11" t="e">
        <f>+COUNTIFS(#REF!,COMERCIAL!$A564,#REF!,COMERCIAL!$D564,#REF!,COMERCIAL!$E564,#REF!,I$3,#REF!,"CARTRO")</f>
        <v>#REF!</v>
      </c>
      <c r="L564" s="4" t="e">
        <f>+COUNTIFS(#REF!,COMERCIAL!$A564,#REF!,COMERCIAL!$D564,#REF!,COMERCIAL!$E564,#REF!,L$3)</f>
        <v>#REF!</v>
      </c>
      <c r="M564" s="4" t="e">
        <f>+SUMIFS(#REF!,#REF!,COMERCIAL!$A564,#REF!,COMERCIAL!$D564,#REF!,COMERCIAL!$E564,#REF!,M$3)</f>
        <v>#REF!</v>
      </c>
      <c r="N564" s="4" t="e">
        <f>+COUNTIFS(#REF!,COMERCIAL!$A564,#REF!,COMERCIAL!$D564,#REF!,COMERCIAL!$E564,#REF!,N$3)</f>
        <v>#REF!</v>
      </c>
      <c r="O564" s="4" t="e">
        <f>+SUMIFS(#REF!,#REF!,COMERCIAL!$A564,#REF!,COMERCIAL!$D564,#REF!,COMERCIAL!$E564,#REF!,O$3)</f>
        <v>#REF!</v>
      </c>
      <c r="P564" s="4" t="e">
        <f>+COUNTIFS(#REF!,COMERCIAL!$A564,#REF!,COMERCIAL!$D564,#REF!,COMERCIAL!$E564,#REF!,P$3)</f>
        <v>#REF!</v>
      </c>
      <c r="Q564" s="4" t="e">
        <f>+SUMIFS(#REF!,#REF!,COMERCIAL!$A564,#REF!,COMERCIAL!$D564,#REF!,COMERCIAL!$E564,#REF!,Q$3)</f>
        <v>#REF!</v>
      </c>
      <c r="R564" s="3">
        <f t="shared" si="8"/>
        <v>0</v>
      </c>
      <c r="S564" s="20">
        <v>0</v>
      </c>
      <c r="T564" s="20">
        <v>0</v>
      </c>
      <c r="U564" s="20">
        <v>0</v>
      </c>
      <c r="V564" s="20">
        <v>0</v>
      </c>
      <c r="W564" s="20">
        <v>0</v>
      </c>
      <c r="X564" s="20">
        <v>0</v>
      </c>
      <c r="Y564" s="20">
        <v>0</v>
      </c>
      <c r="Z564" s="20">
        <v>0</v>
      </c>
      <c r="AA564" s="20">
        <v>0</v>
      </c>
      <c r="AB564" s="20">
        <v>0</v>
      </c>
      <c r="AC564" s="20">
        <v>0</v>
      </c>
      <c r="AD564" s="20">
        <v>0</v>
      </c>
      <c r="AE564" s="20">
        <v>0</v>
      </c>
      <c r="AF564" s="20">
        <v>0</v>
      </c>
      <c r="AG564" s="20">
        <v>0</v>
      </c>
      <c r="AH564" s="20">
        <v>0</v>
      </c>
      <c r="AI564" s="20">
        <v>0</v>
      </c>
      <c r="AJ564" s="20">
        <v>0</v>
      </c>
      <c r="AK564" s="20">
        <v>0</v>
      </c>
      <c r="AL564" s="20">
        <v>0</v>
      </c>
      <c r="AM564" s="20">
        <v>0</v>
      </c>
      <c r="AN564" s="20">
        <v>0</v>
      </c>
      <c r="AO564" s="20">
        <v>0</v>
      </c>
    </row>
    <row r="565" spans="1:41" x14ac:dyDescent="0.25">
      <c r="A565" t="s">
        <v>969</v>
      </c>
      <c r="B565" s="11" t="s">
        <v>968</v>
      </c>
      <c r="C565" s="11">
        <v>5423664</v>
      </c>
      <c r="D565" t="s">
        <v>25</v>
      </c>
      <c r="E565" t="s">
        <v>30</v>
      </c>
      <c r="F565" s="11">
        <v>41</v>
      </c>
      <c r="J565" s="11"/>
      <c r="K565" s="11"/>
      <c r="R565" s="3">
        <f t="shared" si="8"/>
        <v>4</v>
      </c>
      <c r="S565" s="20">
        <v>0</v>
      </c>
      <c r="T565" s="20">
        <v>0</v>
      </c>
      <c r="U565" s="20">
        <v>0</v>
      </c>
      <c r="V565" s="20">
        <v>0</v>
      </c>
      <c r="W565" s="20">
        <v>0</v>
      </c>
      <c r="X565" s="20">
        <v>0</v>
      </c>
      <c r="Y565" s="20">
        <v>0</v>
      </c>
      <c r="Z565" s="20">
        <v>0</v>
      </c>
      <c r="AA565" s="20">
        <v>1</v>
      </c>
      <c r="AB565" s="20">
        <v>0</v>
      </c>
      <c r="AC565" s="20">
        <v>1</v>
      </c>
      <c r="AD565" s="20">
        <v>0</v>
      </c>
      <c r="AE565" s="20">
        <v>0</v>
      </c>
      <c r="AF565" s="20">
        <v>0</v>
      </c>
      <c r="AG565" s="20">
        <v>0</v>
      </c>
      <c r="AH565" s="20">
        <v>0</v>
      </c>
      <c r="AI565" s="20">
        <v>0</v>
      </c>
      <c r="AJ565" s="20">
        <v>0</v>
      </c>
      <c r="AK565" s="20">
        <v>0</v>
      </c>
      <c r="AL565" s="20">
        <v>0</v>
      </c>
      <c r="AM565" s="20">
        <v>2</v>
      </c>
      <c r="AN565" s="20">
        <v>0</v>
      </c>
      <c r="AO565" s="20">
        <v>0</v>
      </c>
    </row>
    <row r="566" spans="1:41" x14ac:dyDescent="0.25">
      <c r="A566" t="s">
        <v>971</v>
      </c>
      <c r="B566" s="11" t="s">
        <v>970</v>
      </c>
      <c r="C566" s="11">
        <v>1241263</v>
      </c>
      <c r="D566" t="s">
        <v>25</v>
      </c>
      <c r="E566" t="s">
        <v>163</v>
      </c>
      <c r="F566" s="11">
        <v>83</v>
      </c>
      <c r="J566" s="11"/>
      <c r="K566" s="11"/>
      <c r="R566" s="3">
        <f t="shared" si="8"/>
        <v>0</v>
      </c>
      <c r="S566" s="20">
        <v>0</v>
      </c>
      <c r="T566" s="20">
        <v>0</v>
      </c>
      <c r="U566" s="20">
        <v>0</v>
      </c>
      <c r="V566" s="20">
        <v>0</v>
      </c>
      <c r="W566" s="20">
        <v>0</v>
      </c>
      <c r="X566" s="20">
        <v>0</v>
      </c>
      <c r="Y566" s="20">
        <v>0</v>
      </c>
      <c r="Z566" s="20">
        <v>0</v>
      </c>
      <c r="AA566" s="20">
        <v>0</v>
      </c>
      <c r="AB566" s="20">
        <v>0</v>
      </c>
      <c r="AC566" s="20">
        <v>0</v>
      </c>
      <c r="AD566" s="20">
        <v>0</v>
      </c>
      <c r="AE566" s="20">
        <v>0</v>
      </c>
      <c r="AF566" s="20">
        <v>0</v>
      </c>
      <c r="AG566" s="20">
        <v>0</v>
      </c>
      <c r="AH566" s="20">
        <v>0</v>
      </c>
      <c r="AI566" s="20">
        <v>0</v>
      </c>
      <c r="AJ566" s="20">
        <v>0</v>
      </c>
      <c r="AK566" s="20">
        <v>0</v>
      </c>
      <c r="AL566" s="20">
        <v>0</v>
      </c>
      <c r="AM566" s="20">
        <v>0</v>
      </c>
      <c r="AN566" s="20">
        <v>0</v>
      </c>
      <c r="AO566" s="20">
        <v>0</v>
      </c>
    </row>
    <row r="567" spans="1:41" x14ac:dyDescent="0.25">
      <c r="A567" t="s">
        <v>973</v>
      </c>
      <c r="B567" s="11" t="s">
        <v>972</v>
      </c>
      <c r="C567" s="11">
        <v>2837618</v>
      </c>
      <c r="D567" t="s">
        <v>25</v>
      </c>
      <c r="E567" t="s">
        <v>62</v>
      </c>
      <c r="F567" s="11" t="s">
        <v>974</v>
      </c>
      <c r="J567" s="11"/>
      <c r="K567" s="11"/>
      <c r="R567" s="3">
        <f t="shared" si="8"/>
        <v>5</v>
      </c>
      <c r="S567" s="20">
        <v>0</v>
      </c>
      <c r="T567" s="20">
        <v>0</v>
      </c>
      <c r="U567" s="20">
        <v>0</v>
      </c>
      <c r="V567" s="20">
        <v>0</v>
      </c>
      <c r="W567" s="20">
        <v>0</v>
      </c>
      <c r="X567" s="20">
        <v>0</v>
      </c>
      <c r="Y567" s="20">
        <v>1</v>
      </c>
      <c r="Z567" s="20">
        <v>0</v>
      </c>
      <c r="AA567" s="20">
        <v>1</v>
      </c>
      <c r="AB567" s="20">
        <v>0</v>
      </c>
      <c r="AC567" s="20">
        <v>2</v>
      </c>
      <c r="AD567" s="20">
        <v>0</v>
      </c>
      <c r="AE567" s="20">
        <v>0</v>
      </c>
      <c r="AF567" s="20">
        <v>0</v>
      </c>
      <c r="AG567" s="20">
        <v>0</v>
      </c>
      <c r="AH567" s="20">
        <v>0</v>
      </c>
      <c r="AI567" s="20">
        <v>0</v>
      </c>
      <c r="AJ567" s="20">
        <v>0</v>
      </c>
      <c r="AK567" s="20">
        <v>0</v>
      </c>
      <c r="AL567" s="20">
        <v>0</v>
      </c>
      <c r="AM567" s="20">
        <v>0</v>
      </c>
      <c r="AN567" s="20">
        <v>0</v>
      </c>
      <c r="AO567" s="20">
        <v>1</v>
      </c>
    </row>
    <row r="568" spans="1:41" x14ac:dyDescent="0.25">
      <c r="A568" t="s">
        <v>976</v>
      </c>
      <c r="B568" s="11" t="s">
        <v>975</v>
      </c>
      <c r="C568" s="11">
        <v>2931025</v>
      </c>
      <c r="D568" t="s">
        <v>25</v>
      </c>
      <c r="E568" t="s">
        <v>62</v>
      </c>
      <c r="F568" s="11" t="s">
        <v>977</v>
      </c>
      <c r="J568" s="11"/>
      <c r="K568" s="11"/>
      <c r="R568" s="3">
        <f t="shared" si="8"/>
        <v>4</v>
      </c>
      <c r="S568" s="20">
        <v>0</v>
      </c>
      <c r="T568" s="20">
        <v>0</v>
      </c>
      <c r="U568" s="20">
        <v>0</v>
      </c>
      <c r="V568" s="20">
        <v>0</v>
      </c>
      <c r="W568" s="20">
        <v>1</v>
      </c>
      <c r="X568" s="20">
        <v>0</v>
      </c>
      <c r="Y568" s="20">
        <v>0</v>
      </c>
      <c r="Z568" s="20">
        <v>0</v>
      </c>
      <c r="AA568" s="20">
        <v>1</v>
      </c>
      <c r="AB568" s="20">
        <v>0</v>
      </c>
      <c r="AC568" s="20">
        <v>2</v>
      </c>
      <c r="AD568" s="20">
        <v>0</v>
      </c>
      <c r="AE568" s="20">
        <v>0</v>
      </c>
      <c r="AF568" s="20">
        <v>0</v>
      </c>
      <c r="AG568" s="20">
        <v>0</v>
      </c>
      <c r="AH568" s="20">
        <v>0</v>
      </c>
      <c r="AI568" s="20">
        <v>0</v>
      </c>
      <c r="AJ568" s="20">
        <v>0</v>
      </c>
      <c r="AK568" s="20">
        <v>0</v>
      </c>
      <c r="AL568" s="20">
        <v>0</v>
      </c>
      <c r="AM568" s="20">
        <v>0</v>
      </c>
      <c r="AN568" s="20">
        <v>0</v>
      </c>
      <c r="AO568" s="20">
        <v>0</v>
      </c>
    </row>
    <row r="569" spans="1:41" x14ac:dyDescent="0.25">
      <c r="A569" t="s">
        <v>979</v>
      </c>
      <c r="B569" s="11" t="s">
        <v>978</v>
      </c>
      <c r="C569" s="11">
        <v>3686867</v>
      </c>
      <c r="D569" t="s">
        <v>25</v>
      </c>
      <c r="E569" t="s">
        <v>62</v>
      </c>
      <c r="F569" s="11" t="s">
        <v>980</v>
      </c>
      <c r="G569" s="4" t="e">
        <f>+COUNTIFS(#REF!,COMERCIAL!$A569,#REF!,COMERCIAL!$D569,#REF!,COMERCIAL!$E569,#REF!,G$3)</f>
        <v>#REF!</v>
      </c>
      <c r="H569" s="4" t="e">
        <f>+COUNTIFS(#REF!,COMERCIAL!$A569,#REF!,COMERCIAL!$D569,#REF!,COMERCIAL!$E569,#REF!,H$3)</f>
        <v>#REF!</v>
      </c>
      <c r="I569" s="4" t="e">
        <f>+COUNTIFS(#REF!,COMERCIAL!$A569,#REF!,COMERCIAL!$D569,#REF!,COMERCIAL!$E569,#REF!,I$3)</f>
        <v>#REF!</v>
      </c>
      <c r="J569" s="11" t="e">
        <f>+COUNTIFS(#REF!,COMERCIAL!$A569,#REF!,COMERCIAL!$D569,#REF!,COMERCIAL!$E569,#REF!,I$3,#REF!,"ENVASOS")</f>
        <v>#REF!</v>
      </c>
      <c r="K569" s="11" t="e">
        <f>+COUNTIFS(#REF!,COMERCIAL!$A569,#REF!,COMERCIAL!$D569,#REF!,COMERCIAL!$E569,#REF!,I$3,#REF!,"CARTRO")</f>
        <v>#REF!</v>
      </c>
      <c r="L569" s="4" t="e">
        <f>+COUNTIFS(#REF!,COMERCIAL!$A569,#REF!,COMERCIAL!$D569,#REF!,COMERCIAL!$E569,#REF!,L$3)</f>
        <v>#REF!</v>
      </c>
      <c r="M569" s="4" t="e">
        <f>+SUMIFS(#REF!,#REF!,COMERCIAL!$A569,#REF!,COMERCIAL!$D569,#REF!,COMERCIAL!$E569,#REF!,M$3)</f>
        <v>#REF!</v>
      </c>
      <c r="N569" s="4" t="e">
        <f>+COUNTIFS(#REF!,COMERCIAL!$A569,#REF!,COMERCIAL!$D569,#REF!,COMERCIAL!$E569,#REF!,N$3)</f>
        <v>#REF!</v>
      </c>
      <c r="O569" s="4" t="e">
        <f>+SUMIFS(#REF!,#REF!,COMERCIAL!$A569,#REF!,COMERCIAL!$D569,#REF!,COMERCIAL!$E569,#REF!,O$3)</f>
        <v>#REF!</v>
      </c>
      <c r="P569" s="4" t="e">
        <f>+COUNTIFS(#REF!,COMERCIAL!$A569,#REF!,COMERCIAL!$D569,#REF!,COMERCIAL!$E569,#REF!,P$3)</f>
        <v>#REF!</v>
      </c>
      <c r="Q569" s="4" t="e">
        <f>+SUMIFS(#REF!,#REF!,COMERCIAL!$A569,#REF!,COMERCIAL!$D569,#REF!,COMERCIAL!$E569,#REF!,Q$3)</f>
        <v>#REF!</v>
      </c>
      <c r="R569" s="3">
        <f t="shared" si="8"/>
        <v>0</v>
      </c>
      <c r="S569" s="20">
        <v>0</v>
      </c>
      <c r="T569" s="20">
        <v>0</v>
      </c>
      <c r="U569" s="20">
        <v>0</v>
      </c>
      <c r="V569" s="20">
        <v>0</v>
      </c>
      <c r="W569" s="20">
        <v>0</v>
      </c>
      <c r="X569" s="20">
        <v>0</v>
      </c>
      <c r="Y569" s="20">
        <v>0</v>
      </c>
      <c r="Z569" s="20">
        <v>0</v>
      </c>
      <c r="AA569" s="20">
        <v>0</v>
      </c>
      <c r="AB569" s="20">
        <v>0</v>
      </c>
      <c r="AC569" s="20">
        <v>0</v>
      </c>
      <c r="AD569" s="20">
        <v>0</v>
      </c>
      <c r="AE569" s="20">
        <v>0</v>
      </c>
      <c r="AF569" s="20">
        <v>0</v>
      </c>
      <c r="AG569" s="20">
        <v>0</v>
      </c>
      <c r="AH569" s="20">
        <v>0</v>
      </c>
      <c r="AI569" s="20">
        <v>0</v>
      </c>
      <c r="AJ569" s="20">
        <v>0</v>
      </c>
      <c r="AK569" s="20">
        <v>0</v>
      </c>
      <c r="AL569" s="20">
        <v>0</v>
      </c>
      <c r="AM569" s="20">
        <v>0</v>
      </c>
      <c r="AN569" s="20">
        <v>0</v>
      </c>
      <c r="AO569" s="20">
        <v>0</v>
      </c>
    </row>
    <row r="570" spans="1:41" x14ac:dyDescent="0.25">
      <c r="A570" t="s">
        <v>982</v>
      </c>
      <c r="B570" s="11" t="s">
        <v>981</v>
      </c>
      <c r="C570" s="11">
        <v>4931253</v>
      </c>
      <c r="D570" t="s">
        <v>25</v>
      </c>
      <c r="E570" t="s">
        <v>62</v>
      </c>
      <c r="F570" s="11">
        <v>101</v>
      </c>
      <c r="J570" s="11"/>
      <c r="K570" s="11"/>
      <c r="R570" s="3">
        <f t="shared" si="8"/>
        <v>2</v>
      </c>
      <c r="S570" s="20">
        <v>0</v>
      </c>
      <c r="T570" s="20">
        <v>0</v>
      </c>
      <c r="U570" s="20">
        <v>0</v>
      </c>
      <c r="V570" s="20">
        <v>0</v>
      </c>
      <c r="W570" s="20">
        <v>0</v>
      </c>
      <c r="X570" s="20">
        <v>0</v>
      </c>
      <c r="Y570" s="20">
        <v>0</v>
      </c>
      <c r="Z570" s="20">
        <v>0</v>
      </c>
      <c r="AA570" s="20">
        <v>1</v>
      </c>
      <c r="AB570" s="20">
        <v>0</v>
      </c>
      <c r="AC570" s="20">
        <v>1</v>
      </c>
      <c r="AD570" s="20">
        <v>0</v>
      </c>
      <c r="AE570" s="20">
        <v>0</v>
      </c>
      <c r="AF570" s="20">
        <v>0</v>
      </c>
      <c r="AG570" s="20">
        <v>0</v>
      </c>
      <c r="AH570" s="20">
        <v>0</v>
      </c>
      <c r="AI570" s="20">
        <v>0</v>
      </c>
      <c r="AJ570" s="20">
        <v>0</v>
      </c>
      <c r="AK570" s="20">
        <v>0</v>
      </c>
      <c r="AL570" s="20">
        <v>0</v>
      </c>
      <c r="AM570" s="20">
        <v>0</v>
      </c>
      <c r="AN570" s="20">
        <v>0</v>
      </c>
      <c r="AO570" s="20">
        <v>0</v>
      </c>
    </row>
    <row r="571" spans="1:41" x14ac:dyDescent="0.25">
      <c r="A571" t="s">
        <v>984</v>
      </c>
      <c r="B571" s="11" t="s">
        <v>983</v>
      </c>
      <c r="C571" s="11">
        <v>3739750</v>
      </c>
      <c r="D571" t="s">
        <v>25</v>
      </c>
      <c r="E571" t="s">
        <v>62</v>
      </c>
      <c r="F571" s="11">
        <v>101</v>
      </c>
      <c r="J571" s="11"/>
      <c r="K571" s="11"/>
      <c r="R571" s="3">
        <f t="shared" si="8"/>
        <v>3</v>
      </c>
      <c r="S571" s="20">
        <v>0</v>
      </c>
      <c r="T571" s="20">
        <v>0</v>
      </c>
      <c r="U571" s="20">
        <v>0</v>
      </c>
      <c r="V571" s="20">
        <v>0</v>
      </c>
      <c r="W571" s="20">
        <v>0</v>
      </c>
      <c r="X571" s="20">
        <v>0</v>
      </c>
      <c r="Y571" s="20">
        <v>0</v>
      </c>
      <c r="Z571" s="20">
        <v>0</v>
      </c>
      <c r="AA571" s="20">
        <v>1</v>
      </c>
      <c r="AB571" s="20">
        <v>0</v>
      </c>
      <c r="AC571" s="20">
        <v>1</v>
      </c>
      <c r="AD571" s="20">
        <v>0</v>
      </c>
      <c r="AE571" s="20">
        <v>0</v>
      </c>
      <c r="AF571" s="20">
        <v>0</v>
      </c>
      <c r="AG571" s="20">
        <v>0</v>
      </c>
      <c r="AH571" s="20">
        <v>0</v>
      </c>
      <c r="AI571" s="20">
        <v>0</v>
      </c>
      <c r="AJ571" s="20">
        <v>0</v>
      </c>
      <c r="AK571" s="20">
        <v>0</v>
      </c>
      <c r="AL571" s="20">
        <v>0</v>
      </c>
      <c r="AM571" s="20">
        <v>0</v>
      </c>
      <c r="AN571" s="20">
        <v>0</v>
      </c>
      <c r="AO571" s="20">
        <v>1</v>
      </c>
    </row>
    <row r="572" spans="1:41" x14ac:dyDescent="0.25">
      <c r="A572" t="s">
        <v>986</v>
      </c>
      <c r="B572" s="11" t="s">
        <v>985</v>
      </c>
      <c r="C572" s="11">
        <v>5042618</v>
      </c>
      <c r="D572" t="s">
        <v>25</v>
      </c>
      <c r="E572" t="s">
        <v>62</v>
      </c>
      <c r="F572" s="11">
        <v>103</v>
      </c>
      <c r="G572" s="4" t="e">
        <f>+COUNTIFS(#REF!,COMERCIAL!$A572,#REF!,COMERCIAL!$D572,#REF!,COMERCIAL!$E572,#REF!,G$3)</f>
        <v>#REF!</v>
      </c>
      <c r="H572" s="4" t="e">
        <f>+COUNTIFS(#REF!,COMERCIAL!$A572,#REF!,COMERCIAL!$D572,#REF!,COMERCIAL!$E572,#REF!,H$3)</f>
        <v>#REF!</v>
      </c>
      <c r="I572" s="4" t="e">
        <f>+COUNTIFS(#REF!,COMERCIAL!$A572,#REF!,COMERCIAL!$D572,#REF!,COMERCIAL!$E572,#REF!,I$3)</f>
        <v>#REF!</v>
      </c>
      <c r="J572" s="11" t="e">
        <f>+COUNTIFS(#REF!,COMERCIAL!$A572,#REF!,COMERCIAL!$D572,#REF!,COMERCIAL!$E572,#REF!,I$3,#REF!,"ENVASOS")</f>
        <v>#REF!</v>
      </c>
      <c r="K572" s="11" t="e">
        <f>+COUNTIFS(#REF!,COMERCIAL!$A572,#REF!,COMERCIAL!$D572,#REF!,COMERCIAL!$E572,#REF!,I$3,#REF!,"CARTRO")</f>
        <v>#REF!</v>
      </c>
      <c r="L572" s="4" t="e">
        <f>+COUNTIFS(#REF!,COMERCIAL!$A572,#REF!,COMERCIAL!$D572,#REF!,COMERCIAL!$E572,#REF!,L$3)</f>
        <v>#REF!</v>
      </c>
      <c r="M572" s="4" t="e">
        <f>+SUMIFS(#REF!,#REF!,COMERCIAL!$A572,#REF!,COMERCIAL!$D572,#REF!,COMERCIAL!$E572,#REF!,M$3)</f>
        <v>#REF!</v>
      </c>
      <c r="N572" s="4" t="e">
        <f>+COUNTIFS(#REF!,COMERCIAL!$A572,#REF!,COMERCIAL!$D572,#REF!,COMERCIAL!$E572,#REF!,N$3)</f>
        <v>#REF!</v>
      </c>
      <c r="O572" s="4" t="e">
        <f>+SUMIFS(#REF!,#REF!,COMERCIAL!$A572,#REF!,COMERCIAL!$D572,#REF!,COMERCIAL!$E572,#REF!,O$3)</f>
        <v>#REF!</v>
      </c>
      <c r="P572" s="4" t="e">
        <f>+COUNTIFS(#REF!,COMERCIAL!$A572,#REF!,COMERCIAL!$D572,#REF!,COMERCIAL!$E572,#REF!,P$3)</f>
        <v>#REF!</v>
      </c>
      <c r="Q572" s="4" t="e">
        <f>+SUMIFS(#REF!,#REF!,COMERCIAL!$A572,#REF!,COMERCIAL!$D572,#REF!,COMERCIAL!$E572,#REF!,Q$3)</f>
        <v>#REF!</v>
      </c>
      <c r="R572" s="3">
        <f t="shared" si="8"/>
        <v>1</v>
      </c>
      <c r="S572" s="20">
        <v>0</v>
      </c>
      <c r="T572" s="20">
        <v>0</v>
      </c>
      <c r="U572" s="20">
        <v>0</v>
      </c>
      <c r="V572" s="20">
        <v>0</v>
      </c>
      <c r="W572" s="20">
        <v>0</v>
      </c>
      <c r="X572" s="20">
        <v>0</v>
      </c>
      <c r="Y572" s="20">
        <v>0</v>
      </c>
      <c r="Z572" s="20">
        <v>0</v>
      </c>
      <c r="AA572" s="20">
        <v>0</v>
      </c>
      <c r="AB572" s="20">
        <v>0</v>
      </c>
      <c r="AC572" s="20">
        <v>0</v>
      </c>
      <c r="AD572" s="20">
        <v>0</v>
      </c>
      <c r="AE572" s="20">
        <v>0</v>
      </c>
      <c r="AF572" s="20">
        <v>1</v>
      </c>
      <c r="AG572" s="20">
        <v>0</v>
      </c>
      <c r="AH572" s="20">
        <v>0</v>
      </c>
      <c r="AI572" s="20">
        <v>0</v>
      </c>
      <c r="AJ572" s="20">
        <v>0</v>
      </c>
      <c r="AK572" s="20">
        <v>0</v>
      </c>
      <c r="AL572" s="20">
        <v>0</v>
      </c>
      <c r="AM572" s="20">
        <v>0</v>
      </c>
      <c r="AN572" s="20">
        <v>0</v>
      </c>
      <c r="AO572" s="20">
        <v>0</v>
      </c>
    </row>
    <row r="573" spans="1:41" x14ac:dyDescent="0.25">
      <c r="A573" t="s">
        <v>988</v>
      </c>
      <c r="B573" s="11" t="s">
        <v>987</v>
      </c>
      <c r="C573" s="11">
        <v>1240339</v>
      </c>
      <c r="D573" t="s">
        <v>25</v>
      </c>
      <c r="E573" t="s">
        <v>120</v>
      </c>
      <c r="F573" s="11">
        <v>114</v>
      </c>
      <c r="G573" s="4" t="e">
        <f>+COUNTIFS(#REF!,COMERCIAL!$A573,#REF!,COMERCIAL!$D573,#REF!,COMERCIAL!$E573,#REF!,G$3)</f>
        <v>#REF!</v>
      </c>
      <c r="H573" s="4" t="e">
        <f>+COUNTIFS(#REF!,COMERCIAL!$A573,#REF!,COMERCIAL!$D573,#REF!,COMERCIAL!$E573,#REF!,H$3)</f>
        <v>#REF!</v>
      </c>
      <c r="I573" s="4" t="e">
        <f>+COUNTIFS(#REF!,COMERCIAL!$A573,#REF!,COMERCIAL!$D573,#REF!,COMERCIAL!$E573,#REF!,I$3)</f>
        <v>#REF!</v>
      </c>
      <c r="J573" s="11" t="e">
        <f>+COUNTIFS(#REF!,COMERCIAL!$A573,#REF!,COMERCIAL!$D573,#REF!,COMERCIAL!$E573,#REF!,I$3,#REF!,"ENVASOS")</f>
        <v>#REF!</v>
      </c>
      <c r="K573" s="11" t="e">
        <f>+COUNTIFS(#REF!,COMERCIAL!$A573,#REF!,COMERCIAL!$D573,#REF!,COMERCIAL!$E573,#REF!,I$3,#REF!,"CARTRO")</f>
        <v>#REF!</v>
      </c>
      <c r="L573" s="4" t="e">
        <f>+COUNTIFS(#REF!,COMERCIAL!$A573,#REF!,COMERCIAL!$D573,#REF!,COMERCIAL!$E573,#REF!,L$3)</f>
        <v>#REF!</v>
      </c>
      <c r="M573" s="4" t="e">
        <f>+SUMIFS(#REF!,#REF!,COMERCIAL!$A573,#REF!,COMERCIAL!$D573,#REF!,COMERCIAL!$E573,#REF!,M$3)</f>
        <v>#REF!</v>
      </c>
      <c r="N573" s="4" t="e">
        <f>+COUNTIFS(#REF!,COMERCIAL!$A573,#REF!,COMERCIAL!$D573,#REF!,COMERCIAL!$E573,#REF!,N$3)</f>
        <v>#REF!</v>
      </c>
      <c r="O573" s="4" t="e">
        <f>+SUMIFS(#REF!,#REF!,COMERCIAL!$A573,#REF!,COMERCIAL!$D573,#REF!,COMERCIAL!$E573,#REF!,O$3)</f>
        <v>#REF!</v>
      </c>
      <c r="P573" s="4" t="e">
        <f>+COUNTIFS(#REF!,COMERCIAL!$A573,#REF!,COMERCIAL!$D573,#REF!,COMERCIAL!$E573,#REF!,P$3)</f>
        <v>#REF!</v>
      </c>
      <c r="Q573" s="4" t="e">
        <f>+SUMIFS(#REF!,#REF!,COMERCIAL!$A573,#REF!,COMERCIAL!$D573,#REF!,COMERCIAL!$E573,#REF!,Q$3)</f>
        <v>#REF!</v>
      </c>
      <c r="R573" s="3">
        <f t="shared" si="8"/>
        <v>1</v>
      </c>
      <c r="S573" s="20">
        <v>0</v>
      </c>
      <c r="T573" s="20">
        <v>0</v>
      </c>
      <c r="U573" s="20">
        <v>0</v>
      </c>
      <c r="V573" s="20">
        <v>0</v>
      </c>
      <c r="W573" s="20">
        <v>0</v>
      </c>
      <c r="X573" s="20">
        <v>0</v>
      </c>
      <c r="Y573" s="20">
        <v>0</v>
      </c>
      <c r="Z573" s="20">
        <v>0</v>
      </c>
      <c r="AA573" s="20">
        <v>0</v>
      </c>
      <c r="AB573" s="20">
        <v>0</v>
      </c>
      <c r="AC573" s="20">
        <v>0</v>
      </c>
      <c r="AD573" s="20">
        <v>1</v>
      </c>
      <c r="AE573" s="20">
        <v>0</v>
      </c>
      <c r="AF573" s="20">
        <v>0</v>
      </c>
      <c r="AG573" s="20">
        <v>0</v>
      </c>
      <c r="AH573" s="20">
        <v>0</v>
      </c>
      <c r="AI573" s="20">
        <v>0</v>
      </c>
      <c r="AJ573" s="20">
        <v>0</v>
      </c>
      <c r="AK573" s="20">
        <v>0</v>
      </c>
      <c r="AL573" s="20">
        <v>0</v>
      </c>
      <c r="AM573" s="20">
        <v>0</v>
      </c>
      <c r="AN573" s="20">
        <v>0</v>
      </c>
      <c r="AO573" s="20">
        <v>0</v>
      </c>
    </row>
    <row r="574" spans="1:41" x14ac:dyDescent="0.25">
      <c r="A574" t="s">
        <v>990</v>
      </c>
      <c r="B574" s="11" t="s">
        <v>989</v>
      </c>
      <c r="C574" s="11">
        <v>1450227</v>
      </c>
      <c r="D574" t="s">
        <v>25</v>
      </c>
      <c r="E574" t="s">
        <v>97</v>
      </c>
      <c r="F574" s="11">
        <v>10</v>
      </c>
      <c r="J574" s="11"/>
      <c r="K574" s="11"/>
      <c r="R574" s="3">
        <f t="shared" si="8"/>
        <v>1</v>
      </c>
      <c r="S574" s="20">
        <v>0</v>
      </c>
      <c r="T574" s="20">
        <v>0</v>
      </c>
      <c r="U574" s="20">
        <v>1</v>
      </c>
      <c r="V574" s="20">
        <v>0</v>
      </c>
      <c r="W574" s="20">
        <v>0</v>
      </c>
      <c r="X574" s="20">
        <v>0</v>
      </c>
      <c r="Y574" s="20">
        <v>0</v>
      </c>
      <c r="Z574" s="20">
        <v>0</v>
      </c>
      <c r="AA574" s="20">
        <v>0</v>
      </c>
      <c r="AB574" s="20">
        <v>0</v>
      </c>
      <c r="AC574" s="20">
        <v>0</v>
      </c>
      <c r="AD574" s="20">
        <v>0</v>
      </c>
      <c r="AE574" s="20">
        <v>0</v>
      </c>
      <c r="AF574" s="20">
        <v>0</v>
      </c>
      <c r="AG574" s="20">
        <v>0</v>
      </c>
      <c r="AH574" s="20">
        <v>0</v>
      </c>
      <c r="AI574" s="20">
        <v>0</v>
      </c>
      <c r="AJ574" s="20">
        <v>0</v>
      </c>
      <c r="AK574" s="20">
        <v>0</v>
      </c>
      <c r="AL574" s="20">
        <v>0</v>
      </c>
      <c r="AM574" s="20">
        <v>0</v>
      </c>
      <c r="AN574" s="20">
        <v>0</v>
      </c>
      <c r="AO574" s="20">
        <v>0</v>
      </c>
    </row>
    <row r="575" spans="1:41" x14ac:dyDescent="0.25">
      <c r="A575" t="s">
        <v>992</v>
      </c>
      <c r="B575" s="11" t="s">
        <v>991</v>
      </c>
      <c r="C575" s="11">
        <v>2837526</v>
      </c>
      <c r="D575" t="s">
        <v>25</v>
      </c>
      <c r="E575" t="s">
        <v>379</v>
      </c>
      <c r="F575" s="11">
        <v>21</v>
      </c>
      <c r="G575" s="4" t="e">
        <f>+COUNTIFS(#REF!,COMERCIAL!$A575,#REF!,COMERCIAL!$D575,#REF!,COMERCIAL!$E575,#REF!,G$3)</f>
        <v>#REF!</v>
      </c>
      <c r="H575" s="4" t="e">
        <f>+COUNTIFS(#REF!,COMERCIAL!$A575,#REF!,COMERCIAL!$D575,#REF!,COMERCIAL!$E575,#REF!,H$3)</f>
        <v>#REF!</v>
      </c>
      <c r="I575" s="4" t="e">
        <f>+COUNTIFS(#REF!,COMERCIAL!$A575,#REF!,COMERCIAL!$D575,#REF!,COMERCIAL!$E575,#REF!,I$3)</f>
        <v>#REF!</v>
      </c>
      <c r="J575" s="11" t="e">
        <f>+COUNTIFS(#REF!,COMERCIAL!$A575,#REF!,COMERCIAL!$D575,#REF!,COMERCIAL!$E575,#REF!,I$3,#REF!,"ENVASOS")</f>
        <v>#REF!</v>
      </c>
      <c r="K575" s="11" t="e">
        <f>+COUNTIFS(#REF!,COMERCIAL!$A575,#REF!,COMERCIAL!$D575,#REF!,COMERCIAL!$E575,#REF!,I$3,#REF!,"CARTRO")</f>
        <v>#REF!</v>
      </c>
      <c r="L575" s="4" t="e">
        <f>+COUNTIFS(#REF!,COMERCIAL!$A575,#REF!,COMERCIAL!$D575,#REF!,COMERCIAL!$E575,#REF!,L$3)</f>
        <v>#REF!</v>
      </c>
      <c r="M575" s="4" t="e">
        <f>+SUMIFS(#REF!,#REF!,COMERCIAL!$A575,#REF!,COMERCIAL!$D575,#REF!,COMERCIAL!$E575,#REF!,M$3)</f>
        <v>#REF!</v>
      </c>
      <c r="N575" s="4" t="e">
        <f>+COUNTIFS(#REF!,COMERCIAL!$A575,#REF!,COMERCIAL!$D575,#REF!,COMERCIAL!$E575,#REF!,N$3)</f>
        <v>#REF!</v>
      </c>
      <c r="O575" s="4" t="e">
        <f>+SUMIFS(#REF!,#REF!,COMERCIAL!$A575,#REF!,COMERCIAL!$D575,#REF!,COMERCIAL!$E575,#REF!,O$3)</f>
        <v>#REF!</v>
      </c>
      <c r="P575" s="4" t="e">
        <f>+COUNTIFS(#REF!,COMERCIAL!$A575,#REF!,COMERCIAL!$D575,#REF!,COMERCIAL!$E575,#REF!,P$3)</f>
        <v>#REF!</v>
      </c>
      <c r="Q575" s="4" t="e">
        <f>+SUMIFS(#REF!,#REF!,COMERCIAL!$A575,#REF!,COMERCIAL!$D575,#REF!,COMERCIAL!$E575,#REF!,Q$3)</f>
        <v>#REF!</v>
      </c>
      <c r="R575" s="3">
        <f t="shared" si="8"/>
        <v>0</v>
      </c>
      <c r="S575" s="20">
        <v>0</v>
      </c>
      <c r="T575" s="20">
        <v>0</v>
      </c>
      <c r="U575" s="20">
        <v>0</v>
      </c>
      <c r="V575" s="20">
        <v>0</v>
      </c>
      <c r="W575" s="20">
        <v>0</v>
      </c>
      <c r="X575" s="20">
        <v>0</v>
      </c>
      <c r="Y575" s="20">
        <v>0</v>
      </c>
      <c r="Z575" s="20">
        <v>0</v>
      </c>
      <c r="AA575" s="20">
        <v>0</v>
      </c>
      <c r="AB575" s="20">
        <v>0</v>
      </c>
      <c r="AC575" s="20">
        <v>0</v>
      </c>
      <c r="AD575" s="20">
        <v>0</v>
      </c>
      <c r="AE575" s="20">
        <v>0</v>
      </c>
      <c r="AF575" s="20">
        <v>0</v>
      </c>
      <c r="AG575" s="20">
        <v>0</v>
      </c>
      <c r="AH575" s="20">
        <v>0</v>
      </c>
      <c r="AI575" s="20">
        <v>0</v>
      </c>
      <c r="AJ575" s="20">
        <v>0</v>
      </c>
      <c r="AK575" s="20">
        <v>0</v>
      </c>
      <c r="AL575" s="20">
        <v>0</v>
      </c>
      <c r="AM575" s="20">
        <v>0</v>
      </c>
      <c r="AN575" s="20">
        <v>0</v>
      </c>
      <c r="AO575" s="20">
        <v>0</v>
      </c>
    </row>
    <row r="576" spans="1:41" x14ac:dyDescent="0.25">
      <c r="A576" t="s">
        <v>994</v>
      </c>
      <c r="B576" s="11" t="s">
        <v>993</v>
      </c>
      <c r="C576" s="11">
        <v>3228729</v>
      </c>
      <c r="D576" t="s">
        <v>25</v>
      </c>
      <c r="E576" t="s">
        <v>379</v>
      </c>
      <c r="F576" s="11">
        <v>19</v>
      </c>
      <c r="J576" s="11"/>
      <c r="K576" s="11"/>
      <c r="R576" s="3">
        <f t="shared" si="8"/>
        <v>1</v>
      </c>
      <c r="S576" s="20">
        <v>0</v>
      </c>
      <c r="T576" s="20">
        <v>0</v>
      </c>
      <c r="U576" s="20">
        <v>0</v>
      </c>
      <c r="V576" s="20">
        <v>0</v>
      </c>
      <c r="W576" s="20">
        <v>0</v>
      </c>
      <c r="X576" s="20">
        <v>0</v>
      </c>
      <c r="Y576" s="20">
        <v>0</v>
      </c>
      <c r="Z576" s="20">
        <v>0</v>
      </c>
      <c r="AA576" s="20">
        <v>0</v>
      </c>
      <c r="AB576" s="20">
        <v>0</v>
      </c>
      <c r="AC576" s="20">
        <v>1</v>
      </c>
      <c r="AD576" s="20">
        <v>0</v>
      </c>
      <c r="AE576" s="20">
        <v>0</v>
      </c>
      <c r="AF576" s="20">
        <v>0</v>
      </c>
      <c r="AG576" s="20">
        <v>0</v>
      </c>
      <c r="AH576" s="20">
        <v>0</v>
      </c>
      <c r="AI576" s="20">
        <v>0</v>
      </c>
      <c r="AJ576" s="20">
        <v>0</v>
      </c>
      <c r="AK576" s="20">
        <v>0</v>
      </c>
      <c r="AL576" s="20">
        <v>0</v>
      </c>
      <c r="AM576" s="20">
        <v>0</v>
      </c>
      <c r="AN576" s="20">
        <v>0</v>
      </c>
      <c r="AO576" s="20">
        <v>0</v>
      </c>
    </row>
    <row r="577" spans="1:41" x14ac:dyDescent="0.25">
      <c r="A577" t="s">
        <v>996</v>
      </c>
      <c r="B577" s="11" t="s">
        <v>995</v>
      </c>
      <c r="C577" s="11">
        <v>1241403</v>
      </c>
      <c r="D577" t="s">
        <v>25</v>
      </c>
      <c r="E577" t="s">
        <v>960</v>
      </c>
      <c r="F577" s="11">
        <v>52</v>
      </c>
      <c r="J577" s="11"/>
      <c r="K577" s="11"/>
      <c r="R577" s="3">
        <f t="shared" si="8"/>
        <v>2</v>
      </c>
      <c r="S577" s="20">
        <v>0</v>
      </c>
      <c r="T577" s="20">
        <v>0</v>
      </c>
      <c r="U577" s="20">
        <v>0</v>
      </c>
      <c r="V577" s="20">
        <v>0</v>
      </c>
      <c r="W577" s="20">
        <v>0</v>
      </c>
      <c r="X577" s="20">
        <v>0</v>
      </c>
      <c r="Y577" s="20">
        <v>0</v>
      </c>
      <c r="Z577" s="20">
        <v>0</v>
      </c>
      <c r="AA577" s="20">
        <v>2</v>
      </c>
      <c r="AB577" s="20">
        <v>0</v>
      </c>
      <c r="AC577" s="20">
        <v>0</v>
      </c>
      <c r="AD577" s="20">
        <v>0</v>
      </c>
      <c r="AE577" s="20">
        <v>0</v>
      </c>
      <c r="AF577" s="20">
        <v>0</v>
      </c>
      <c r="AG577" s="20">
        <v>0</v>
      </c>
      <c r="AH577" s="20">
        <v>0</v>
      </c>
      <c r="AI577" s="20">
        <v>0</v>
      </c>
      <c r="AJ577" s="20">
        <v>0</v>
      </c>
      <c r="AK577" s="20">
        <v>0</v>
      </c>
      <c r="AL577" s="20">
        <v>0</v>
      </c>
      <c r="AM577" s="20">
        <v>0</v>
      </c>
      <c r="AN577" s="20">
        <v>0</v>
      </c>
      <c r="AO577" s="20">
        <v>0</v>
      </c>
    </row>
    <row r="578" spans="1:41" x14ac:dyDescent="0.25">
      <c r="A578" t="s">
        <v>997</v>
      </c>
      <c r="B578" s="11">
        <v>32209600294</v>
      </c>
      <c r="C578" s="11" t="s">
        <v>1807</v>
      </c>
      <c r="D578" t="s">
        <v>25</v>
      </c>
      <c r="E578" t="s">
        <v>85</v>
      </c>
      <c r="F578" s="11">
        <v>126</v>
      </c>
      <c r="J578" s="11"/>
      <c r="K578" s="11"/>
      <c r="R578" s="3">
        <f t="shared" si="8"/>
        <v>1</v>
      </c>
      <c r="S578" s="20">
        <v>0</v>
      </c>
      <c r="T578" s="20">
        <v>0</v>
      </c>
      <c r="U578" s="20">
        <v>1</v>
      </c>
      <c r="V578" s="20">
        <v>0</v>
      </c>
      <c r="W578" s="20">
        <v>0</v>
      </c>
      <c r="X578" s="20">
        <v>0</v>
      </c>
      <c r="Y578" s="20">
        <v>0</v>
      </c>
      <c r="Z578" s="20">
        <v>0</v>
      </c>
      <c r="AA578" s="20">
        <v>0</v>
      </c>
      <c r="AB578" s="20">
        <v>0</v>
      </c>
      <c r="AC578" s="20">
        <v>0</v>
      </c>
      <c r="AD578" s="20">
        <v>0</v>
      </c>
      <c r="AE578" s="20">
        <v>0</v>
      </c>
      <c r="AF578" s="20">
        <v>0</v>
      </c>
      <c r="AG578" s="20">
        <v>0</v>
      </c>
      <c r="AH578" s="20">
        <v>0</v>
      </c>
      <c r="AI578" s="20">
        <v>0</v>
      </c>
      <c r="AJ578" s="20">
        <v>0</v>
      </c>
      <c r="AK578" s="20">
        <v>0</v>
      </c>
      <c r="AL578" s="20">
        <v>0</v>
      </c>
      <c r="AM578" s="20">
        <v>0</v>
      </c>
      <c r="AN578" s="20">
        <v>0</v>
      </c>
      <c r="AO578" s="20">
        <v>0</v>
      </c>
    </row>
    <row r="579" spans="1:41" x14ac:dyDescent="0.25">
      <c r="A579" t="s">
        <v>999</v>
      </c>
      <c r="B579" s="11" t="s">
        <v>998</v>
      </c>
      <c r="C579" s="11">
        <v>1241407</v>
      </c>
      <c r="D579" t="s">
        <v>25</v>
      </c>
      <c r="E579" t="s">
        <v>97</v>
      </c>
      <c r="F579" s="11">
        <v>11</v>
      </c>
      <c r="J579" s="11"/>
      <c r="K579" s="11"/>
      <c r="R579" s="3">
        <f t="shared" si="8"/>
        <v>3</v>
      </c>
      <c r="S579" s="20">
        <v>0</v>
      </c>
      <c r="T579" s="20">
        <v>0</v>
      </c>
      <c r="U579" s="20">
        <v>0</v>
      </c>
      <c r="V579" s="20">
        <v>0</v>
      </c>
      <c r="W579" s="20">
        <v>0</v>
      </c>
      <c r="X579" s="20">
        <v>0</v>
      </c>
      <c r="Y579" s="20">
        <v>0</v>
      </c>
      <c r="Z579" s="20">
        <v>0</v>
      </c>
      <c r="AA579" s="20">
        <v>1</v>
      </c>
      <c r="AB579" s="20">
        <v>0</v>
      </c>
      <c r="AC579" s="20">
        <v>0</v>
      </c>
      <c r="AD579" s="20">
        <v>2</v>
      </c>
      <c r="AE579" s="20">
        <v>0</v>
      </c>
      <c r="AF579" s="20">
        <v>0</v>
      </c>
      <c r="AG579" s="20">
        <v>0</v>
      </c>
      <c r="AH579" s="20">
        <v>0</v>
      </c>
      <c r="AI579" s="20">
        <v>0</v>
      </c>
      <c r="AJ579" s="20">
        <v>0</v>
      </c>
      <c r="AK579" s="20">
        <v>0</v>
      </c>
      <c r="AL579" s="20">
        <v>0</v>
      </c>
      <c r="AM579" s="20">
        <v>0</v>
      </c>
      <c r="AN579" s="20">
        <v>0</v>
      </c>
      <c r="AO579" s="20">
        <v>0</v>
      </c>
    </row>
    <row r="580" spans="1:41" x14ac:dyDescent="0.25">
      <c r="A580" t="s">
        <v>1001</v>
      </c>
      <c r="B580" s="11" t="s">
        <v>1000</v>
      </c>
      <c r="C580" s="11">
        <v>1242631</v>
      </c>
      <c r="D580" t="s">
        <v>25</v>
      </c>
      <c r="E580" t="s">
        <v>35</v>
      </c>
      <c r="F580" s="11">
        <v>6</v>
      </c>
      <c r="G580" s="4" t="e">
        <f>+COUNTIFS(#REF!,COMERCIAL!$A580,#REF!,COMERCIAL!$D580,#REF!,COMERCIAL!$E580,#REF!,G$3)</f>
        <v>#REF!</v>
      </c>
      <c r="H580" s="4" t="e">
        <f>+COUNTIFS(#REF!,COMERCIAL!$A580,#REF!,COMERCIAL!$D580,#REF!,COMERCIAL!$E580,#REF!,H$3)</f>
        <v>#REF!</v>
      </c>
      <c r="I580" s="4" t="e">
        <f>+COUNTIFS(#REF!,COMERCIAL!$A580,#REF!,COMERCIAL!$D580,#REF!,COMERCIAL!$E580,#REF!,I$3)</f>
        <v>#REF!</v>
      </c>
      <c r="J580" s="11" t="e">
        <f>+COUNTIFS(#REF!,COMERCIAL!$A580,#REF!,COMERCIAL!$D580,#REF!,COMERCIAL!$E580,#REF!,I$3,#REF!,"ENVASOS")</f>
        <v>#REF!</v>
      </c>
      <c r="K580" s="11" t="e">
        <f>+COUNTIFS(#REF!,COMERCIAL!$A580,#REF!,COMERCIAL!$D580,#REF!,COMERCIAL!$E580,#REF!,I$3,#REF!,"CARTRO")</f>
        <v>#REF!</v>
      </c>
      <c r="L580" s="4" t="e">
        <f>+COUNTIFS(#REF!,COMERCIAL!$A580,#REF!,COMERCIAL!$D580,#REF!,COMERCIAL!$E580,#REF!,L$3)</f>
        <v>#REF!</v>
      </c>
      <c r="M580" s="4" t="e">
        <f>+SUMIFS(#REF!,#REF!,COMERCIAL!$A580,#REF!,COMERCIAL!$D580,#REF!,COMERCIAL!$E580,#REF!,M$3)</f>
        <v>#REF!</v>
      </c>
      <c r="N580" s="4" t="e">
        <f>+COUNTIFS(#REF!,COMERCIAL!$A580,#REF!,COMERCIAL!$D580,#REF!,COMERCIAL!$E580,#REF!,N$3)</f>
        <v>#REF!</v>
      </c>
      <c r="O580" s="4" t="e">
        <f>+SUMIFS(#REF!,#REF!,COMERCIAL!$A580,#REF!,COMERCIAL!$D580,#REF!,COMERCIAL!$E580,#REF!,O$3)</f>
        <v>#REF!</v>
      </c>
      <c r="P580" s="4" t="e">
        <f>+COUNTIFS(#REF!,COMERCIAL!$A580,#REF!,COMERCIAL!$D580,#REF!,COMERCIAL!$E580,#REF!,P$3)</f>
        <v>#REF!</v>
      </c>
      <c r="Q580" s="4" t="e">
        <f>+SUMIFS(#REF!,#REF!,COMERCIAL!$A580,#REF!,COMERCIAL!$D580,#REF!,COMERCIAL!$E580,#REF!,Q$3)</f>
        <v>#REF!</v>
      </c>
      <c r="R580" s="3">
        <f t="shared" si="8"/>
        <v>0</v>
      </c>
      <c r="S580" s="20">
        <v>0</v>
      </c>
      <c r="T580" s="20">
        <v>0</v>
      </c>
      <c r="U580" s="20">
        <v>0</v>
      </c>
      <c r="V580" s="20">
        <v>0</v>
      </c>
      <c r="W580" s="20">
        <v>0</v>
      </c>
      <c r="X580" s="20">
        <v>0</v>
      </c>
      <c r="Y580" s="20">
        <v>0</v>
      </c>
      <c r="Z580" s="20">
        <v>0</v>
      </c>
      <c r="AA580" s="20">
        <v>0</v>
      </c>
      <c r="AB580" s="20">
        <v>0</v>
      </c>
      <c r="AC580" s="20">
        <v>0</v>
      </c>
      <c r="AD580" s="20">
        <v>0</v>
      </c>
      <c r="AE580" s="20">
        <v>0</v>
      </c>
      <c r="AF580" s="20">
        <v>0</v>
      </c>
      <c r="AG580" s="20">
        <v>0</v>
      </c>
      <c r="AH580" s="20">
        <v>0</v>
      </c>
      <c r="AI580" s="20">
        <v>0</v>
      </c>
      <c r="AJ580" s="20">
        <v>0</v>
      </c>
      <c r="AK580" s="20">
        <v>0</v>
      </c>
      <c r="AL580" s="20">
        <v>0</v>
      </c>
      <c r="AM580" s="20">
        <v>0</v>
      </c>
      <c r="AN580" s="20">
        <v>0</v>
      </c>
      <c r="AO580" s="20">
        <v>0</v>
      </c>
    </row>
    <row r="581" spans="1:41" x14ac:dyDescent="0.25">
      <c r="A581" t="s">
        <v>1003</v>
      </c>
      <c r="B581" s="11" t="s">
        <v>1002</v>
      </c>
      <c r="C581" s="11">
        <v>3398772</v>
      </c>
      <c r="D581" t="s">
        <v>25</v>
      </c>
      <c r="E581" t="s">
        <v>379</v>
      </c>
      <c r="F581" s="11">
        <v>23</v>
      </c>
      <c r="G581" s="4" t="e">
        <f>+COUNTIFS(#REF!,COMERCIAL!$A581,#REF!,COMERCIAL!$D581,#REF!,COMERCIAL!$E581,#REF!,G$3)</f>
        <v>#REF!</v>
      </c>
      <c r="H581" s="4" t="e">
        <f>+COUNTIFS(#REF!,COMERCIAL!$A581,#REF!,COMERCIAL!$D581,#REF!,COMERCIAL!$E581,#REF!,H$3)</f>
        <v>#REF!</v>
      </c>
      <c r="I581" s="4" t="e">
        <f>+COUNTIFS(#REF!,COMERCIAL!$A581,#REF!,COMERCIAL!$D581,#REF!,COMERCIAL!$E581,#REF!,I$3)</f>
        <v>#REF!</v>
      </c>
      <c r="J581" s="11" t="e">
        <f>+COUNTIFS(#REF!,COMERCIAL!$A581,#REF!,COMERCIAL!$D581,#REF!,COMERCIAL!$E581,#REF!,I$3,#REF!,"ENVASOS")</f>
        <v>#REF!</v>
      </c>
      <c r="K581" s="11" t="e">
        <f>+COUNTIFS(#REF!,COMERCIAL!$A581,#REF!,COMERCIAL!$D581,#REF!,COMERCIAL!$E581,#REF!,I$3,#REF!,"CARTRO")</f>
        <v>#REF!</v>
      </c>
      <c r="L581" s="4" t="e">
        <f>+COUNTIFS(#REF!,COMERCIAL!$A581,#REF!,COMERCIAL!$D581,#REF!,COMERCIAL!$E581,#REF!,L$3)</f>
        <v>#REF!</v>
      </c>
      <c r="M581" s="4" t="e">
        <f>+SUMIFS(#REF!,#REF!,COMERCIAL!$A581,#REF!,COMERCIAL!$D581,#REF!,COMERCIAL!$E581,#REF!,M$3)</f>
        <v>#REF!</v>
      </c>
      <c r="N581" s="4" t="e">
        <f>+COUNTIFS(#REF!,COMERCIAL!$A581,#REF!,COMERCIAL!$D581,#REF!,COMERCIAL!$E581,#REF!,N$3)</f>
        <v>#REF!</v>
      </c>
      <c r="O581" s="4" t="e">
        <f>+SUMIFS(#REF!,#REF!,COMERCIAL!$A581,#REF!,COMERCIAL!$D581,#REF!,COMERCIAL!$E581,#REF!,O$3)</f>
        <v>#REF!</v>
      </c>
      <c r="P581" s="4" t="e">
        <f>+COUNTIFS(#REF!,COMERCIAL!$A581,#REF!,COMERCIAL!$D581,#REF!,COMERCIAL!$E581,#REF!,P$3)</f>
        <v>#REF!</v>
      </c>
      <c r="Q581" s="4" t="e">
        <f>+SUMIFS(#REF!,#REF!,COMERCIAL!$A581,#REF!,COMERCIAL!$D581,#REF!,COMERCIAL!$E581,#REF!,Q$3)</f>
        <v>#REF!</v>
      </c>
      <c r="R581" s="3">
        <f t="shared" ref="R581:R644" si="9">+SUM(S581:AP581)</f>
        <v>4</v>
      </c>
      <c r="S581" s="20">
        <v>0</v>
      </c>
      <c r="T581" s="20">
        <v>0</v>
      </c>
      <c r="U581" s="20">
        <v>0</v>
      </c>
      <c r="V581" s="20">
        <v>0</v>
      </c>
      <c r="W581" s="20">
        <v>0</v>
      </c>
      <c r="X581" s="20">
        <v>0</v>
      </c>
      <c r="Y581" s="20">
        <v>0</v>
      </c>
      <c r="Z581" s="20">
        <v>0</v>
      </c>
      <c r="AA581" s="20">
        <v>0</v>
      </c>
      <c r="AB581" s="20">
        <v>0</v>
      </c>
      <c r="AC581" s="20">
        <v>0</v>
      </c>
      <c r="AD581" s="20">
        <v>4</v>
      </c>
      <c r="AE581" s="20">
        <v>0</v>
      </c>
      <c r="AF581" s="20">
        <v>0</v>
      </c>
      <c r="AG581" s="20">
        <v>0</v>
      </c>
      <c r="AH581" s="20">
        <v>0</v>
      </c>
      <c r="AI581" s="20">
        <v>0</v>
      </c>
      <c r="AJ581" s="20">
        <v>0</v>
      </c>
      <c r="AK581" s="20">
        <v>0</v>
      </c>
      <c r="AL581" s="20">
        <v>0</v>
      </c>
      <c r="AM581" s="20">
        <v>0</v>
      </c>
      <c r="AN581" s="20">
        <v>0</v>
      </c>
      <c r="AO581" s="20">
        <v>0</v>
      </c>
    </row>
    <row r="582" spans="1:41" x14ac:dyDescent="0.25">
      <c r="A582" t="s">
        <v>1005</v>
      </c>
      <c r="B582" s="11" t="s">
        <v>1004</v>
      </c>
      <c r="C582" s="11">
        <v>2442358</v>
      </c>
      <c r="D582" t="s">
        <v>25</v>
      </c>
      <c r="E582" t="s">
        <v>1006</v>
      </c>
      <c r="F582" s="11">
        <v>2</v>
      </c>
      <c r="G582" s="4" t="e">
        <f>+COUNTIFS(#REF!,COMERCIAL!$A582,#REF!,COMERCIAL!$D582,#REF!,COMERCIAL!$E582,#REF!,G$3)</f>
        <v>#REF!</v>
      </c>
      <c r="H582" s="4" t="e">
        <f>+COUNTIFS(#REF!,COMERCIAL!$A582,#REF!,COMERCIAL!$D582,#REF!,COMERCIAL!$E582,#REF!,H$3)</f>
        <v>#REF!</v>
      </c>
      <c r="I582" s="4" t="e">
        <f>+COUNTIFS(#REF!,COMERCIAL!$A582,#REF!,COMERCIAL!$D582,#REF!,COMERCIAL!$E582,#REF!,I$3)</f>
        <v>#REF!</v>
      </c>
      <c r="J582" s="11" t="e">
        <f>+COUNTIFS(#REF!,COMERCIAL!$A582,#REF!,COMERCIAL!$D582,#REF!,COMERCIAL!$E582,#REF!,I$3,#REF!,"ENVASOS")</f>
        <v>#REF!</v>
      </c>
      <c r="K582" s="11" t="e">
        <f>+COUNTIFS(#REF!,COMERCIAL!$A582,#REF!,COMERCIAL!$D582,#REF!,COMERCIAL!$E582,#REF!,I$3,#REF!,"CARTRO")</f>
        <v>#REF!</v>
      </c>
      <c r="L582" s="4" t="e">
        <f>+COUNTIFS(#REF!,COMERCIAL!$A582,#REF!,COMERCIAL!$D582,#REF!,COMERCIAL!$E582,#REF!,L$3)</f>
        <v>#REF!</v>
      </c>
      <c r="M582" s="4" t="e">
        <f>+SUMIFS(#REF!,#REF!,COMERCIAL!$A582,#REF!,COMERCIAL!$D582,#REF!,COMERCIAL!$E582,#REF!,M$3)</f>
        <v>#REF!</v>
      </c>
      <c r="N582" s="4" t="e">
        <f>+COUNTIFS(#REF!,COMERCIAL!$A582,#REF!,COMERCIAL!$D582,#REF!,COMERCIAL!$E582,#REF!,N$3)</f>
        <v>#REF!</v>
      </c>
      <c r="O582" s="4" t="e">
        <f>+SUMIFS(#REF!,#REF!,COMERCIAL!$A582,#REF!,COMERCIAL!$D582,#REF!,COMERCIAL!$E582,#REF!,O$3)</f>
        <v>#REF!</v>
      </c>
      <c r="P582" s="4" t="e">
        <f>+COUNTIFS(#REF!,COMERCIAL!$A582,#REF!,COMERCIAL!$D582,#REF!,COMERCIAL!$E582,#REF!,P$3)</f>
        <v>#REF!</v>
      </c>
      <c r="Q582" s="4" t="e">
        <f>+SUMIFS(#REF!,#REF!,COMERCIAL!$A582,#REF!,COMERCIAL!$D582,#REF!,COMERCIAL!$E582,#REF!,Q$3)</f>
        <v>#REF!</v>
      </c>
      <c r="R582" s="3">
        <f t="shared" si="9"/>
        <v>0</v>
      </c>
      <c r="S582" s="20">
        <v>0</v>
      </c>
      <c r="T582" s="20">
        <v>0</v>
      </c>
      <c r="U582" s="20">
        <v>0</v>
      </c>
      <c r="V582" s="20">
        <v>0</v>
      </c>
      <c r="W582" s="20">
        <v>0</v>
      </c>
      <c r="X582" s="20">
        <v>0</v>
      </c>
      <c r="Y582" s="20">
        <v>0</v>
      </c>
      <c r="Z582" s="20">
        <v>0</v>
      </c>
      <c r="AA582" s="20">
        <v>0</v>
      </c>
      <c r="AB582" s="20">
        <v>0</v>
      </c>
      <c r="AC582" s="20">
        <v>0</v>
      </c>
      <c r="AD582" s="20">
        <v>0</v>
      </c>
      <c r="AE582" s="20">
        <v>0</v>
      </c>
      <c r="AF582" s="20">
        <v>0</v>
      </c>
      <c r="AG582" s="20">
        <v>0</v>
      </c>
      <c r="AH582" s="20">
        <v>0</v>
      </c>
      <c r="AI582" s="20">
        <v>0</v>
      </c>
      <c r="AJ582" s="20">
        <v>0</v>
      </c>
      <c r="AK582" s="20">
        <v>0</v>
      </c>
      <c r="AL582" s="20">
        <v>0</v>
      </c>
      <c r="AM582" s="20">
        <v>0</v>
      </c>
      <c r="AN582" s="20">
        <v>0</v>
      </c>
      <c r="AO582" s="20">
        <v>0</v>
      </c>
    </row>
    <row r="583" spans="1:41" x14ac:dyDescent="0.25">
      <c r="A583" t="s">
        <v>1008</v>
      </c>
      <c r="B583" s="11" t="s">
        <v>1007</v>
      </c>
      <c r="C583" s="11">
        <v>1241793</v>
      </c>
      <c r="D583" t="s">
        <v>25</v>
      </c>
      <c r="E583" t="s">
        <v>925</v>
      </c>
      <c r="F583" s="11">
        <v>64</v>
      </c>
      <c r="J583" s="11"/>
      <c r="K583" s="11"/>
      <c r="R583" s="3">
        <f t="shared" si="9"/>
        <v>1</v>
      </c>
      <c r="S583" s="20">
        <v>0</v>
      </c>
      <c r="T583" s="20">
        <v>0</v>
      </c>
      <c r="U583" s="20">
        <v>0</v>
      </c>
      <c r="V583" s="20">
        <v>0</v>
      </c>
      <c r="W583" s="20">
        <v>0</v>
      </c>
      <c r="X583" s="20">
        <v>0</v>
      </c>
      <c r="Y583" s="20">
        <v>0</v>
      </c>
      <c r="Z583" s="20">
        <v>0</v>
      </c>
      <c r="AA583" s="20">
        <v>0</v>
      </c>
      <c r="AB583" s="20">
        <v>0</v>
      </c>
      <c r="AC583" s="20">
        <v>0</v>
      </c>
      <c r="AD583" s="20">
        <v>0</v>
      </c>
      <c r="AE583" s="20">
        <v>0</v>
      </c>
      <c r="AF583" s="20">
        <v>1</v>
      </c>
      <c r="AG583" s="20">
        <v>0</v>
      </c>
      <c r="AH583" s="20">
        <v>0</v>
      </c>
      <c r="AI583" s="20">
        <v>0</v>
      </c>
      <c r="AJ583" s="20">
        <v>0</v>
      </c>
      <c r="AK583" s="20">
        <v>0</v>
      </c>
      <c r="AL583" s="20">
        <v>0</v>
      </c>
      <c r="AM583" s="20">
        <v>0</v>
      </c>
      <c r="AN583" s="20">
        <v>0</v>
      </c>
      <c r="AO583" s="20">
        <v>0</v>
      </c>
    </row>
    <row r="584" spans="1:41" x14ac:dyDescent="0.25">
      <c r="A584" t="s">
        <v>1010</v>
      </c>
      <c r="B584" s="11" t="s">
        <v>1009</v>
      </c>
      <c r="C584" s="11">
        <v>1242873</v>
      </c>
      <c r="D584" t="s">
        <v>25</v>
      </c>
      <c r="E584" t="s">
        <v>925</v>
      </c>
      <c r="F584" s="11">
        <v>72</v>
      </c>
      <c r="G584" s="4" t="e">
        <f>+COUNTIFS(#REF!,COMERCIAL!$A584,#REF!,COMERCIAL!$D584,#REF!,COMERCIAL!$E584,#REF!,G$3)</f>
        <v>#REF!</v>
      </c>
      <c r="H584" s="4" t="e">
        <f>+COUNTIFS(#REF!,COMERCIAL!$A584,#REF!,COMERCIAL!$D584,#REF!,COMERCIAL!$E584,#REF!,H$3)</f>
        <v>#REF!</v>
      </c>
      <c r="I584" s="4" t="e">
        <f>+COUNTIFS(#REF!,COMERCIAL!$A584,#REF!,COMERCIAL!$D584,#REF!,COMERCIAL!$E584,#REF!,I$3)</f>
        <v>#REF!</v>
      </c>
      <c r="J584" s="11" t="e">
        <f>+COUNTIFS(#REF!,COMERCIAL!$A584,#REF!,COMERCIAL!$D584,#REF!,COMERCIAL!$E584,#REF!,I$3,#REF!,"ENVASOS")</f>
        <v>#REF!</v>
      </c>
      <c r="K584" s="11" t="e">
        <f>+COUNTIFS(#REF!,COMERCIAL!$A584,#REF!,COMERCIAL!$D584,#REF!,COMERCIAL!$E584,#REF!,I$3,#REF!,"CARTRO")</f>
        <v>#REF!</v>
      </c>
      <c r="L584" s="4" t="e">
        <f>+COUNTIFS(#REF!,COMERCIAL!$A584,#REF!,COMERCIAL!$D584,#REF!,COMERCIAL!$E584,#REF!,L$3)</f>
        <v>#REF!</v>
      </c>
      <c r="M584" s="4" t="e">
        <f>+SUMIFS(#REF!,#REF!,COMERCIAL!$A584,#REF!,COMERCIAL!$D584,#REF!,COMERCIAL!$E584,#REF!,M$3)</f>
        <v>#REF!</v>
      </c>
      <c r="N584" s="4" t="e">
        <f>+COUNTIFS(#REF!,COMERCIAL!$A584,#REF!,COMERCIAL!$D584,#REF!,COMERCIAL!$E584,#REF!,N$3)</f>
        <v>#REF!</v>
      </c>
      <c r="O584" s="4" t="e">
        <f>+SUMIFS(#REF!,#REF!,COMERCIAL!$A584,#REF!,COMERCIAL!$D584,#REF!,COMERCIAL!$E584,#REF!,O$3)</f>
        <v>#REF!</v>
      </c>
      <c r="P584" s="4" t="e">
        <f>+COUNTIFS(#REF!,COMERCIAL!$A584,#REF!,COMERCIAL!$D584,#REF!,COMERCIAL!$E584,#REF!,P$3)</f>
        <v>#REF!</v>
      </c>
      <c r="Q584" s="4" t="e">
        <f>+SUMIFS(#REF!,#REF!,COMERCIAL!$A584,#REF!,COMERCIAL!$D584,#REF!,COMERCIAL!$E584,#REF!,Q$3)</f>
        <v>#REF!</v>
      </c>
      <c r="R584" s="3">
        <f t="shared" si="9"/>
        <v>0</v>
      </c>
      <c r="S584" s="20">
        <v>0</v>
      </c>
      <c r="T584" s="20">
        <v>0</v>
      </c>
      <c r="U584" s="20">
        <v>0</v>
      </c>
      <c r="V584" s="20">
        <v>0</v>
      </c>
      <c r="W584" s="20">
        <v>0</v>
      </c>
      <c r="X584" s="20">
        <v>0</v>
      </c>
      <c r="Y584" s="20">
        <v>0</v>
      </c>
      <c r="Z584" s="20">
        <v>0</v>
      </c>
      <c r="AA584" s="20">
        <v>0</v>
      </c>
      <c r="AB584" s="20">
        <v>0</v>
      </c>
      <c r="AC584" s="20">
        <v>0</v>
      </c>
      <c r="AD584" s="20">
        <v>0</v>
      </c>
      <c r="AE584" s="20">
        <v>0</v>
      </c>
      <c r="AF584" s="20">
        <v>0</v>
      </c>
      <c r="AG584" s="20">
        <v>0</v>
      </c>
      <c r="AH584" s="20">
        <v>0</v>
      </c>
      <c r="AI584" s="20">
        <v>0</v>
      </c>
      <c r="AJ584" s="20">
        <v>0</v>
      </c>
      <c r="AK584" s="20">
        <v>0</v>
      </c>
      <c r="AL584" s="20">
        <v>0</v>
      </c>
      <c r="AM584" s="20">
        <v>0</v>
      </c>
      <c r="AN584" s="20">
        <v>0</v>
      </c>
      <c r="AO584" s="20">
        <v>0</v>
      </c>
    </row>
    <row r="585" spans="1:41" x14ac:dyDescent="0.25">
      <c r="A585" t="s">
        <v>1012</v>
      </c>
      <c r="B585" s="11" t="s">
        <v>1011</v>
      </c>
      <c r="C585" s="11">
        <v>1243675</v>
      </c>
      <c r="D585" t="s">
        <v>25</v>
      </c>
      <c r="E585" t="s">
        <v>925</v>
      </c>
      <c r="F585" s="11">
        <v>104</v>
      </c>
      <c r="J585" s="11"/>
      <c r="K585" s="11"/>
      <c r="R585" s="3">
        <f t="shared" si="9"/>
        <v>3</v>
      </c>
      <c r="S585" s="20">
        <v>0</v>
      </c>
      <c r="T585" s="20">
        <v>0</v>
      </c>
      <c r="U585" s="20">
        <v>0</v>
      </c>
      <c r="V585" s="20">
        <v>0</v>
      </c>
      <c r="W585" s="20">
        <v>1</v>
      </c>
      <c r="X585" s="20">
        <v>0</v>
      </c>
      <c r="Y585" s="20">
        <v>0</v>
      </c>
      <c r="Z585" s="20">
        <v>0</v>
      </c>
      <c r="AA585" s="20">
        <v>1</v>
      </c>
      <c r="AB585" s="20">
        <v>0</v>
      </c>
      <c r="AC585" s="20">
        <v>1</v>
      </c>
      <c r="AD585" s="20">
        <v>0</v>
      </c>
      <c r="AE585" s="20">
        <v>0</v>
      </c>
      <c r="AF585" s="20">
        <v>0</v>
      </c>
      <c r="AG585" s="20">
        <v>0</v>
      </c>
      <c r="AH585" s="20">
        <v>0</v>
      </c>
      <c r="AI585" s="20">
        <v>0</v>
      </c>
      <c r="AJ585" s="20">
        <v>0</v>
      </c>
      <c r="AK585" s="20">
        <v>0</v>
      </c>
      <c r="AL585" s="20">
        <v>0</v>
      </c>
      <c r="AM585" s="20">
        <v>0</v>
      </c>
      <c r="AN585" s="20">
        <v>0</v>
      </c>
      <c r="AO585" s="20">
        <v>0</v>
      </c>
    </row>
    <row r="586" spans="1:41" x14ac:dyDescent="0.25">
      <c r="A586" t="s">
        <v>1014</v>
      </c>
      <c r="B586" s="11" t="s">
        <v>1013</v>
      </c>
      <c r="C586" s="11">
        <v>3093235</v>
      </c>
      <c r="D586" t="s">
        <v>25</v>
      </c>
      <c r="E586" t="s">
        <v>965</v>
      </c>
      <c r="F586" s="11">
        <v>31</v>
      </c>
      <c r="J586" s="11"/>
      <c r="K586" s="11"/>
      <c r="R586" s="3">
        <f t="shared" si="9"/>
        <v>3</v>
      </c>
      <c r="S586" s="20">
        <v>0</v>
      </c>
      <c r="T586" s="20">
        <v>0</v>
      </c>
      <c r="U586" s="20">
        <v>0</v>
      </c>
      <c r="V586" s="20">
        <v>0</v>
      </c>
      <c r="W586" s="20">
        <v>0</v>
      </c>
      <c r="X586" s="20">
        <v>0</v>
      </c>
      <c r="Y586" s="20">
        <v>0</v>
      </c>
      <c r="Z586" s="20">
        <v>0</v>
      </c>
      <c r="AA586" s="20">
        <v>1</v>
      </c>
      <c r="AB586" s="20">
        <v>0</v>
      </c>
      <c r="AC586" s="20">
        <v>2</v>
      </c>
      <c r="AD586" s="20">
        <v>0</v>
      </c>
      <c r="AE586" s="20">
        <v>0</v>
      </c>
      <c r="AF586" s="20">
        <v>0</v>
      </c>
      <c r="AG586" s="20">
        <v>0</v>
      </c>
      <c r="AH586" s="20">
        <v>0</v>
      </c>
      <c r="AI586" s="20">
        <v>0</v>
      </c>
      <c r="AJ586" s="20">
        <v>0</v>
      </c>
      <c r="AK586" s="20">
        <v>0</v>
      </c>
      <c r="AL586" s="20">
        <v>0</v>
      </c>
      <c r="AM586" s="20">
        <v>0</v>
      </c>
      <c r="AN586" s="20">
        <v>0</v>
      </c>
      <c r="AO586" s="20">
        <v>0</v>
      </c>
    </row>
    <row r="587" spans="1:41" x14ac:dyDescent="0.25">
      <c r="A587" t="s">
        <v>1016</v>
      </c>
      <c r="B587" s="11" t="s">
        <v>1015</v>
      </c>
      <c r="C587" s="11">
        <v>4469540</v>
      </c>
      <c r="D587" t="s">
        <v>25</v>
      </c>
      <c r="E587" t="s">
        <v>163</v>
      </c>
      <c r="F587" s="11">
        <v>71</v>
      </c>
      <c r="J587" s="11"/>
      <c r="K587" s="11"/>
      <c r="R587" s="3">
        <f t="shared" si="9"/>
        <v>3</v>
      </c>
      <c r="S587" s="20">
        <v>0</v>
      </c>
      <c r="T587" s="20">
        <v>0</v>
      </c>
      <c r="U587" s="20">
        <v>0</v>
      </c>
      <c r="V587" s="20">
        <v>0</v>
      </c>
      <c r="W587" s="20">
        <v>0</v>
      </c>
      <c r="X587" s="20">
        <v>0</v>
      </c>
      <c r="Y587" s="20">
        <v>0</v>
      </c>
      <c r="Z587" s="20">
        <v>0</v>
      </c>
      <c r="AA587" s="20">
        <v>1</v>
      </c>
      <c r="AB587" s="20">
        <v>0</v>
      </c>
      <c r="AC587" s="20">
        <v>0</v>
      </c>
      <c r="AD587" s="20">
        <v>0</v>
      </c>
      <c r="AE587" s="20">
        <v>0</v>
      </c>
      <c r="AF587" s="20">
        <v>2</v>
      </c>
      <c r="AG587" s="20">
        <v>0</v>
      </c>
      <c r="AH587" s="20">
        <v>0</v>
      </c>
      <c r="AI587" s="20">
        <v>0</v>
      </c>
      <c r="AJ587" s="20">
        <v>0</v>
      </c>
      <c r="AK587" s="20">
        <v>0</v>
      </c>
      <c r="AL587" s="20">
        <v>0</v>
      </c>
      <c r="AM587" s="20">
        <v>0</v>
      </c>
      <c r="AN587" s="20">
        <v>0</v>
      </c>
      <c r="AO587" s="20">
        <v>0</v>
      </c>
    </row>
    <row r="588" spans="1:41" x14ac:dyDescent="0.25">
      <c r="A588" t="s">
        <v>1018</v>
      </c>
      <c r="B588" s="11" t="s">
        <v>1017</v>
      </c>
      <c r="C588" s="11">
        <v>5424341</v>
      </c>
      <c r="D588" t="s">
        <v>25</v>
      </c>
      <c r="E588" t="s">
        <v>840</v>
      </c>
      <c r="F588" s="11">
        <v>35</v>
      </c>
      <c r="J588" s="11"/>
      <c r="K588" s="11"/>
      <c r="R588" s="3">
        <f t="shared" si="9"/>
        <v>0</v>
      </c>
      <c r="S588" s="20">
        <v>0</v>
      </c>
      <c r="T588" s="20">
        <v>0</v>
      </c>
      <c r="U588" s="20">
        <v>0</v>
      </c>
      <c r="V588" s="20">
        <v>0</v>
      </c>
      <c r="W588" s="20">
        <v>0</v>
      </c>
      <c r="X588" s="20">
        <v>0</v>
      </c>
      <c r="Y588" s="20">
        <v>0</v>
      </c>
      <c r="Z588" s="20">
        <v>0</v>
      </c>
      <c r="AA588" s="20">
        <v>0</v>
      </c>
      <c r="AB588" s="20">
        <v>0</v>
      </c>
      <c r="AC588" s="20">
        <v>0</v>
      </c>
      <c r="AD588" s="20">
        <v>0</v>
      </c>
      <c r="AE588" s="20">
        <v>0</v>
      </c>
      <c r="AF588" s="20">
        <v>0</v>
      </c>
      <c r="AG588" s="20">
        <v>0</v>
      </c>
      <c r="AH588" s="20">
        <v>0</v>
      </c>
      <c r="AI588" s="20">
        <v>0</v>
      </c>
      <c r="AJ588" s="20">
        <v>0</v>
      </c>
      <c r="AK588" s="20">
        <v>0</v>
      </c>
      <c r="AL588" s="20">
        <v>0</v>
      </c>
      <c r="AM588" s="20">
        <v>0</v>
      </c>
      <c r="AN588" s="20">
        <v>0</v>
      </c>
      <c r="AO588" s="20">
        <v>0</v>
      </c>
    </row>
    <row r="589" spans="1:41" x14ac:dyDescent="0.25">
      <c r="A589" t="s">
        <v>1020</v>
      </c>
      <c r="B589" s="11" t="s">
        <v>1019</v>
      </c>
      <c r="C589" s="11">
        <v>3043897</v>
      </c>
      <c r="D589" t="s">
        <v>25</v>
      </c>
      <c r="E589" t="s">
        <v>1021</v>
      </c>
      <c r="F589" s="11">
        <v>2</v>
      </c>
      <c r="G589" s="4" t="e">
        <f>+COUNTIFS(#REF!,COMERCIAL!$A589,#REF!,COMERCIAL!$D589,#REF!,COMERCIAL!$E589,#REF!,G$3)</f>
        <v>#REF!</v>
      </c>
      <c r="H589" s="4" t="e">
        <f>+COUNTIFS(#REF!,COMERCIAL!$A589,#REF!,COMERCIAL!$D589,#REF!,COMERCIAL!$E589,#REF!,H$3)</f>
        <v>#REF!</v>
      </c>
      <c r="I589" s="4" t="e">
        <f>+COUNTIFS(#REF!,COMERCIAL!$A589,#REF!,COMERCIAL!$D589,#REF!,COMERCIAL!$E589,#REF!,I$3)</f>
        <v>#REF!</v>
      </c>
      <c r="J589" s="11" t="e">
        <f>+COUNTIFS(#REF!,COMERCIAL!$A589,#REF!,COMERCIAL!$D589,#REF!,COMERCIAL!$E589,#REF!,I$3,#REF!,"ENVASOS")</f>
        <v>#REF!</v>
      </c>
      <c r="K589" s="11" t="e">
        <f>+COUNTIFS(#REF!,COMERCIAL!$A589,#REF!,COMERCIAL!$D589,#REF!,COMERCIAL!$E589,#REF!,I$3,#REF!,"CARTRO")</f>
        <v>#REF!</v>
      </c>
      <c r="L589" s="4" t="e">
        <f>+COUNTIFS(#REF!,COMERCIAL!$A589,#REF!,COMERCIAL!$D589,#REF!,COMERCIAL!$E589,#REF!,L$3)</f>
        <v>#REF!</v>
      </c>
      <c r="M589" s="4" t="e">
        <f>+SUMIFS(#REF!,#REF!,COMERCIAL!$A589,#REF!,COMERCIAL!$D589,#REF!,COMERCIAL!$E589,#REF!,M$3)</f>
        <v>#REF!</v>
      </c>
      <c r="N589" s="4" t="e">
        <f>+COUNTIFS(#REF!,COMERCIAL!$A589,#REF!,COMERCIAL!$D589,#REF!,COMERCIAL!$E589,#REF!,N$3)</f>
        <v>#REF!</v>
      </c>
      <c r="O589" s="4" t="e">
        <f>+SUMIFS(#REF!,#REF!,COMERCIAL!$A589,#REF!,COMERCIAL!$D589,#REF!,COMERCIAL!$E589,#REF!,O$3)</f>
        <v>#REF!</v>
      </c>
      <c r="P589" s="4" t="e">
        <f>+COUNTIFS(#REF!,COMERCIAL!$A589,#REF!,COMERCIAL!$D589,#REF!,COMERCIAL!$E589,#REF!,P$3)</f>
        <v>#REF!</v>
      </c>
      <c r="Q589" s="4" t="e">
        <f>+SUMIFS(#REF!,#REF!,COMERCIAL!$A589,#REF!,COMERCIAL!$D589,#REF!,COMERCIAL!$E589,#REF!,Q$3)</f>
        <v>#REF!</v>
      </c>
      <c r="R589" s="3">
        <f t="shared" si="9"/>
        <v>1</v>
      </c>
      <c r="S589" s="20">
        <v>0</v>
      </c>
      <c r="T589" s="20">
        <v>0</v>
      </c>
      <c r="U589" s="20">
        <v>0</v>
      </c>
      <c r="V589" s="20">
        <v>0</v>
      </c>
      <c r="W589" s="20">
        <v>0</v>
      </c>
      <c r="X589" s="20">
        <v>0</v>
      </c>
      <c r="Y589" s="20">
        <v>0</v>
      </c>
      <c r="Z589" s="20">
        <v>0</v>
      </c>
      <c r="AA589" s="20">
        <v>0</v>
      </c>
      <c r="AB589" s="20">
        <v>0</v>
      </c>
      <c r="AC589" s="20">
        <v>1</v>
      </c>
      <c r="AD589" s="20">
        <v>0</v>
      </c>
      <c r="AE589" s="20">
        <v>0</v>
      </c>
      <c r="AF589" s="20">
        <v>0</v>
      </c>
      <c r="AG589" s="20">
        <v>0</v>
      </c>
      <c r="AH589" s="20">
        <v>0</v>
      </c>
      <c r="AI589" s="20">
        <v>0</v>
      </c>
      <c r="AJ589" s="20">
        <v>0</v>
      </c>
      <c r="AK589" s="20">
        <v>0</v>
      </c>
      <c r="AL589" s="20">
        <v>0</v>
      </c>
      <c r="AM589" s="20">
        <v>0</v>
      </c>
      <c r="AN589" s="20">
        <v>0</v>
      </c>
      <c r="AO589" s="20">
        <v>0</v>
      </c>
    </row>
    <row r="590" spans="1:41" hidden="1" x14ac:dyDescent="0.25">
      <c r="A590" t="s">
        <v>1023</v>
      </c>
      <c r="B590" s="11" t="s">
        <v>1022</v>
      </c>
      <c r="C590" s="11">
        <v>1242903</v>
      </c>
      <c r="D590" t="s">
        <v>49</v>
      </c>
      <c r="E590" t="s">
        <v>1021</v>
      </c>
      <c r="F590" s="11">
        <v>1</v>
      </c>
      <c r="J590" s="11"/>
      <c r="K590" s="11"/>
      <c r="R590" s="3">
        <f t="shared" si="9"/>
        <v>1</v>
      </c>
      <c r="S590" s="20">
        <v>0</v>
      </c>
      <c r="T590" s="20">
        <v>0</v>
      </c>
      <c r="U590" s="20">
        <v>0</v>
      </c>
      <c r="V590" s="20">
        <v>0</v>
      </c>
      <c r="W590" s="20">
        <v>0</v>
      </c>
      <c r="X590" s="20">
        <v>0</v>
      </c>
      <c r="Y590" s="20">
        <v>0</v>
      </c>
      <c r="Z590" s="20">
        <v>0</v>
      </c>
      <c r="AA590" s="20">
        <v>0</v>
      </c>
      <c r="AB590" s="20">
        <v>0</v>
      </c>
      <c r="AC590" s="20">
        <v>0</v>
      </c>
      <c r="AD590" s="20">
        <v>0</v>
      </c>
      <c r="AE590" s="20">
        <v>0</v>
      </c>
      <c r="AF590" s="20">
        <v>0</v>
      </c>
      <c r="AG590" s="20">
        <v>1</v>
      </c>
      <c r="AH590" s="20">
        <v>0</v>
      </c>
      <c r="AI590" s="20">
        <v>0</v>
      </c>
      <c r="AJ590" s="20">
        <v>0</v>
      </c>
      <c r="AK590" s="20">
        <v>0</v>
      </c>
      <c r="AL590" s="20">
        <v>0</v>
      </c>
      <c r="AM590" s="20">
        <v>0</v>
      </c>
      <c r="AN590" s="20">
        <v>0</v>
      </c>
      <c r="AO590" s="20">
        <v>0</v>
      </c>
    </row>
    <row r="591" spans="1:41" hidden="1" x14ac:dyDescent="0.25">
      <c r="A591" t="s">
        <v>1025</v>
      </c>
      <c r="B591" s="11" t="s">
        <v>1024</v>
      </c>
      <c r="C591" s="11">
        <v>1242827</v>
      </c>
      <c r="D591" t="s">
        <v>49</v>
      </c>
      <c r="E591" t="s">
        <v>100</v>
      </c>
      <c r="F591" s="11">
        <v>10</v>
      </c>
      <c r="J591" s="11"/>
      <c r="K591" s="11"/>
      <c r="R591" s="3">
        <f t="shared" si="9"/>
        <v>1</v>
      </c>
      <c r="S591" s="20">
        <v>0</v>
      </c>
      <c r="T591" s="20">
        <v>0</v>
      </c>
      <c r="U591" s="20">
        <v>0</v>
      </c>
      <c r="V591" s="20">
        <v>0</v>
      </c>
      <c r="W591" s="20">
        <v>0</v>
      </c>
      <c r="X591" s="20">
        <v>0</v>
      </c>
      <c r="Y591" s="20">
        <v>0</v>
      </c>
      <c r="Z591" s="20">
        <v>0</v>
      </c>
      <c r="AA591" s="20">
        <v>0</v>
      </c>
      <c r="AB591" s="20">
        <v>0</v>
      </c>
      <c r="AC591" s="20">
        <v>0</v>
      </c>
      <c r="AD591" s="20">
        <v>0</v>
      </c>
      <c r="AE591" s="20">
        <v>0</v>
      </c>
      <c r="AF591" s="20">
        <v>0</v>
      </c>
      <c r="AG591" s="20">
        <v>1</v>
      </c>
      <c r="AH591" s="20">
        <v>0</v>
      </c>
      <c r="AI591" s="20">
        <v>0</v>
      </c>
      <c r="AJ591" s="20">
        <v>0</v>
      </c>
      <c r="AK591" s="20">
        <v>0</v>
      </c>
      <c r="AL591" s="20">
        <v>0</v>
      </c>
      <c r="AM591" s="20">
        <v>0</v>
      </c>
      <c r="AN591" s="20">
        <v>0</v>
      </c>
      <c r="AO591" s="20">
        <v>0</v>
      </c>
    </row>
    <row r="592" spans="1:41" hidden="1" x14ac:dyDescent="0.25">
      <c r="A592" t="s">
        <v>1027</v>
      </c>
      <c r="B592" s="11" t="s">
        <v>1026</v>
      </c>
      <c r="C592" s="11">
        <v>5139010</v>
      </c>
      <c r="D592" t="s">
        <v>49</v>
      </c>
      <c r="E592" t="s">
        <v>100</v>
      </c>
      <c r="F592" s="11">
        <v>14</v>
      </c>
      <c r="J592" s="11"/>
      <c r="K592" s="11"/>
      <c r="R592" s="3">
        <f t="shared" si="9"/>
        <v>2</v>
      </c>
      <c r="S592" s="20">
        <v>0</v>
      </c>
      <c r="T592" s="20">
        <v>0</v>
      </c>
      <c r="U592" s="20">
        <v>0</v>
      </c>
      <c r="V592" s="20">
        <v>0</v>
      </c>
      <c r="W592" s="20">
        <v>0</v>
      </c>
      <c r="X592" s="20">
        <v>0</v>
      </c>
      <c r="Y592" s="20">
        <v>0</v>
      </c>
      <c r="Z592" s="20">
        <v>0</v>
      </c>
      <c r="AA592" s="20">
        <v>0</v>
      </c>
      <c r="AB592" s="20">
        <v>0</v>
      </c>
      <c r="AC592" s="20">
        <v>0</v>
      </c>
      <c r="AD592" s="20">
        <v>0</v>
      </c>
      <c r="AE592" s="20">
        <v>0</v>
      </c>
      <c r="AF592" s="20">
        <v>0</v>
      </c>
      <c r="AG592" s="20">
        <v>2</v>
      </c>
      <c r="AH592" s="20">
        <v>0</v>
      </c>
      <c r="AI592" s="20">
        <v>0</v>
      </c>
      <c r="AJ592" s="20">
        <v>0</v>
      </c>
      <c r="AK592" s="20">
        <v>0</v>
      </c>
      <c r="AL592" s="20">
        <v>0</v>
      </c>
      <c r="AM592" s="20">
        <v>0</v>
      </c>
      <c r="AN592" s="20">
        <v>0</v>
      </c>
      <c r="AO592" s="20">
        <v>0</v>
      </c>
    </row>
    <row r="593" spans="1:41" hidden="1" x14ac:dyDescent="0.25">
      <c r="A593" t="s">
        <v>1029</v>
      </c>
      <c r="B593" s="11" t="s">
        <v>1028</v>
      </c>
      <c r="C593" s="11">
        <v>1243387</v>
      </c>
      <c r="D593" t="s">
        <v>49</v>
      </c>
      <c r="E593" t="s">
        <v>100</v>
      </c>
      <c r="F593" s="11">
        <v>14</v>
      </c>
      <c r="J593" s="11"/>
      <c r="K593" s="11"/>
      <c r="R593" s="3">
        <f t="shared" si="9"/>
        <v>1</v>
      </c>
      <c r="S593" s="20">
        <v>0</v>
      </c>
      <c r="T593" s="20">
        <v>0</v>
      </c>
      <c r="U593" s="20">
        <v>0</v>
      </c>
      <c r="V593" s="20">
        <v>0</v>
      </c>
      <c r="W593" s="20">
        <v>0</v>
      </c>
      <c r="X593" s="20">
        <v>0</v>
      </c>
      <c r="Y593" s="20">
        <v>0</v>
      </c>
      <c r="Z593" s="20">
        <v>0</v>
      </c>
      <c r="AA593" s="20">
        <v>0</v>
      </c>
      <c r="AB593" s="20">
        <v>0</v>
      </c>
      <c r="AC593" s="20">
        <v>0</v>
      </c>
      <c r="AD593" s="20">
        <v>0</v>
      </c>
      <c r="AE593" s="20">
        <v>0</v>
      </c>
      <c r="AF593" s="20">
        <v>0</v>
      </c>
      <c r="AG593" s="20">
        <v>1</v>
      </c>
      <c r="AH593" s="20">
        <v>0</v>
      </c>
      <c r="AI593" s="20">
        <v>0</v>
      </c>
      <c r="AJ593" s="20">
        <v>0</v>
      </c>
      <c r="AK593" s="20">
        <v>0</v>
      </c>
      <c r="AL593" s="20">
        <v>0</v>
      </c>
      <c r="AM593" s="20">
        <v>0</v>
      </c>
      <c r="AN593" s="20">
        <v>0</v>
      </c>
      <c r="AO593" s="20">
        <v>0</v>
      </c>
    </row>
    <row r="594" spans="1:41" x14ac:dyDescent="0.25">
      <c r="A594" t="s">
        <v>1031</v>
      </c>
      <c r="B594" s="11" t="s">
        <v>1030</v>
      </c>
      <c r="C594" s="11">
        <v>2612288</v>
      </c>
      <c r="D594" t="s">
        <v>25</v>
      </c>
      <c r="E594" t="s">
        <v>173</v>
      </c>
      <c r="F594" s="11">
        <v>22</v>
      </c>
      <c r="G594" s="4" t="e">
        <f>+COUNTIFS(#REF!,COMERCIAL!$A594,#REF!,COMERCIAL!$D594,#REF!,COMERCIAL!$E594,#REF!,G$3)</f>
        <v>#REF!</v>
      </c>
      <c r="H594" s="4" t="e">
        <f>+COUNTIFS(#REF!,COMERCIAL!$A594,#REF!,COMERCIAL!$D594,#REF!,COMERCIAL!$E594,#REF!,H$3)</f>
        <v>#REF!</v>
      </c>
      <c r="I594" s="4" t="e">
        <f>+COUNTIFS(#REF!,COMERCIAL!$A594,#REF!,COMERCIAL!$D594,#REF!,COMERCIAL!$E594,#REF!,I$3)</f>
        <v>#REF!</v>
      </c>
      <c r="J594" s="11" t="e">
        <f>+COUNTIFS(#REF!,COMERCIAL!$A594,#REF!,COMERCIAL!$D594,#REF!,COMERCIAL!$E594,#REF!,I$3,#REF!,"ENVASOS")</f>
        <v>#REF!</v>
      </c>
      <c r="K594" s="11" t="e">
        <f>+COUNTIFS(#REF!,COMERCIAL!$A594,#REF!,COMERCIAL!$D594,#REF!,COMERCIAL!$E594,#REF!,I$3,#REF!,"CARTRO")</f>
        <v>#REF!</v>
      </c>
      <c r="L594" s="4" t="e">
        <f>+COUNTIFS(#REF!,COMERCIAL!$A594,#REF!,COMERCIAL!$D594,#REF!,COMERCIAL!$E594,#REF!,L$3)</f>
        <v>#REF!</v>
      </c>
      <c r="M594" s="4" t="e">
        <f>+SUMIFS(#REF!,#REF!,COMERCIAL!$A594,#REF!,COMERCIAL!$D594,#REF!,COMERCIAL!$E594,#REF!,M$3)</f>
        <v>#REF!</v>
      </c>
      <c r="N594" s="4" t="e">
        <f>+COUNTIFS(#REF!,COMERCIAL!$A594,#REF!,COMERCIAL!$D594,#REF!,COMERCIAL!$E594,#REF!,N$3)</f>
        <v>#REF!</v>
      </c>
      <c r="O594" s="4" t="e">
        <f>+SUMIFS(#REF!,#REF!,COMERCIAL!$A594,#REF!,COMERCIAL!$D594,#REF!,COMERCIAL!$E594,#REF!,O$3)</f>
        <v>#REF!</v>
      </c>
      <c r="P594" s="4" t="e">
        <f>+COUNTIFS(#REF!,COMERCIAL!$A594,#REF!,COMERCIAL!$D594,#REF!,COMERCIAL!$E594,#REF!,P$3)</f>
        <v>#REF!</v>
      </c>
      <c r="Q594" s="4" t="e">
        <f>+SUMIFS(#REF!,#REF!,COMERCIAL!$A594,#REF!,COMERCIAL!$D594,#REF!,COMERCIAL!$E594,#REF!,Q$3)</f>
        <v>#REF!</v>
      </c>
      <c r="R594" s="3">
        <f t="shared" si="9"/>
        <v>0</v>
      </c>
      <c r="S594" s="20">
        <v>0</v>
      </c>
      <c r="T594" s="20">
        <v>0</v>
      </c>
      <c r="U594" s="20">
        <v>0</v>
      </c>
      <c r="V594" s="20">
        <v>0</v>
      </c>
      <c r="W594" s="20">
        <v>0</v>
      </c>
      <c r="X594" s="20">
        <v>0</v>
      </c>
      <c r="Y594" s="20">
        <v>0</v>
      </c>
      <c r="Z594" s="20">
        <v>0</v>
      </c>
      <c r="AA594" s="20">
        <v>0</v>
      </c>
      <c r="AB594" s="20">
        <v>0</v>
      </c>
      <c r="AC594" s="20">
        <v>0</v>
      </c>
      <c r="AD594" s="20">
        <v>0</v>
      </c>
      <c r="AE594" s="20">
        <v>0</v>
      </c>
      <c r="AF594" s="20">
        <v>0</v>
      </c>
      <c r="AG594" s="20">
        <v>0</v>
      </c>
      <c r="AH594" s="20">
        <v>0</v>
      </c>
      <c r="AI594" s="20">
        <v>0</v>
      </c>
      <c r="AJ594" s="20">
        <v>0</v>
      </c>
      <c r="AK594" s="20">
        <v>0</v>
      </c>
      <c r="AL594" s="20">
        <v>0</v>
      </c>
      <c r="AM594" s="20">
        <v>0</v>
      </c>
      <c r="AN594" s="20">
        <v>0</v>
      </c>
      <c r="AO594" s="20">
        <v>0</v>
      </c>
    </row>
    <row r="595" spans="1:41" x14ac:dyDescent="0.25">
      <c r="A595" t="s">
        <v>1033</v>
      </c>
      <c r="B595" s="11" t="s">
        <v>1032</v>
      </c>
      <c r="C595" s="11">
        <v>1420111</v>
      </c>
      <c r="D595" t="s">
        <v>25</v>
      </c>
      <c r="E595" t="s">
        <v>173</v>
      </c>
      <c r="F595" s="11">
        <v>8</v>
      </c>
      <c r="J595" s="11"/>
      <c r="K595" s="11"/>
      <c r="R595" s="3">
        <f t="shared" si="9"/>
        <v>4</v>
      </c>
      <c r="S595" s="20">
        <v>0</v>
      </c>
      <c r="T595" s="20">
        <v>1</v>
      </c>
      <c r="U595" s="20">
        <v>0</v>
      </c>
      <c r="V595" s="20">
        <v>0</v>
      </c>
      <c r="W595" s="20">
        <v>0</v>
      </c>
      <c r="X595" s="20">
        <v>0</v>
      </c>
      <c r="Y595" s="20">
        <v>0</v>
      </c>
      <c r="Z595" s="20">
        <v>0</v>
      </c>
      <c r="AA595" s="20">
        <v>1</v>
      </c>
      <c r="AB595" s="20">
        <v>0</v>
      </c>
      <c r="AC595" s="20">
        <v>2</v>
      </c>
      <c r="AD595" s="20">
        <v>0</v>
      </c>
      <c r="AE595" s="20">
        <v>0</v>
      </c>
      <c r="AF595" s="20">
        <v>0</v>
      </c>
      <c r="AG595" s="20">
        <v>0</v>
      </c>
      <c r="AH595" s="20">
        <v>0</v>
      </c>
      <c r="AI595" s="20">
        <v>0</v>
      </c>
      <c r="AJ595" s="20">
        <v>0</v>
      </c>
      <c r="AK595" s="20">
        <v>0</v>
      </c>
      <c r="AL595" s="20">
        <v>0</v>
      </c>
      <c r="AM595" s="20">
        <v>0</v>
      </c>
      <c r="AN595" s="20">
        <v>0</v>
      </c>
      <c r="AO595" s="20">
        <v>0</v>
      </c>
    </row>
    <row r="596" spans="1:41" x14ac:dyDescent="0.25">
      <c r="A596" t="s">
        <v>1035</v>
      </c>
      <c r="B596" s="11" t="s">
        <v>1034</v>
      </c>
      <c r="C596" s="11" t="s">
        <v>52</v>
      </c>
      <c r="D596" t="s">
        <v>25</v>
      </c>
      <c r="E596" t="s">
        <v>85</v>
      </c>
      <c r="F596" s="11">
        <v>13</v>
      </c>
      <c r="J596" s="11"/>
      <c r="K596" s="11"/>
      <c r="R596" s="3">
        <f t="shared" si="9"/>
        <v>0</v>
      </c>
      <c r="S596" s="20">
        <v>0</v>
      </c>
      <c r="T596" s="20">
        <v>0</v>
      </c>
      <c r="U596" s="20">
        <v>0</v>
      </c>
      <c r="V596" s="20">
        <v>0</v>
      </c>
      <c r="W596" s="20">
        <v>0</v>
      </c>
      <c r="X596" s="20">
        <v>0</v>
      </c>
      <c r="Y596" s="20">
        <v>0</v>
      </c>
      <c r="Z596" s="20">
        <v>0</v>
      </c>
      <c r="AA596" s="20">
        <v>0</v>
      </c>
      <c r="AB596" s="20">
        <v>0</v>
      </c>
      <c r="AC596" s="20">
        <v>0</v>
      </c>
      <c r="AD596" s="20">
        <v>0</v>
      </c>
      <c r="AE596" s="20">
        <v>0</v>
      </c>
      <c r="AF596" s="20">
        <v>0</v>
      </c>
      <c r="AG596" s="20">
        <v>0</v>
      </c>
      <c r="AH596" s="20">
        <v>0</v>
      </c>
      <c r="AI596" s="20">
        <v>0</v>
      </c>
      <c r="AJ596" s="20">
        <v>0</v>
      </c>
      <c r="AK596" s="20">
        <v>0</v>
      </c>
      <c r="AL596" s="20">
        <v>0</v>
      </c>
      <c r="AM596" s="20">
        <v>0</v>
      </c>
      <c r="AN596" s="20">
        <v>0</v>
      </c>
      <c r="AO596" s="20">
        <v>0</v>
      </c>
    </row>
    <row r="597" spans="1:41" x14ac:dyDescent="0.25">
      <c r="A597" t="s">
        <v>1037</v>
      </c>
      <c r="B597" s="11" t="s">
        <v>1036</v>
      </c>
      <c r="C597" s="11">
        <v>1242729</v>
      </c>
      <c r="D597" t="s">
        <v>25</v>
      </c>
      <c r="E597" t="s">
        <v>1038</v>
      </c>
      <c r="F597" s="11">
        <v>4</v>
      </c>
      <c r="J597" s="11"/>
      <c r="K597" s="11"/>
      <c r="R597" s="3">
        <f t="shared" si="9"/>
        <v>1</v>
      </c>
      <c r="S597" s="20">
        <v>0</v>
      </c>
      <c r="T597" s="20">
        <v>0</v>
      </c>
      <c r="U597" s="20">
        <v>0</v>
      </c>
      <c r="V597" s="20">
        <v>0</v>
      </c>
      <c r="W597" s="20">
        <v>0</v>
      </c>
      <c r="X597" s="20">
        <v>0</v>
      </c>
      <c r="Y597" s="20">
        <v>0</v>
      </c>
      <c r="Z597" s="20">
        <v>0</v>
      </c>
      <c r="AA597" s="20">
        <v>0</v>
      </c>
      <c r="AB597" s="20">
        <v>0</v>
      </c>
      <c r="AC597" s="20">
        <v>1</v>
      </c>
      <c r="AD597" s="20">
        <v>0</v>
      </c>
      <c r="AE597" s="20">
        <v>0</v>
      </c>
      <c r="AF597" s="20">
        <v>0</v>
      </c>
      <c r="AG597" s="20">
        <v>0</v>
      </c>
      <c r="AH597" s="20">
        <v>0</v>
      </c>
      <c r="AI597" s="20">
        <v>0</v>
      </c>
      <c r="AJ597" s="20">
        <v>0</v>
      </c>
      <c r="AK597" s="20">
        <v>0</v>
      </c>
      <c r="AL597" s="20">
        <v>0</v>
      </c>
      <c r="AM597" s="20">
        <v>0</v>
      </c>
      <c r="AN597" s="20">
        <v>0</v>
      </c>
      <c r="AO597" s="20">
        <v>0</v>
      </c>
    </row>
    <row r="598" spans="1:41" x14ac:dyDescent="0.25">
      <c r="A598" t="s">
        <v>1040</v>
      </c>
      <c r="B598" s="11" t="s">
        <v>1039</v>
      </c>
      <c r="C598" s="11">
        <v>4880781</v>
      </c>
      <c r="D598" t="s">
        <v>25</v>
      </c>
      <c r="E598" t="s">
        <v>351</v>
      </c>
      <c r="F598" s="11">
        <v>31</v>
      </c>
      <c r="G598" s="4" t="e">
        <f>+COUNTIFS(#REF!,COMERCIAL!$A598,#REF!,COMERCIAL!$D598,#REF!,COMERCIAL!$E598,#REF!,G$3)</f>
        <v>#REF!</v>
      </c>
      <c r="H598" s="4" t="e">
        <f>+COUNTIFS(#REF!,COMERCIAL!$A598,#REF!,COMERCIAL!$D598,#REF!,COMERCIAL!$E598,#REF!,H$3)</f>
        <v>#REF!</v>
      </c>
      <c r="I598" s="4" t="e">
        <f>+COUNTIFS(#REF!,COMERCIAL!$A598,#REF!,COMERCIAL!$D598,#REF!,COMERCIAL!$E598,#REF!,I$3)</f>
        <v>#REF!</v>
      </c>
      <c r="J598" s="11" t="e">
        <f>+COUNTIFS(#REF!,COMERCIAL!$A598,#REF!,COMERCIAL!$D598,#REF!,COMERCIAL!$E598,#REF!,I$3,#REF!,"ENVASOS")</f>
        <v>#REF!</v>
      </c>
      <c r="K598" s="11" t="e">
        <f>+COUNTIFS(#REF!,COMERCIAL!$A598,#REF!,COMERCIAL!$D598,#REF!,COMERCIAL!$E598,#REF!,I$3,#REF!,"CARTRO")</f>
        <v>#REF!</v>
      </c>
      <c r="L598" s="4" t="e">
        <f>+COUNTIFS(#REF!,COMERCIAL!$A598,#REF!,COMERCIAL!$D598,#REF!,COMERCIAL!$E598,#REF!,L$3)</f>
        <v>#REF!</v>
      </c>
      <c r="M598" s="4" t="e">
        <f>+SUMIFS(#REF!,#REF!,COMERCIAL!$A598,#REF!,COMERCIAL!$D598,#REF!,COMERCIAL!$E598,#REF!,M$3)</f>
        <v>#REF!</v>
      </c>
      <c r="N598" s="4" t="e">
        <f>+COUNTIFS(#REF!,COMERCIAL!$A598,#REF!,COMERCIAL!$D598,#REF!,COMERCIAL!$E598,#REF!,N$3)</f>
        <v>#REF!</v>
      </c>
      <c r="O598" s="4" t="e">
        <f>+SUMIFS(#REF!,#REF!,COMERCIAL!$A598,#REF!,COMERCIAL!$D598,#REF!,COMERCIAL!$E598,#REF!,O$3)</f>
        <v>#REF!</v>
      </c>
      <c r="P598" s="4" t="e">
        <f>+COUNTIFS(#REF!,COMERCIAL!$A598,#REF!,COMERCIAL!$D598,#REF!,COMERCIAL!$E598,#REF!,P$3)</f>
        <v>#REF!</v>
      </c>
      <c r="Q598" s="4" t="e">
        <f>+SUMIFS(#REF!,#REF!,COMERCIAL!$A598,#REF!,COMERCIAL!$D598,#REF!,COMERCIAL!$E598,#REF!,Q$3)</f>
        <v>#REF!</v>
      </c>
      <c r="R598" s="3">
        <f t="shared" si="9"/>
        <v>0</v>
      </c>
      <c r="S598" s="20">
        <v>0</v>
      </c>
      <c r="T598" s="20">
        <v>0</v>
      </c>
      <c r="U598" s="20">
        <v>0</v>
      </c>
      <c r="V598" s="20">
        <v>0</v>
      </c>
      <c r="W598" s="20">
        <v>0</v>
      </c>
      <c r="X598" s="20">
        <v>0</v>
      </c>
      <c r="Y598" s="20">
        <v>0</v>
      </c>
      <c r="Z598" s="20">
        <v>0</v>
      </c>
      <c r="AA598" s="20">
        <v>0</v>
      </c>
      <c r="AB598" s="20">
        <v>0</v>
      </c>
      <c r="AC598" s="20">
        <v>0</v>
      </c>
      <c r="AD598" s="20">
        <v>0</v>
      </c>
      <c r="AE598" s="20">
        <v>0</v>
      </c>
      <c r="AF598" s="20">
        <v>0</v>
      </c>
      <c r="AG598" s="20">
        <v>0</v>
      </c>
      <c r="AH598" s="20">
        <v>0</v>
      </c>
      <c r="AI598" s="20">
        <v>0</v>
      </c>
      <c r="AJ598" s="20">
        <v>0</v>
      </c>
      <c r="AK598" s="20">
        <v>0</v>
      </c>
      <c r="AL598" s="20">
        <v>0</v>
      </c>
      <c r="AM598" s="20">
        <v>0</v>
      </c>
      <c r="AN598" s="20">
        <v>0</v>
      </c>
      <c r="AO598" s="20">
        <v>0</v>
      </c>
    </row>
    <row r="599" spans="1:41" x14ac:dyDescent="0.25">
      <c r="A599" t="s">
        <v>1042</v>
      </c>
      <c r="B599" s="11" t="s">
        <v>1041</v>
      </c>
      <c r="C599" s="11">
        <v>2820402</v>
      </c>
      <c r="D599" t="s">
        <v>25</v>
      </c>
      <c r="E599" t="s">
        <v>925</v>
      </c>
      <c r="F599" s="11">
        <v>71</v>
      </c>
      <c r="J599" s="11"/>
      <c r="K599" s="11"/>
      <c r="R599" s="3">
        <f t="shared" si="9"/>
        <v>2</v>
      </c>
      <c r="S599" s="20">
        <v>0</v>
      </c>
      <c r="T599" s="20">
        <v>0</v>
      </c>
      <c r="U599" s="20">
        <v>0</v>
      </c>
      <c r="V599" s="20">
        <v>0</v>
      </c>
      <c r="W599" s="20">
        <v>0</v>
      </c>
      <c r="X599" s="20">
        <v>0</v>
      </c>
      <c r="Y599" s="20">
        <v>0</v>
      </c>
      <c r="Z599" s="20">
        <v>0</v>
      </c>
      <c r="AA599" s="20">
        <v>1</v>
      </c>
      <c r="AB599" s="20">
        <v>0</v>
      </c>
      <c r="AC599" s="20">
        <v>0</v>
      </c>
      <c r="AD599" s="20">
        <v>0</v>
      </c>
      <c r="AE599" s="20">
        <v>0</v>
      </c>
      <c r="AF599" s="20">
        <v>0</v>
      </c>
      <c r="AG599" s="20">
        <v>0</v>
      </c>
      <c r="AH599" s="20">
        <v>0</v>
      </c>
      <c r="AI599" s="20">
        <v>0</v>
      </c>
      <c r="AJ599" s="20">
        <v>0</v>
      </c>
      <c r="AK599" s="20">
        <v>0</v>
      </c>
      <c r="AL599" s="20">
        <v>0</v>
      </c>
      <c r="AM599" s="20">
        <v>0</v>
      </c>
      <c r="AN599" s="20">
        <v>0</v>
      </c>
      <c r="AO599" s="20">
        <v>1</v>
      </c>
    </row>
    <row r="600" spans="1:41" x14ac:dyDescent="0.25">
      <c r="A600" t="s">
        <v>1044</v>
      </c>
      <c r="B600" s="11" t="s">
        <v>1043</v>
      </c>
      <c r="C600" s="11">
        <v>1243817</v>
      </c>
      <c r="D600" t="s">
        <v>25</v>
      </c>
      <c r="E600" t="s">
        <v>925</v>
      </c>
      <c r="F600" s="11">
        <v>71</v>
      </c>
      <c r="J600" s="11"/>
      <c r="K600" s="11"/>
      <c r="R600" s="3">
        <f t="shared" si="9"/>
        <v>1</v>
      </c>
      <c r="S600" s="20">
        <v>0</v>
      </c>
      <c r="T600" s="20">
        <v>0</v>
      </c>
      <c r="U600" s="20">
        <v>1</v>
      </c>
      <c r="V600" s="20">
        <v>0</v>
      </c>
      <c r="W600" s="20">
        <v>0</v>
      </c>
      <c r="X600" s="20">
        <v>0</v>
      </c>
      <c r="Y600" s="20">
        <v>0</v>
      </c>
      <c r="Z600" s="20">
        <v>0</v>
      </c>
      <c r="AA600" s="20">
        <v>0</v>
      </c>
      <c r="AB600" s="20">
        <v>0</v>
      </c>
      <c r="AC600" s="20">
        <v>0</v>
      </c>
      <c r="AD600" s="20">
        <v>0</v>
      </c>
      <c r="AE600" s="20">
        <v>0</v>
      </c>
      <c r="AF600" s="20">
        <v>0</v>
      </c>
      <c r="AG600" s="20">
        <v>0</v>
      </c>
      <c r="AH600" s="20">
        <v>0</v>
      </c>
      <c r="AI600" s="20">
        <v>0</v>
      </c>
      <c r="AJ600" s="20">
        <v>0</v>
      </c>
      <c r="AK600" s="20">
        <v>0</v>
      </c>
      <c r="AL600" s="20">
        <v>0</v>
      </c>
      <c r="AM600" s="20">
        <v>0</v>
      </c>
      <c r="AN600" s="20">
        <v>0</v>
      </c>
      <c r="AO600" s="20">
        <v>0</v>
      </c>
    </row>
    <row r="601" spans="1:41" x14ac:dyDescent="0.25">
      <c r="A601" t="s">
        <v>1046</v>
      </c>
      <c r="B601" s="11" t="s">
        <v>1045</v>
      </c>
      <c r="C601" s="11">
        <v>4823833</v>
      </c>
      <c r="D601" t="s">
        <v>25</v>
      </c>
      <c r="E601" t="s">
        <v>177</v>
      </c>
      <c r="F601" s="11">
        <v>5</v>
      </c>
      <c r="J601" s="11"/>
      <c r="K601" s="11"/>
      <c r="R601" s="3">
        <f t="shared" si="9"/>
        <v>3</v>
      </c>
      <c r="S601" s="20">
        <v>0</v>
      </c>
      <c r="T601" s="20">
        <v>0</v>
      </c>
      <c r="U601" s="20">
        <v>0</v>
      </c>
      <c r="V601" s="20">
        <v>0</v>
      </c>
      <c r="W601" s="20">
        <v>0</v>
      </c>
      <c r="X601" s="20">
        <v>0</v>
      </c>
      <c r="Y601" s="20">
        <v>0</v>
      </c>
      <c r="Z601" s="20">
        <v>0</v>
      </c>
      <c r="AA601" s="20">
        <v>1</v>
      </c>
      <c r="AB601" s="20">
        <v>0</v>
      </c>
      <c r="AC601" s="20">
        <v>0</v>
      </c>
      <c r="AD601" s="20">
        <v>0</v>
      </c>
      <c r="AE601" s="20">
        <v>0</v>
      </c>
      <c r="AF601" s="20">
        <v>1</v>
      </c>
      <c r="AG601" s="20">
        <v>0</v>
      </c>
      <c r="AH601" s="20">
        <v>0</v>
      </c>
      <c r="AI601" s="20">
        <v>0</v>
      </c>
      <c r="AJ601" s="20">
        <v>0</v>
      </c>
      <c r="AK601" s="20">
        <v>0</v>
      </c>
      <c r="AL601" s="20">
        <v>0</v>
      </c>
      <c r="AM601" s="20">
        <v>0</v>
      </c>
      <c r="AN601" s="20">
        <v>0</v>
      </c>
      <c r="AO601" s="20">
        <v>1</v>
      </c>
    </row>
    <row r="602" spans="1:41" x14ac:dyDescent="0.25">
      <c r="A602" t="s">
        <v>1048</v>
      </c>
      <c r="B602" s="11" t="s">
        <v>1047</v>
      </c>
      <c r="C602" s="11">
        <v>1240405</v>
      </c>
      <c r="D602" t="s">
        <v>25</v>
      </c>
      <c r="E602" t="s">
        <v>177</v>
      </c>
      <c r="F602" s="11">
        <v>3</v>
      </c>
      <c r="G602" s="4" t="e">
        <f>+COUNTIFS(#REF!,COMERCIAL!$A602,#REF!,COMERCIAL!$D602,#REF!,COMERCIAL!$E602,#REF!,G$3)</f>
        <v>#REF!</v>
      </c>
      <c r="H602" s="4" t="e">
        <f>+COUNTIFS(#REF!,COMERCIAL!$A602,#REF!,COMERCIAL!$D602,#REF!,COMERCIAL!$E602,#REF!,H$3)</f>
        <v>#REF!</v>
      </c>
      <c r="I602" s="4" t="e">
        <f>+COUNTIFS(#REF!,COMERCIAL!$A602,#REF!,COMERCIAL!$D602,#REF!,COMERCIAL!$E602,#REF!,I$3)</f>
        <v>#REF!</v>
      </c>
      <c r="J602" s="11" t="e">
        <f>+COUNTIFS(#REF!,COMERCIAL!$A602,#REF!,COMERCIAL!$D602,#REF!,COMERCIAL!$E602,#REF!,I$3,#REF!,"ENVASOS")</f>
        <v>#REF!</v>
      </c>
      <c r="K602" s="11" t="e">
        <f>+COUNTIFS(#REF!,COMERCIAL!$A602,#REF!,COMERCIAL!$D602,#REF!,COMERCIAL!$E602,#REF!,I$3,#REF!,"CARTRO")</f>
        <v>#REF!</v>
      </c>
      <c r="L602" s="4" t="e">
        <f>+COUNTIFS(#REF!,COMERCIAL!$A602,#REF!,COMERCIAL!$D602,#REF!,COMERCIAL!$E602,#REF!,L$3)</f>
        <v>#REF!</v>
      </c>
      <c r="M602" s="4" t="e">
        <f>+SUMIFS(#REF!,#REF!,COMERCIAL!$A602,#REF!,COMERCIAL!$D602,#REF!,COMERCIAL!$E602,#REF!,M$3)</f>
        <v>#REF!</v>
      </c>
      <c r="N602" s="4" t="e">
        <f>+COUNTIFS(#REF!,COMERCIAL!$A602,#REF!,COMERCIAL!$D602,#REF!,COMERCIAL!$E602,#REF!,N$3)</f>
        <v>#REF!</v>
      </c>
      <c r="O602" s="4" t="e">
        <f>+SUMIFS(#REF!,#REF!,COMERCIAL!$A602,#REF!,COMERCIAL!$D602,#REF!,COMERCIAL!$E602,#REF!,O$3)</f>
        <v>#REF!</v>
      </c>
      <c r="P602" s="4" t="e">
        <f>+COUNTIFS(#REF!,COMERCIAL!$A602,#REF!,COMERCIAL!$D602,#REF!,COMERCIAL!$E602,#REF!,P$3)</f>
        <v>#REF!</v>
      </c>
      <c r="Q602" s="4" t="e">
        <f>+SUMIFS(#REF!,#REF!,COMERCIAL!$A602,#REF!,COMERCIAL!$D602,#REF!,COMERCIAL!$E602,#REF!,Q$3)</f>
        <v>#REF!</v>
      </c>
      <c r="R602" s="3">
        <f t="shared" si="9"/>
        <v>0</v>
      </c>
      <c r="S602" s="20">
        <v>0</v>
      </c>
      <c r="T602" s="20">
        <v>0</v>
      </c>
      <c r="U602" s="20">
        <v>0</v>
      </c>
      <c r="V602" s="20">
        <v>0</v>
      </c>
      <c r="W602" s="20">
        <v>0</v>
      </c>
      <c r="X602" s="20">
        <v>0</v>
      </c>
      <c r="Y602" s="20">
        <v>0</v>
      </c>
      <c r="Z602" s="20">
        <v>0</v>
      </c>
      <c r="AA602" s="20">
        <v>0</v>
      </c>
      <c r="AB602" s="20">
        <v>0</v>
      </c>
      <c r="AC602" s="20">
        <v>0</v>
      </c>
      <c r="AD602" s="20">
        <v>0</v>
      </c>
      <c r="AE602" s="20">
        <v>0</v>
      </c>
      <c r="AF602" s="20">
        <v>0</v>
      </c>
      <c r="AG602" s="20">
        <v>0</v>
      </c>
      <c r="AH602" s="20">
        <v>0</v>
      </c>
      <c r="AI602" s="20">
        <v>0</v>
      </c>
      <c r="AJ602" s="20">
        <v>0</v>
      </c>
      <c r="AK602" s="20">
        <v>0</v>
      </c>
      <c r="AL602" s="20">
        <v>0</v>
      </c>
      <c r="AM602" s="20">
        <v>0</v>
      </c>
      <c r="AN602" s="20">
        <v>0</v>
      </c>
      <c r="AO602" s="20">
        <v>0</v>
      </c>
    </row>
    <row r="603" spans="1:41" x14ac:dyDescent="0.25">
      <c r="A603" t="s">
        <v>1050</v>
      </c>
      <c r="B603" s="11" t="s">
        <v>1049</v>
      </c>
      <c r="C603" s="11">
        <v>1241991</v>
      </c>
      <c r="D603" t="s">
        <v>25</v>
      </c>
      <c r="E603" t="s">
        <v>163</v>
      </c>
      <c r="F603" s="11">
        <v>110</v>
      </c>
      <c r="J603" s="11"/>
      <c r="K603" s="11"/>
      <c r="R603" s="3">
        <f t="shared" si="9"/>
        <v>5</v>
      </c>
      <c r="S603" s="20">
        <v>0</v>
      </c>
      <c r="T603" s="20">
        <v>0</v>
      </c>
      <c r="U603" s="20">
        <v>0</v>
      </c>
      <c r="V603" s="20">
        <v>0</v>
      </c>
      <c r="W603" s="20">
        <v>0</v>
      </c>
      <c r="X603" s="20">
        <v>1</v>
      </c>
      <c r="Y603" s="20">
        <v>0</v>
      </c>
      <c r="Z603" s="20">
        <v>0</v>
      </c>
      <c r="AA603" s="20">
        <v>1</v>
      </c>
      <c r="AB603" s="20">
        <v>0</v>
      </c>
      <c r="AC603" s="20">
        <v>2</v>
      </c>
      <c r="AD603" s="20">
        <v>0</v>
      </c>
      <c r="AE603" s="20">
        <v>0</v>
      </c>
      <c r="AF603" s="20">
        <v>0</v>
      </c>
      <c r="AG603" s="20">
        <v>0</v>
      </c>
      <c r="AH603" s="20">
        <v>0</v>
      </c>
      <c r="AI603" s="20">
        <v>0</v>
      </c>
      <c r="AJ603" s="20">
        <v>0</v>
      </c>
      <c r="AK603" s="20">
        <v>0</v>
      </c>
      <c r="AL603" s="20">
        <v>0</v>
      </c>
      <c r="AM603" s="20">
        <v>1</v>
      </c>
      <c r="AN603" s="20">
        <v>0</v>
      </c>
      <c r="AO603" s="20">
        <v>0</v>
      </c>
    </row>
    <row r="604" spans="1:41" x14ac:dyDescent="0.25">
      <c r="A604" t="s">
        <v>1052</v>
      </c>
      <c r="B604" s="11" t="s">
        <v>1051</v>
      </c>
      <c r="C604" s="11">
        <v>5333902</v>
      </c>
      <c r="D604" t="s">
        <v>25</v>
      </c>
      <c r="E604" t="s">
        <v>94</v>
      </c>
      <c r="F604" s="11">
        <v>82</v>
      </c>
      <c r="J604" s="11"/>
      <c r="K604" s="11"/>
      <c r="R604" s="3">
        <f t="shared" si="9"/>
        <v>6</v>
      </c>
      <c r="S604" s="20">
        <v>0</v>
      </c>
      <c r="T604" s="20">
        <v>0</v>
      </c>
      <c r="U604" s="20">
        <v>0</v>
      </c>
      <c r="V604" s="20">
        <v>0</v>
      </c>
      <c r="W604" s="20">
        <v>0</v>
      </c>
      <c r="X604" s="20">
        <v>0</v>
      </c>
      <c r="Y604" s="20">
        <v>0</v>
      </c>
      <c r="Z604" s="20">
        <v>0</v>
      </c>
      <c r="AA604" s="20">
        <v>0</v>
      </c>
      <c r="AB604" s="20">
        <v>2</v>
      </c>
      <c r="AC604" s="20">
        <v>1</v>
      </c>
      <c r="AD604" s="20">
        <v>1</v>
      </c>
      <c r="AE604" s="20">
        <v>0</v>
      </c>
      <c r="AF604" s="20">
        <v>0</v>
      </c>
      <c r="AG604" s="20">
        <v>2</v>
      </c>
      <c r="AH604" s="20">
        <v>0</v>
      </c>
      <c r="AI604" s="20">
        <v>0</v>
      </c>
      <c r="AJ604" s="20">
        <v>0</v>
      </c>
      <c r="AK604" s="20">
        <v>0</v>
      </c>
      <c r="AL604" s="20">
        <v>0</v>
      </c>
      <c r="AM604" s="20">
        <v>0</v>
      </c>
      <c r="AN604" s="20">
        <v>0</v>
      </c>
      <c r="AO604" s="20">
        <v>0</v>
      </c>
    </row>
    <row r="605" spans="1:41" x14ac:dyDescent="0.25">
      <c r="A605" t="s">
        <v>1054</v>
      </c>
      <c r="B605" s="11" t="s">
        <v>1053</v>
      </c>
      <c r="C605" s="11">
        <v>5380840</v>
      </c>
      <c r="D605" t="s">
        <v>25</v>
      </c>
      <c r="E605" t="s">
        <v>351</v>
      </c>
      <c r="F605" s="11">
        <v>53</v>
      </c>
      <c r="J605" s="11"/>
      <c r="K605" s="11"/>
      <c r="R605" s="3">
        <f t="shared" si="9"/>
        <v>1</v>
      </c>
      <c r="S605" s="20">
        <v>0</v>
      </c>
      <c r="T605" s="20">
        <v>0</v>
      </c>
      <c r="U605" s="20">
        <v>0</v>
      </c>
      <c r="V605" s="20">
        <v>0</v>
      </c>
      <c r="W605" s="20">
        <v>0</v>
      </c>
      <c r="X605" s="20">
        <v>0</v>
      </c>
      <c r="Y605" s="20">
        <v>0</v>
      </c>
      <c r="Z605" s="20">
        <v>0</v>
      </c>
      <c r="AA605" s="20">
        <v>0</v>
      </c>
      <c r="AB605" s="20">
        <v>0</v>
      </c>
      <c r="AC605" s="20">
        <v>0</v>
      </c>
      <c r="AD605" s="20">
        <v>1</v>
      </c>
      <c r="AE605" s="20">
        <v>0</v>
      </c>
      <c r="AF605" s="20">
        <v>0</v>
      </c>
      <c r="AG605" s="20">
        <v>0</v>
      </c>
      <c r="AH605" s="20">
        <v>0</v>
      </c>
      <c r="AI605" s="20">
        <v>0</v>
      </c>
      <c r="AJ605" s="20">
        <v>0</v>
      </c>
      <c r="AK605" s="20">
        <v>0</v>
      </c>
      <c r="AL605" s="20">
        <v>0</v>
      </c>
      <c r="AM605" s="20">
        <v>0</v>
      </c>
      <c r="AN605" s="20">
        <v>0</v>
      </c>
      <c r="AO605" s="20">
        <v>0</v>
      </c>
    </row>
    <row r="606" spans="1:41" x14ac:dyDescent="0.25">
      <c r="A606" t="s">
        <v>1056</v>
      </c>
      <c r="B606" s="11" t="s">
        <v>1055</v>
      </c>
      <c r="C606" s="11">
        <v>5740484</v>
      </c>
      <c r="D606" t="s">
        <v>25</v>
      </c>
      <c r="E606" t="s">
        <v>351</v>
      </c>
      <c r="F606" s="11">
        <v>69</v>
      </c>
      <c r="J606" s="11"/>
      <c r="K606" s="11"/>
      <c r="R606" s="3">
        <f t="shared" si="9"/>
        <v>1</v>
      </c>
      <c r="S606" s="20">
        <v>0</v>
      </c>
      <c r="T606" s="20">
        <v>0</v>
      </c>
      <c r="U606" s="20">
        <v>0</v>
      </c>
      <c r="V606" s="20">
        <v>0</v>
      </c>
      <c r="W606" s="20">
        <v>0</v>
      </c>
      <c r="X606" s="20">
        <v>0</v>
      </c>
      <c r="Y606" s="20">
        <v>0</v>
      </c>
      <c r="Z606" s="20">
        <v>0</v>
      </c>
      <c r="AA606" s="20">
        <v>1</v>
      </c>
      <c r="AB606" s="20">
        <v>0</v>
      </c>
      <c r="AC606" s="20">
        <v>0</v>
      </c>
      <c r="AD606" s="20">
        <v>0</v>
      </c>
      <c r="AE606" s="20">
        <v>0</v>
      </c>
      <c r="AF606" s="20">
        <v>0</v>
      </c>
      <c r="AG606" s="20">
        <v>0</v>
      </c>
      <c r="AH606" s="20">
        <v>0</v>
      </c>
      <c r="AI606" s="20">
        <v>0</v>
      </c>
      <c r="AJ606" s="20">
        <v>0</v>
      </c>
      <c r="AK606" s="20">
        <v>0</v>
      </c>
      <c r="AL606" s="20">
        <v>0</v>
      </c>
      <c r="AM606" s="20">
        <v>0</v>
      </c>
      <c r="AN606" s="20">
        <v>0</v>
      </c>
      <c r="AO606" s="20">
        <v>0</v>
      </c>
    </row>
    <row r="607" spans="1:41" hidden="1" x14ac:dyDescent="0.25">
      <c r="A607" t="s">
        <v>1058</v>
      </c>
      <c r="B607" s="11" t="s">
        <v>1057</v>
      </c>
      <c r="C607" s="11">
        <v>1240853</v>
      </c>
      <c r="D607" t="s">
        <v>49</v>
      </c>
      <c r="E607" t="s">
        <v>62</v>
      </c>
      <c r="F607" s="11">
        <v>32</v>
      </c>
      <c r="J607" s="11"/>
      <c r="K607" s="11"/>
      <c r="R607" s="3">
        <f t="shared" si="9"/>
        <v>1</v>
      </c>
      <c r="S607" s="20">
        <v>0</v>
      </c>
      <c r="T607" s="20">
        <v>0</v>
      </c>
      <c r="U607" s="20">
        <v>0</v>
      </c>
      <c r="V607" s="20">
        <v>0</v>
      </c>
      <c r="W607" s="20">
        <v>0</v>
      </c>
      <c r="X607" s="20">
        <v>0</v>
      </c>
      <c r="Y607" s="20">
        <v>0</v>
      </c>
      <c r="Z607" s="20">
        <v>0</v>
      </c>
      <c r="AA607" s="20">
        <v>0</v>
      </c>
      <c r="AB607" s="20">
        <v>0</v>
      </c>
      <c r="AC607" s="20">
        <v>0</v>
      </c>
      <c r="AD607" s="20">
        <v>0</v>
      </c>
      <c r="AE607" s="20">
        <v>0</v>
      </c>
      <c r="AF607" s="20">
        <v>0</v>
      </c>
      <c r="AG607" s="20">
        <v>1</v>
      </c>
      <c r="AH607" s="20">
        <v>0</v>
      </c>
      <c r="AI607" s="20">
        <v>0</v>
      </c>
      <c r="AJ607" s="20">
        <v>0</v>
      </c>
      <c r="AK607" s="20">
        <v>0</v>
      </c>
      <c r="AL607" s="20">
        <v>0</v>
      </c>
      <c r="AM607" s="20">
        <v>0</v>
      </c>
      <c r="AN607" s="20">
        <v>0</v>
      </c>
      <c r="AO607" s="20">
        <v>0</v>
      </c>
    </row>
    <row r="608" spans="1:41" hidden="1" x14ac:dyDescent="0.25">
      <c r="A608" t="s">
        <v>1060</v>
      </c>
      <c r="B608" s="11" t="s">
        <v>1059</v>
      </c>
      <c r="C608" s="11">
        <v>1243725</v>
      </c>
      <c r="D608" t="s">
        <v>49</v>
      </c>
      <c r="E608" t="s">
        <v>92</v>
      </c>
      <c r="F608" s="11">
        <v>1</v>
      </c>
      <c r="J608" s="11"/>
      <c r="K608" s="11"/>
      <c r="R608" s="3">
        <f t="shared" si="9"/>
        <v>1</v>
      </c>
      <c r="S608" s="20">
        <v>0</v>
      </c>
      <c r="T608" s="20">
        <v>0</v>
      </c>
      <c r="U608" s="20">
        <v>0</v>
      </c>
      <c r="V608" s="20">
        <v>0</v>
      </c>
      <c r="W608" s="20">
        <v>0</v>
      </c>
      <c r="X608" s="20">
        <v>0</v>
      </c>
      <c r="Y608" s="20">
        <v>0</v>
      </c>
      <c r="Z608" s="20">
        <v>0</v>
      </c>
      <c r="AA608" s="20">
        <v>0</v>
      </c>
      <c r="AB608" s="20">
        <v>0</v>
      </c>
      <c r="AC608" s="20">
        <v>0</v>
      </c>
      <c r="AD608" s="20">
        <v>0</v>
      </c>
      <c r="AE608" s="20">
        <v>0</v>
      </c>
      <c r="AF608" s="20">
        <v>0</v>
      </c>
      <c r="AG608" s="20">
        <v>1</v>
      </c>
      <c r="AH608" s="20">
        <v>0</v>
      </c>
      <c r="AI608" s="20">
        <v>0</v>
      </c>
      <c r="AJ608" s="20">
        <v>0</v>
      </c>
      <c r="AK608" s="20">
        <v>0</v>
      </c>
      <c r="AL608" s="20">
        <v>0</v>
      </c>
      <c r="AM608" s="20">
        <v>0</v>
      </c>
      <c r="AN608" s="20">
        <v>0</v>
      </c>
      <c r="AO608" s="20">
        <v>0</v>
      </c>
    </row>
    <row r="609" spans="1:41" hidden="1" x14ac:dyDescent="0.25">
      <c r="A609" t="s">
        <v>1062</v>
      </c>
      <c r="B609" s="11" t="s">
        <v>1061</v>
      </c>
      <c r="C609" s="11">
        <v>2678380</v>
      </c>
      <c r="D609" t="s">
        <v>49</v>
      </c>
      <c r="E609" t="s">
        <v>92</v>
      </c>
      <c r="F609" s="11">
        <v>5</v>
      </c>
      <c r="J609" s="11"/>
      <c r="K609" s="11"/>
      <c r="R609" s="3">
        <f t="shared" si="9"/>
        <v>1</v>
      </c>
      <c r="S609" s="20">
        <v>0</v>
      </c>
      <c r="T609" s="20">
        <v>0</v>
      </c>
      <c r="U609" s="20">
        <v>0</v>
      </c>
      <c r="V609" s="20">
        <v>0</v>
      </c>
      <c r="W609" s="20">
        <v>0</v>
      </c>
      <c r="X609" s="20">
        <v>0</v>
      </c>
      <c r="Y609" s="20">
        <v>0</v>
      </c>
      <c r="Z609" s="20">
        <v>0</v>
      </c>
      <c r="AA609" s="20">
        <v>0</v>
      </c>
      <c r="AB609" s="20">
        <v>0</v>
      </c>
      <c r="AC609" s="20">
        <v>0</v>
      </c>
      <c r="AD609" s="20">
        <v>0</v>
      </c>
      <c r="AE609" s="20">
        <v>0</v>
      </c>
      <c r="AF609" s="20">
        <v>0</v>
      </c>
      <c r="AG609" s="20">
        <v>1</v>
      </c>
      <c r="AH609" s="20">
        <v>0</v>
      </c>
      <c r="AI609" s="20">
        <v>0</v>
      </c>
      <c r="AJ609" s="20">
        <v>0</v>
      </c>
      <c r="AK609" s="20">
        <v>0</v>
      </c>
      <c r="AL609" s="20">
        <v>0</v>
      </c>
      <c r="AM609" s="20">
        <v>0</v>
      </c>
      <c r="AN609" s="20">
        <v>0</v>
      </c>
      <c r="AO609" s="20">
        <v>0</v>
      </c>
    </row>
    <row r="610" spans="1:41" hidden="1" x14ac:dyDescent="0.25">
      <c r="A610" t="s">
        <v>1064</v>
      </c>
      <c r="B610" s="11" t="s">
        <v>1063</v>
      </c>
      <c r="C610" s="11">
        <v>2851131</v>
      </c>
      <c r="D610" t="s">
        <v>49</v>
      </c>
      <c r="E610" t="s">
        <v>92</v>
      </c>
      <c r="F610" s="11">
        <v>5</v>
      </c>
      <c r="J610" s="11"/>
      <c r="K610" s="11"/>
      <c r="R610" s="3">
        <f t="shared" si="9"/>
        <v>1</v>
      </c>
      <c r="S610" s="20">
        <v>0</v>
      </c>
      <c r="T610" s="20">
        <v>0</v>
      </c>
      <c r="U610" s="20">
        <v>0</v>
      </c>
      <c r="V610" s="20">
        <v>0</v>
      </c>
      <c r="W610" s="20">
        <v>0</v>
      </c>
      <c r="X610" s="20">
        <v>0</v>
      </c>
      <c r="Y610" s="20">
        <v>0</v>
      </c>
      <c r="Z610" s="20">
        <v>0</v>
      </c>
      <c r="AA610" s="20">
        <v>0</v>
      </c>
      <c r="AB610" s="20">
        <v>0</v>
      </c>
      <c r="AC610" s="20">
        <v>0</v>
      </c>
      <c r="AD610" s="20">
        <v>0</v>
      </c>
      <c r="AE610" s="20">
        <v>0</v>
      </c>
      <c r="AF610" s="20">
        <v>0</v>
      </c>
      <c r="AG610" s="20">
        <v>1</v>
      </c>
      <c r="AH610" s="20">
        <v>0</v>
      </c>
      <c r="AI610" s="20">
        <v>0</v>
      </c>
      <c r="AJ610" s="20">
        <v>0</v>
      </c>
      <c r="AK610" s="20">
        <v>0</v>
      </c>
      <c r="AL610" s="20">
        <v>0</v>
      </c>
      <c r="AM610" s="20">
        <v>0</v>
      </c>
      <c r="AN610" s="20">
        <v>0</v>
      </c>
      <c r="AO610" s="20">
        <v>0</v>
      </c>
    </row>
    <row r="611" spans="1:41" hidden="1" x14ac:dyDescent="0.25">
      <c r="A611" t="s">
        <v>1066</v>
      </c>
      <c r="B611" s="11" t="s">
        <v>1065</v>
      </c>
      <c r="C611" s="11">
        <v>1240771</v>
      </c>
      <c r="D611" t="s">
        <v>49</v>
      </c>
      <c r="E611" t="s">
        <v>92</v>
      </c>
      <c r="F611" s="11">
        <v>7</v>
      </c>
      <c r="J611" s="11"/>
      <c r="K611" s="11"/>
      <c r="R611" s="3">
        <f t="shared" si="9"/>
        <v>1</v>
      </c>
      <c r="S611" s="20">
        <v>0</v>
      </c>
      <c r="T611" s="20">
        <v>0</v>
      </c>
      <c r="U611" s="20">
        <v>0</v>
      </c>
      <c r="V611" s="20">
        <v>0</v>
      </c>
      <c r="W611" s="20">
        <v>0</v>
      </c>
      <c r="X611" s="20">
        <v>0</v>
      </c>
      <c r="Y611" s="20">
        <v>0</v>
      </c>
      <c r="Z611" s="20">
        <v>0</v>
      </c>
      <c r="AA611" s="20">
        <v>0</v>
      </c>
      <c r="AB611" s="20">
        <v>0</v>
      </c>
      <c r="AC611" s="20">
        <v>0</v>
      </c>
      <c r="AD611" s="20">
        <v>0</v>
      </c>
      <c r="AE611" s="20">
        <v>0</v>
      </c>
      <c r="AF611" s="20">
        <v>0</v>
      </c>
      <c r="AG611" s="20">
        <v>1</v>
      </c>
      <c r="AH611" s="20">
        <v>0</v>
      </c>
      <c r="AI611" s="20">
        <v>0</v>
      </c>
      <c r="AJ611" s="20">
        <v>0</v>
      </c>
      <c r="AK611" s="20">
        <v>0</v>
      </c>
      <c r="AL611" s="20">
        <v>0</v>
      </c>
      <c r="AM611" s="20">
        <v>0</v>
      </c>
      <c r="AN611" s="20">
        <v>0</v>
      </c>
      <c r="AO611" s="20">
        <v>0</v>
      </c>
    </row>
    <row r="612" spans="1:41" hidden="1" x14ac:dyDescent="0.25">
      <c r="A612" t="s">
        <v>1068</v>
      </c>
      <c r="B612" s="11" t="s">
        <v>1067</v>
      </c>
      <c r="C612" s="11">
        <v>3109289</v>
      </c>
      <c r="D612" t="s">
        <v>49</v>
      </c>
      <c r="E612" t="s">
        <v>92</v>
      </c>
      <c r="F612" s="11">
        <v>7</v>
      </c>
      <c r="J612" s="11"/>
      <c r="K612" s="11"/>
      <c r="R612" s="3">
        <f t="shared" si="9"/>
        <v>2</v>
      </c>
      <c r="S612" s="20">
        <v>0</v>
      </c>
      <c r="T612" s="20">
        <v>0</v>
      </c>
      <c r="U612" s="20">
        <v>0</v>
      </c>
      <c r="V612" s="20">
        <v>0</v>
      </c>
      <c r="W612" s="20">
        <v>0</v>
      </c>
      <c r="X612" s="20">
        <v>0</v>
      </c>
      <c r="Y612" s="20">
        <v>0</v>
      </c>
      <c r="Z612" s="20">
        <v>0</v>
      </c>
      <c r="AA612" s="20">
        <v>0</v>
      </c>
      <c r="AB612" s="20">
        <v>0</v>
      </c>
      <c r="AC612" s="20">
        <v>0</v>
      </c>
      <c r="AD612" s="20">
        <v>0</v>
      </c>
      <c r="AE612" s="20">
        <v>0</v>
      </c>
      <c r="AF612" s="20">
        <v>0</v>
      </c>
      <c r="AG612" s="20">
        <v>2</v>
      </c>
      <c r="AH612" s="20">
        <v>0</v>
      </c>
      <c r="AI612" s="20">
        <v>0</v>
      </c>
      <c r="AJ612" s="20">
        <v>0</v>
      </c>
      <c r="AK612" s="20">
        <v>0</v>
      </c>
      <c r="AL612" s="20">
        <v>0</v>
      </c>
      <c r="AM612" s="20">
        <v>0</v>
      </c>
      <c r="AN612" s="20">
        <v>0</v>
      </c>
      <c r="AO612" s="20">
        <v>0</v>
      </c>
    </row>
    <row r="613" spans="1:41" hidden="1" x14ac:dyDescent="0.25">
      <c r="A613" t="s">
        <v>1070</v>
      </c>
      <c r="B613" s="11" t="s">
        <v>1069</v>
      </c>
      <c r="C613" s="11">
        <v>1242521</v>
      </c>
      <c r="D613" t="s">
        <v>49</v>
      </c>
      <c r="E613" t="s">
        <v>92</v>
      </c>
      <c r="F613" s="11">
        <v>9</v>
      </c>
      <c r="J613" s="11"/>
      <c r="K613" s="11"/>
      <c r="R613" s="3">
        <f t="shared" si="9"/>
        <v>1</v>
      </c>
      <c r="S613" s="20">
        <v>0</v>
      </c>
      <c r="T613" s="20">
        <v>0</v>
      </c>
      <c r="U613" s="20">
        <v>0</v>
      </c>
      <c r="V613" s="20">
        <v>0</v>
      </c>
      <c r="W613" s="20">
        <v>0</v>
      </c>
      <c r="X613" s="20">
        <v>0</v>
      </c>
      <c r="Y613" s="20">
        <v>0</v>
      </c>
      <c r="Z613" s="20">
        <v>0</v>
      </c>
      <c r="AA613" s="20">
        <v>0</v>
      </c>
      <c r="AB613" s="20">
        <v>0</v>
      </c>
      <c r="AC613" s="20">
        <v>0</v>
      </c>
      <c r="AD613" s="20">
        <v>0</v>
      </c>
      <c r="AE613" s="20">
        <v>0</v>
      </c>
      <c r="AF613" s="20">
        <v>0</v>
      </c>
      <c r="AG613" s="20">
        <v>1</v>
      </c>
      <c r="AH613" s="20">
        <v>0</v>
      </c>
      <c r="AI613" s="20">
        <v>0</v>
      </c>
      <c r="AJ613" s="20">
        <v>0</v>
      </c>
      <c r="AK613" s="20">
        <v>0</v>
      </c>
      <c r="AL613" s="20">
        <v>0</v>
      </c>
      <c r="AM613" s="20">
        <v>0</v>
      </c>
      <c r="AN613" s="20">
        <v>0</v>
      </c>
      <c r="AO613" s="20">
        <v>0</v>
      </c>
    </row>
    <row r="614" spans="1:41" hidden="1" x14ac:dyDescent="0.25">
      <c r="A614" t="s">
        <v>1072</v>
      </c>
      <c r="B614" s="11" t="s">
        <v>1071</v>
      </c>
      <c r="C614" s="11">
        <v>3232046</v>
      </c>
      <c r="D614" t="s">
        <v>49</v>
      </c>
      <c r="E614" t="s">
        <v>92</v>
      </c>
      <c r="F614" s="11">
        <v>9</v>
      </c>
      <c r="J614" s="11"/>
      <c r="K614" s="11"/>
      <c r="R614" s="3">
        <f t="shared" si="9"/>
        <v>1</v>
      </c>
      <c r="S614" s="20">
        <v>0</v>
      </c>
      <c r="T614" s="20">
        <v>0</v>
      </c>
      <c r="U614" s="20">
        <v>0</v>
      </c>
      <c r="V614" s="20">
        <v>0</v>
      </c>
      <c r="W614" s="20">
        <v>0</v>
      </c>
      <c r="X614" s="20">
        <v>0</v>
      </c>
      <c r="Y614" s="20">
        <v>0</v>
      </c>
      <c r="Z614" s="20">
        <v>0</v>
      </c>
      <c r="AA614" s="20">
        <v>0</v>
      </c>
      <c r="AB614" s="20">
        <v>0</v>
      </c>
      <c r="AC614" s="20">
        <v>0</v>
      </c>
      <c r="AD614" s="20">
        <v>0</v>
      </c>
      <c r="AE614" s="20">
        <v>0</v>
      </c>
      <c r="AF614" s="20">
        <v>0</v>
      </c>
      <c r="AG614" s="20">
        <v>1</v>
      </c>
      <c r="AH614" s="20">
        <v>0</v>
      </c>
      <c r="AI614" s="20">
        <v>0</v>
      </c>
      <c r="AJ614" s="20">
        <v>0</v>
      </c>
      <c r="AK614" s="20">
        <v>0</v>
      </c>
      <c r="AL614" s="20">
        <v>0</v>
      </c>
      <c r="AM614" s="20">
        <v>0</v>
      </c>
      <c r="AN614" s="20">
        <v>0</v>
      </c>
      <c r="AO614" s="20">
        <v>0</v>
      </c>
    </row>
    <row r="615" spans="1:41" hidden="1" x14ac:dyDescent="0.25">
      <c r="A615" t="s">
        <v>1074</v>
      </c>
      <c r="B615" s="11" t="s">
        <v>1073</v>
      </c>
      <c r="C615" s="11">
        <v>4893877</v>
      </c>
      <c r="D615" t="s">
        <v>49</v>
      </c>
      <c r="E615" t="s">
        <v>92</v>
      </c>
      <c r="F615" s="11">
        <v>9</v>
      </c>
      <c r="J615" s="11"/>
      <c r="K615" s="11"/>
      <c r="R615" s="3">
        <f t="shared" si="9"/>
        <v>1</v>
      </c>
      <c r="S615" s="20">
        <v>0</v>
      </c>
      <c r="T615" s="20">
        <v>0</v>
      </c>
      <c r="U615" s="20">
        <v>0</v>
      </c>
      <c r="V615" s="20">
        <v>0</v>
      </c>
      <c r="W615" s="20">
        <v>0</v>
      </c>
      <c r="X615" s="20">
        <v>0</v>
      </c>
      <c r="Y615" s="20">
        <v>0</v>
      </c>
      <c r="Z615" s="20">
        <v>0</v>
      </c>
      <c r="AA615" s="20">
        <v>0</v>
      </c>
      <c r="AB615" s="20">
        <v>0</v>
      </c>
      <c r="AC615" s="20">
        <v>0</v>
      </c>
      <c r="AD615" s="20">
        <v>0</v>
      </c>
      <c r="AE615" s="20">
        <v>0</v>
      </c>
      <c r="AF615" s="20">
        <v>0</v>
      </c>
      <c r="AG615" s="20">
        <v>1</v>
      </c>
      <c r="AH615" s="20">
        <v>0</v>
      </c>
      <c r="AI615" s="20">
        <v>0</v>
      </c>
      <c r="AJ615" s="20">
        <v>0</v>
      </c>
      <c r="AK615" s="20">
        <v>0</v>
      </c>
      <c r="AL615" s="20">
        <v>0</v>
      </c>
      <c r="AM615" s="20">
        <v>0</v>
      </c>
      <c r="AN615" s="20">
        <v>0</v>
      </c>
      <c r="AO615" s="20">
        <v>0</v>
      </c>
    </row>
    <row r="616" spans="1:41" hidden="1" x14ac:dyDescent="0.25">
      <c r="A616" t="s">
        <v>1076</v>
      </c>
      <c r="B616" s="11" t="s">
        <v>1075</v>
      </c>
      <c r="C616" s="11">
        <v>1959161</v>
      </c>
      <c r="D616" t="s">
        <v>49</v>
      </c>
      <c r="E616" t="s">
        <v>92</v>
      </c>
      <c r="F616" s="11">
        <v>9</v>
      </c>
      <c r="J616" s="11"/>
      <c r="K616" s="11"/>
      <c r="R616" s="3">
        <f t="shared" si="9"/>
        <v>0</v>
      </c>
      <c r="S616" s="20">
        <v>0</v>
      </c>
      <c r="T616" s="20">
        <v>0</v>
      </c>
      <c r="U616" s="20">
        <v>0</v>
      </c>
      <c r="V616" s="20">
        <v>0</v>
      </c>
      <c r="W616" s="20">
        <v>0</v>
      </c>
      <c r="X616" s="20">
        <v>0</v>
      </c>
      <c r="Y616" s="20">
        <v>0</v>
      </c>
      <c r="Z616" s="20">
        <v>0</v>
      </c>
      <c r="AA616" s="20">
        <v>0</v>
      </c>
      <c r="AB616" s="20">
        <v>0</v>
      </c>
      <c r="AC616" s="20">
        <v>0</v>
      </c>
      <c r="AD616" s="20">
        <v>0</v>
      </c>
      <c r="AE616" s="20">
        <v>0</v>
      </c>
      <c r="AF616" s="20">
        <v>0</v>
      </c>
      <c r="AG616" s="20">
        <v>0</v>
      </c>
      <c r="AH616" s="20">
        <v>0</v>
      </c>
      <c r="AI616" s="20">
        <v>0</v>
      </c>
      <c r="AJ616" s="20">
        <v>0</v>
      </c>
      <c r="AK616" s="20">
        <v>0</v>
      </c>
      <c r="AL616" s="20">
        <v>0</v>
      </c>
      <c r="AM616" s="20">
        <v>0</v>
      </c>
      <c r="AN616" s="20">
        <v>0</v>
      </c>
      <c r="AO616" s="20">
        <v>0</v>
      </c>
    </row>
    <row r="617" spans="1:41" hidden="1" x14ac:dyDescent="0.25">
      <c r="A617" t="s">
        <v>1078</v>
      </c>
      <c r="B617" s="11" t="s">
        <v>1077</v>
      </c>
      <c r="C617" s="11">
        <v>3948935</v>
      </c>
      <c r="D617" t="s">
        <v>49</v>
      </c>
      <c r="E617" t="s">
        <v>92</v>
      </c>
      <c r="F617" s="11">
        <v>9</v>
      </c>
      <c r="J617" s="11"/>
      <c r="K617" s="11"/>
      <c r="R617" s="3">
        <f t="shared" si="9"/>
        <v>1</v>
      </c>
      <c r="S617" s="20">
        <v>0</v>
      </c>
      <c r="T617" s="20">
        <v>0</v>
      </c>
      <c r="U617" s="20">
        <v>0</v>
      </c>
      <c r="V617" s="20">
        <v>0</v>
      </c>
      <c r="W617" s="20">
        <v>0</v>
      </c>
      <c r="X617" s="20">
        <v>0</v>
      </c>
      <c r="Y617" s="20">
        <v>0</v>
      </c>
      <c r="Z617" s="20">
        <v>0</v>
      </c>
      <c r="AA617" s="20">
        <v>0</v>
      </c>
      <c r="AB617" s="20">
        <v>0</v>
      </c>
      <c r="AC617" s="20">
        <v>0</v>
      </c>
      <c r="AD617" s="20">
        <v>0</v>
      </c>
      <c r="AE617" s="20">
        <v>0</v>
      </c>
      <c r="AF617" s="20">
        <v>0</v>
      </c>
      <c r="AG617" s="20">
        <v>1</v>
      </c>
      <c r="AH617" s="20">
        <v>0</v>
      </c>
      <c r="AI617" s="20">
        <v>0</v>
      </c>
      <c r="AJ617" s="20">
        <v>0</v>
      </c>
      <c r="AK617" s="20">
        <v>0</v>
      </c>
      <c r="AL617" s="20">
        <v>0</v>
      </c>
      <c r="AM617" s="20">
        <v>0</v>
      </c>
      <c r="AN617" s="20">
        <v>0</v>
      </c>
      <c r="AO617" s="20">
        <v>0</v>
      </c>
    </row>
    <row r="618" spans="1:41" hidden="1" x14ac:dyDescent="0.25">
      <c r="A618" t="s">
        <v>1080</v>
      </c>
      <c r="B618" s="11" t="s">
        <v>1079</v>
      </c>
      <c r="C618" s="11">
        <v>1240241</v>
      </c>
      <c r="D618" t="s">
        <v>49</v>
      </c>
      <c r="E618" t="s">
        <v>92</v>
      </c>
      <c r="F618" s="11">
        <v>9</v>
      </c>
      <c r="J618" s="11"/>
      <c r="K618" s="11"/>
      <c r="R618" s="3">
        <f t="shared" si="9"/>
        <v>1</v>
      </c>
      <c r="S618" s="20">
        <v>0</v>
      </c>
      <c r="T618" s="20">
        <v>0</v>
      </c>
      <c r="U618" s="20">
        <v>0</v>
      </c>
      <c r="V618" s="20">
        <v>0</v>
      </c>
      <c r="W618" s="20">
        <v>0</v>
      </c>
      <c r="X618" s="20">
        <v>0</v>
      </c>
      <c r="Y618" s="20">
        <v>0</v>
      </c>
      <c r="Z618" s="20">
        <v>0</v>
      </c>
      <c r="AA618" s="20">
        <v>0</v>
      </c>
      <c r="AB618" s="20">
        <v>0</v>
      </c>
      <c r="AC618" s="20">
        <v>0</v>
      </c>
      <c r="AD618" s="20">
        <v>0</v>
      </c>
      <c r="AE618" s="20">
        <v>0</v>
      </c>
      <c r="AF618" s="20">
        <v>0</v>
      </c>
      <c r="AG618" s="20">
        <v>1</v>
      </c>
      <c r="AH618" s="20">
        <v>0</v>
      </c>
      <c r="AI618" s="20">
        <v>0</v>
      </c>
      <c r="AJ618" s="20">
        <v>0</v>
      </c>
      <c r="AK618" s="20">
        <v>0</v>
      </c>
      <c r="AL618" s="20">
        <v>0</v>
      </c>
      <c r="AM618" s="20">
        <v>0</v>
      </c>
      <c r="AN618" s="20">
        <v>0</v>
      </c>
      <c r="AO618" s="20">
        <v>0</v>
      </c>
    </row>
    <row r="619" spans="1:41" hidden="1" x14ac:dyDescent="0.25">
      <c r="A619" t="s">
        <v>1082</v>
      </c>
      <c r="B619" s="11" t="s">
        <v>1081</v>
      </c>
      <c r="C619" s="11">
        <v>1453541</v>
      </c>
      <c r="D619" t="s">
        <v>49</v>
      </c>
      <c r="E619" t="s">
        <v>92</v>
      </c>
      <c r="F619" s="11">
        <v>11</v>
      </c>
      <c r="J619" s="11"/>
      <c r="K619" s="11"/>
      <c r="R619" s="3">
        <f t="shared" si="9"/>
        <v>1</v>
      </c>
      <c r="S619" s="20">
        <v>0</v>
      </c>
      <c r="T619" s="20">
        <v>0</v>
      </c>
      <c r="U619" s="20">
        <v>0</v>
      </c>
      <c r="V619" s="20">
        <v>0</v>
      </c>
      <c r="W619" s="20">
        <v>0</v>
      </c>
      <c r="X619" s="20">
        <v>0</v>
      </c>
      <c r="Y619" s="20">
        <v>0</v>
      </c>
      <c r="Z619" s="20">
        <v>0</v>
      </c>
      <c r="AA619" s="20">
        <v>0</v>
      </c>
      <c r="AB619" s="20">
        <v>0</v>
      </c>
      <c r="AC619" s="20">
        <v>0</v>
      </c>
      <c r="AD619" s="20">
        <v>0</v>
      </c>
      <c r="AE619" s="20">
        <v>0</v>
      </c>
      <c r="AF619" s="20">
        <v>0</v>
      </c>
      <c r="AG619" s="20">
        <v>1</v>
      </c>
      <c r="AH619" s="20">
        <v>0</v>
      </c>
      <c r="AI619" s="20">
        <v>0</v>
      </c>
      <c r="AJ619" s="20">
        <v>0</v>
      </c>
      <c r="AK619" s="20">
        <v>0</v>
      </c>
      <c r="AL619" s="20">
        <v>0</v>
      </c>
      <c r="AM619" s="20">
        <v>0</v>
      </c>
      <c r="AN619" s="20">
        <v>0</v>
      </c>
      <c r="AO619" s="20">
        <v>0</v>
      </c>
    </row>
    <row r="620" spans="1:41" hidden="1" x14ac:dyDescent="0.25">
      <c r="A620" t="s">
        <v>1084</v>
      </c>
      <c r="B620" s="11" t="s">
        <v>1083</v>
      </c>
      <c r="C620" s="11">
        <v>6071882</v>
      </c>
      <c r="D620" t="s">
        <v>49</v>
      </c>
      <c r="E620" t="s">
        <v>92</v>
      </c>
      <c r="F620" s="11">
        <v>11</v>
      </c>
      <c r="J620" s="11"/>
      <c r="K620" s="11"/>
      <c r="R620" s="3">
        <f t="shared" si="9"/>
        <v>0</v>
      </c>
      <c r="S620" s="20">
        <v>0</v>
      </c>
      <c r="T620" s="20">
        <v>0</v>
      </c>
      <c r="U620" s="20">
        <v>0</v>
      </c>
      <c r="V620" s="20">
        <v>0</v>
      </c>
      <c r="W620" s="20">
        <v>0</v>
      </c>
      <c r="X620" s="20">
        <v>0</v>
      </c>
      <c r="Y620" s="20">
        <v>0</v>
      </c>
      <c r="Z620" s="20">
        <v>0</v>
      </c>
      <c r="AA620" s="20">
        <v>0</v>
      </c>
      <c r="AB620" s="20">
        <v>0</v>
      </c>
      <c r="AC620" s="20">
        <v>0</v>
      </c>
      <c r="AD620" s="20">
        <v>0</v>
      </c>
      <c r="AE620" s="20">
        <v>0</v>
      </c>
      <c r="AF620" s="20">
        <v>0</v>
      </c>
      <c r="AG620" s="20">
        <v>0</v>
      </c>
      <c r="AH620" s="20">
        <v>0</v>
      </c>
      <c r="AI620" s="20">
        <v>0</v>
      </c>
      <c r="AJ620" s="20">
        <v>0</v>
      </c>
      <c r="AK620" s="20">
        <v>0</v>
      </c>
      <c r="AL620" s="20">
        <v>0</v>
      </c>
      <c r="AM620" s="20">
        <v>0</v>
      </c>
      <c r="AN620" s="20">
        <v>0</v>
      </c>
      <c r="AO620" s="20">
        <v>0</v>
      </c>
    </row>
    <row r="621" spans="1:41" hidden="1" x14ac:dyDescent="0.25">
      <c r="A621" t="s">
        <v>1086</v>
      </c>
      <c r="B621" s="11" t="s">
        <v>1085</v>
      </c>
      <c r="C621" s="11">
        <v>2678092</v>
      </c>
      <c r="D621" t="s">
        <v>49</v>
      </c>
      <c r="E621" t="s">
        <v>92</v>
      </c>
      <c r="F621" s="11">
        <v>13</v>
      </c>
      <c r="J621" s="11"/>
      <c r="K621" s="11"/>
      <c r="R621" s="3">
        <f t="shared" si="9"/>
        <v>1</v>
      </c>
      <c r="S621" s="20">
        <v>0</v>
      </c>
      <c r="T621" s="20">
        <v>0</v>
      </c>
      <c r="U621" s="20">
        <v>0</v>
      </c>
      <c r="V621" s="20">
        <v>0</v>
      </c>
      <c r="W621" s="20">
        <v>0</v>
      </c>
      <c r="X621" s="20">
        <v>0</v>
      </c>
      <c r="Y621" s="20">
        <v>0</v>
      </c>
      <c r="Z621" s="20">
        <v>0</v>
      </c>
      <c r="AA621" s="20">
        <v>0</v>
      </c>
      <c r="AB621" s="20">
        <v>0</v>
      </c>
      <c r="AC621" s="20">
        <v>0</v>
      </c>
      <c r="AD621" s="20">
        <v>0</v>
      </c>
      <c r="AE621" s="20">
        <v>0</v>
      </c>
      <c r="AF621" s="20">
        <v>0</v>
      </c>
      <c r="AG621" s="20">
        <v>1</v>
      </c>
      <c r="AH621" s="20">
        <v>0</v>
      </c>
      <c r="AI621" s="20">
        <v>0</v>
      </c>
      <c r="AJ621" s="20">
        <v>0</v>
      </c>
      <c r="AK621" s="20">
        <v>0</v>
      </c>
      <c r="AL621" s="20">
        <v>0</v>
      </c>
      <c r="AM621" s="20">
        <v>0</v>
      </c>
      <c r="AN621" s="20">
        <v>0</v>
      </c>
      <c r="AO621" s="20">
        <v>0</v>
      </c>
    </row>
    <row r="622" spans="1:41" hidden="1" x14ac:dyDescent="0.25">
      <c r="A622" t="s">
        <v>1088</v>
      </c>
      <c r="B622" s="11" t="s">
        <v>1087</v>
      </c>
      <c r="C622" s="11">
        <v>1241553</v>
      </c>
      <c r="D622" t="s">
        <v>49</v>
      </c>
      <c r="E622" t="s">
        <v>92</v>
      </c>
      <c r="F622" s="11">
        <v>13</v>
      </c>
      <c r="J622" s="11"/>
      <c r="K622" s="11"/>
      <c r="R622" s="3">
        <f t="shared" si="9"/>
        <v>1</v>
      </c>
      <c r="S622" s="20">
        <v>0</v>
      </c>
      <c r="T622" s="20">
        <v>0</v>
      </c>
      <c r="U622" s="20">
        <v>0</v>
      </c>
      <c r="V622" s="20">
        <v>0</v>
      </c>
      <c r="W622" s="20">
        <v>0</v>
      </c>
      <c r="X622" s="20">
        <v>0</v>
      </c>
      <c r="Y622" s="20">
        <v>0</v>
      </c>
      <c r="Z622" s="20">
        <v>0</v>
      </c>
      <c r="AA622" s="20">
        <v>0</v>
      </c>
      <c r="AB622" s="20">
        <v>0</v>
      </c>
      <c r="AC622" s="20">
        <v>0</v>
      </c>
      <c r="AD622" s="20">
        <v>0</v>
      </c>
      <c r="AE622" s="20">
        <v>0</v>
      </c>
      <c r="AF622" s="20">
        <v>0</v>
      </c>
      <c r="AG622" s="20">
        <v>1</v>
      </c>
      <c r="AH622" s="20">
        <v>0</v>
      </c>
      <c r="AI622" s="20">
        <v>0</v>
      </c>
      <c r="AJ622" s="20">
        <v>0</v>
      </c>
      <c r="AK622" s="20">
        <v>0</v>
      </c>
      <c r="AL622" s="20">
        <v>0</v>
      </c>
      <c r="AM622" s="20">
        <v>0</v>
      </c>
      <c r="AN622" s="20">
        <v>0</v>
      </c>
      <c r="AO622" s="20">
        <v>0</v>
      </c>
    </row>
    <row r="623" spans="1:41" hidden="1" x14ac:dyDescent="0.25">
      <c r="A623" t="s">
        <v>1090</v>
      </c>
      <c r="B623" s="11" t="s">
        <v>1089</v>
      </c>
      <c r="C623" s="11">
        <v>1520766</v>
      </c>
      <c r="D623" t="s">
        <v>49</v>
      </c>
      <c r="E623" t="s">
        <v>92</v>
      </c>
      <c r="F623" s="11">
        <v>13</v>
      </c>
      <c r="J623" s="11"/>
      <c r="K623" s="11"/>
      <c r="R623" s="3">
        <f t="shared" si="9"/>
        <v>1</v>
      </c>
      <c r="S623" s="20">
        <v>0</v>
      </c>
      <c r="T623" s="20">
        <v>0</v>
      </c>
      <c r="U623" s="20">
        <v>0</v>
      </c>
      <c r="V623" s="20">
        <v>0</v>
      </c>
      <c r="W623" s="20">
        <v>0</v>
      </c>
      <c r="X623" s="20">
        <v>0</v>
      </c>
      <c r="Y623" s="20">
        <v>0</v>
      </c>
      <c r="Z623" s="20">
        <v>0</v>
      </c>
      <c r="AA623" s="20">
        <v>0</v>
      </c>
      <c r="AB623" s="20">
        <v>0</v>
      </c>
      <c r="AC623" s="20">
        <v>0</v>
      </c>
      <c r="AD623" s="20">
        <v>0</v>
      </c>
      <c r="AE623" s="20">
        <v>0</v>
      </c>
      <c r="AF623" s="20">
        <v>0</v>
      </c>
      <c r="AG623" s="20">
        <v>1</v>
      </c>
      <c r="AH623" s="20">
        <v>0</v>
      </c>
      <c r="AI623" s="20">
        <v>0</v>
      </c>
      <c r="AJ623" s="20">
        <v>0</v>
      </c>
      <c r="AK623" s="20">
        <v>0</v>
      </c>
      <c r="AL623" s="20">
        <v>0</v>
      </c>
      <c r="AM623" s="20">
        <v>0</v>
      </c>
      <c r="AN623" s="20">
        <v>0</v>
      </c>
      <c r="AO623" s="20">
        <v>0</v>
      </c>
    </row>
    <row r="624" spans="1:41" hidden="1" x14ac:dyDescent="0.25">
      <c r="A624" t="s">
        <v>1092</v>
      </c>
      <c r="B624" s="11" t="s">
        <v>1091</v>
      </c>
      <c r="C624" s="11">
        <v>2742834</v>
      </c>
      <c r="D624" t="s">
        <v>49</v>
      </c>
      <c r="E624" t="s">
        <v>100</v>
      </c>
      <c r="F624" s="11">
        <v>13</v>
      </c>
      <c r="J624" s="11"/>
      <c r="K624" s="11"/>
      <c r="R624" s="3">
        <f t="shared" si="9"/>
        <v>1</v>
      </c>
      <c r="S624" s="20">
        <v>0</v>
      </c>
      <c r="T624" s="20">
        <v>0</v>
      </c>
      <c r="U624" s="20">
        <v>0</v>
      </c>
      <c r="V624" s="20">
        <v>0</v>
      </c>
      <c r="W624" s="20">
        <v>0</v>
      </c>
      <c r="X624" s="20">
        <v>0</v>
      </c>
      <c r="Y624" s="20">
        <v>0</v>
      </c>
      <c r="Z624" s="20">
        <v>0</v>
      </c>
      <c r="AA624" s="20">
        <v>0</v>
      </c>
      <c r="AB624" s="20">
        <v>0</v>
      </c>
      <c r="AC624" s="20">
        <v>0</v>
      </c>
      <c r="AD624" s="20">
        <v>0</v>
      </c>
      <c r="AE624" s="20">
        <v>0</v>
      </c>
      <c r="AF624" s="20">
        <v>0</v>
      </c>
      <c r="AG624" s="20">
        <v>1</v>
      </c>
      <c r="AH624" s="20">
        <v>0</v>
      </c>
      <c r="AI624" s="20">
        <v>0</v>
      </c>
      <c r="AJ624" s="20">
        <v>0</v>
      </c>
      <c r="AK624" s="20">
        <v>0</v>
      </c>
      <c r="AL624" s="20">
        <v>0</v>
      </c>
      <c r="AM624" s="20">
        <v>0</v>
      </c>
      <c r="AN624" s="20">
        <v>0</v>
      </c>
      <c r="AO624" s="20">
        <v>0</v>
      </c>
    </row>
    <row r="625" spans="1:41" hidden="1" x14ac:dyDescent="0.25">
      <c r="A625" t="s">
        <v>1094</v>
      </c>
      <c r="B625" s="11" t="s">
        <v>1093</v>
      </c>
      <c r="C625" s="11">
        <v>5269073</v>
      </c>
      <c r="D625" t="s">
        <v>49</v>
      </c>
      <c r="E625" t="s">
        <v>100</v>
      </c>
      <c r="F625" s="11">
        <v>13</v>
      </c>
      <c r="J625" s="11"/>
      <c r="K625" s="11"/>
      <c r="R625" s="3">
        <f t="shared" si="9"/>
        <v>1</v>
      </c>
      <c r="S625" s="20">
        <v>0</v>
      </c>
      <c r="T625" s="20">
        <v>0</v>
      </c>
      <c r="U625" s="20">
        <v>0</v>
      </c>
      <c r="V625" s="20">
        <v>0</v>
      </c>
      <c r="W625" s="20">
        <v>0</v>
      </c>
      <c r="X625" s="20">
        <v>0</v>
      </c>
      <c r="Y625" s="20">
        <v>0</v>
      </c>
      <c r="Z625" s="20">
        <v>0</v>
      </c>
      <c r="AA625" s="20">
        <v>0</v>
      </c>
      <c r="AB625" s="20">
        <v>0</v>
      </c>
      <c r="AC625" s="20">
        <v>0</v>
      </c>
      <c r="AD625" s="20">
        <v>0</v>
      </c>
      <c r="AE625" s="20">
        <v>0</v>
      </c>
      <c r="AF625" s="20">
        <v>0</v>
      </c>
      <c r="AG625" s="20">
        <v>1</v>
      </c>
      <c r="AH625" s="20">
        <v>0</v>
      </c>
      <c r="AI625" s="20">
        <v>0</v>
      </c>
      <c r="AJ625" s="20">
        <v>0</v>
      </c>
      <c r="AK625" s="20">
        <v>0</v>
      </c>
      <c r="AL625" s="20">
        <v>0</v>
      </c>
      <c r="AM625" s="20">
        <v>0</v>
      </c>
      <c r="AN625" s="20">
        <v>0</v>
      </c>
      <c r="AO625" s="20">
        <v>0</v>
      </c>
    </row>
    <row r="626" spans="1:41" hidden="1" x14ac:dyDescent="0.25">
      <c r="A626" t="s">
        <v>1096</v>
      </c>
      <c r="B626" s="11" t="s">
        <v>1095</v>
      </c>
      <c r="C626" s="11">
        <v>2820343</v>
      </c>
      <c r="D626" t="s">
        <v>49</v>
      </c>
      <c r="E626" t="s">
        <v>100</v>
      </c>
      <c r="F626" s="11">
        <v>13</v>
      </c>
      <c r="J626" s="11"/>
      <c r="K626" s="11"/>
      <c r="R626" s="3">
        <f t="shared" si="9"/>
        <v>1</v>
      </c>
      <c r="S626" s="20">
        <v>0</v>
      </c>
      <c r="T626" s="20">
        <v>0</v>
      </c>
      <c r="U626" s="20">
        <v>0</v>
      </c>
      <c r="V626" s="20">
        <v>0</v>
      </c>
      <c r="W626" s="20">
        <v>0</v>
      </c>
      <c r="X626" s="20">
        <v>0</v>
      </c>
      <c r="Y626" s="20">
        <v>0</v>
      </c>
      <c r="Z626" s="20">
        <v>0</v>
      </c>
      <c r="AA626" s="20">
        <v>0</v>
      </c>
      <c r="AB626" s="20">
        <v>0</v>
      </c>
      <c r="AC626" s="20">
        <v>0</v>
      </c>
      <c r="AD626" s="20">
        <v>0</v>
      </c>
      <c r="AE626" s="20">
        <v>0</v>
      </c>
      <c r="AF626" s="20">
        <v>0</v>
      </c>
      <c r="AG626" s="20">
        <v>1</v>
      </c>
      <c r="AH626" s="20">
        <v>0</v>
      </c>
      <c r="AI626" s="20">
        <v>0</v>
      </c>
      <c r="AJ626" s="20">
        <v>0</v>
      </c>
      <c r="AK626" s="20">
        <v>0</v>
      </c>
      <c r="AL626" s="20">
        <v>0</v>
      </c>
      <c r="AM626" s="20">
        <v>0</v>
      </c>
      <c r="AN626" s="20">
        <v>0</v>
      </c>
      <c r="AO626" s="20">
        <v>0</v>
      </c>
    </row>
    <row r="627" spans="1:41" hidden="1" x14ac:dyDescent="0.25">
      <c r="A627" t="s">
        <v>1098</v>
      </c>
      <c r="B627" s="11" t="s">
        <v>1097</v>
      </c>
      <c r="C627" s="11">
        <v>4984289</v>
      </c>
      <c r="D627" t="s">
        <v>49</v>
      </c>
      <c r="E627" t="s">
        <v>100</v>
      </c>
      <c r="F627" s="11">
        <v>11</v>
      </c>
      <c r="J627" s="11"/>
      <c r="K627" s="11"/>
      <c r="R627" s="3">
        <f t="shared" si="9"/>
        <v>1</v>
      </c>
      <c r="S627" s="20">
        <v>0</v>
      </c>
      <c r="T627" s="20">
        <v>0</v>
      </c>
      <c r="U627" s="20">
        <v>0</v>
      </c>
      <c r="V627" s="20">
        <v>0</v>
      </c>
      <c r="W627" s="20">
        <v>0</v>
      </c>
      <c r="X627" s="20">
        <v>0</v>
      </c>
      <c r="Y627" s="20">
        <v>0</v>
      </c>
      <c r="Z627" s="20">
        <v>0</v>
      </c>
      <c r="AA627" s="20">
        <v>0</v>
      </c>
      <c r="AB627" s="20">
        <v>0</v>
      </c>
      <c r="AC627" s="20">
        <v>0</v>
      </c>
      <c r="AD627" s="20">
        <v>0</v>
      </c>
      <c r="AE627" s="20">
        <v>0</v>
      </c>
      <c r="AF627" s="20">
        <v>0</v>
      </c>
      <c r="AG627" s="20">
        <v>1</v>
      </c>
      <c r="AH627" s="20">
        <v>0</v>
      </c>
      <c r="AI627" s="20">
        <v>0</v>
      </c>
      <c r="AJ627" s="20">
        <v>0</v>
      </c>
      <c r="AK627" s="20">
        <v>0</v>
      </c>
      <c r="AL627" s="20">
        <v>0</v>
      </c>
      <c r="AM627" s="20">
        <v>0</v>
      </c>
      <c r="AN627" s="20">
        <v>0</v>
      </c>
      <c r="AO627" s="20">
        <v>0</v>
      </c>
    </row>
    <row r="628" spans="1:41" hidden="1" x14ac:dyDescent="0.25">
      <c r="A628" t="s">
        <v>1100</v>
      </c>
      <c r="B628" s="11" t="s">
        <v>1099</v>
      </c>
      <c r="C628" s="11">
        <v>1243699</v>
      </c>
      <c r="D628" t="s">
        <v>49</v>
      </c>
      <c r="E628" t="s">
        <v>100</v>
      </c>
      <c r="F628" s="11">
        <v>9</v>
      </c>
      <c r="J628" s="11"/>
      <c r="K628" s="11"/>
      <c r="R628" s="3">
        <f t="shared" si="9"/>
        <v>2</v>
      </c>
      <c r="S628" s="20">
        <v>0</v>
      </c>
      <c r="T628" s="20">
        <v>0</v>
      </c>
      <c r="U628" s="20">
        <v>0</v>
      </c>
      <c r="V628" s="20">
        <v>0</v>
      </c>
      <c r="W628" s="20">
        <v>0</v>
      </c>
      <c r="X628" s="20">
        <v>0</v>
      </c>
      <c r="Y628" s="20">
        <v>0</v>
      </c>
      <c r="Z628" s="20">
        <v>0</v>
      </c>
      <c r="AA628" s="20">
        <v>0</v>
      </c>
      <c r="AB628" s="20">
        <v>0</v>
      </c>
      <c r="AC628" s="20">
        <v>0</v>
      </c>
      <c r="AD628" s="20">
        <v>0</v>
      </c>
      <c r="AE628" s="20">
        <v>0</v>
      </c>
      <c r="AF628" s="20">
        <v>0</v>
      </c>
      <c r="AG628" s="20">
        <v>2</v>
      </c>
      <c r="AH628" s="20">
        <v>0</v>
      </c>
      <c r="AI628" s="20">
        <v>0</v>
      </c>
      <c r="AJ628" s="20">
        <v>0</v>
      </c>
      <c r="AK628" s="20">
        <v>0</v>
      </c>
      <c r="AL628" s="20">
        <v>0</v>
      </c>
      <c r="AM628" s="20">
        <v>0</v>
      </c>
      <c r="AN628" s="20">
        <v>0</v>
      </c>
      <c r="AO628" s="20">
        <v>0</v>
      </c>
    </row>
    <row r="629" spans="1:41" hidden="1" x14ac:dyDescent="0.25">
      <c r="A629" t="s">
        <v>1102</v>
      </c>
      <c r="B629" s="11" t="s">
        <v>1101</v>
      </c>
      <c r="C629" s="11">
        <v>1242255</v>
      </c>
      <c r="D629" t="s">
        <v>49</v>
      </c>
      <c r="E629" t="s">
        <v>62</v>
      </c>
      <c r="F629" s="11">
        <v>30</v>
      </c>
      <c r="J629" s="11"/>
      <c r="K629" s="11"/>
      <c r="R629" s="3">
        <f t="shared" si="9"/>
        <v>1</v>
      </c>
      <c r="S629" s="20">
        <v>0</v>
      </c>
      <c r="T629" s="20">
        <v>0</v>
      </c>
      <c r="U629" s="20">
        <v>0</v>
      </c>
      <c r="V629" s="20">
        <v>0</v>
      </c>
      <c r="W629" s="20">
        <v>0</v>
      </c>
      <c r="X629" s="20">
        <v>0</v>
      </c>
      <c r="Y629" s="20">
        <v>0</v>
      </c>
      <c r="Z629" s="20">
        <v>0</v>
      </c>
      <c r="AA629" s="20">
        <v>0</v>
      </c>
      <c r="AB629" s="20">
        <v>0</v>
      </c>
      <c r="AC629" s="20">
        <v>0</v>
      </c>
      <c r="AD629" s="20">
        <v>0</v>
      </c>
      <c r="AE629" s="20">
        <v>0</v>
      </c>
      <c r="AF629" s="20">
        <v>0</v>
      </c>
      <c r="AG629" s="20">
        <v>1</v>
      </c>
      <c r="AH629" s="20">
        <v>0</v>
      </c>
      <c r="AI629" s="20">
        <v>0</v>
      </c>
      <c r="AJ629" s="20">
        <v>0</v>
      </c>
      <c r="AK629" s="20">
        <v>0</v>
      </c>
      <c r="AL629" s="20">
        <v>0</v>
      </c>
      <c r="AM629" s="20">
        <v>0</v>
      </c>
      <c r="AN629" s="20">
        <v>0</v>
      </c>
      <c r="AO629" s="20">
        <v>0</v>
      </c>
    </row>
    <row r="630" spans="1:41" hidden="1" x14ac:dyDescent="0.25">
      <c r="A630" t="s">
        <v>1104</v>
      </c>
      <c r="B630" s="11" t="s">
        <v>1103</v>
      </c>
      <c r="C630" s="11">
        <v>4353402</v>
      </c>
      <c r="D630" t="s">
        <v>49</v>
      </c>
      <c r="E630" t="s">
        <v>100</v>
      </c>
      <c r="F630" s="11" t="s">
        <v>1105</v>
      </c>
      <c r="J630" s="11"/>
      <c r="K630" s="11"/>
      <c r="R630" s="3">
        <f t="shared" si="9"/>
        <v>1</v>
      </c>
      <c r="S630" s="20">
        <v>0</v>
      </c>
      <c r="T630" s="20">
        <v>0</v>
      </c>
      <c r="U630" s="20">
        <v>0</v>
      </c>
      <c r="V630" s="20">
        <v>0</v>
      </c>
      <c r="W630" s="20">
        <v>0</v>
      </c>
      <c r="X630" s="20">
        <v>0</v>
      </c>
      <c r="Y630" s="20">
        <v>0</v>
      </c>
      <c r="Z630" s="20">
        <v>0</v>
      </c>
      <c r="AA630" s="20">
        <v>0</v>
      </c>
      <c r="AB630" s="20">
        <v>0</v>
      </c>
      <c r="AC630" s="20">
        <v>0</v>
      </c>
      <c r="AD630" s="20">
        <v>0</v>
      </c>
      <c r="AE630" s="20">
        <v>0</v>
      </c>
      <c r="AF630" s="20">
        <v>0</v>
      </c>
      <c r="AG630" s="20">
        <v>1</v>
      </c>
      <c r="AH630" s="20">
        <v>0</v>
      </c>
      <c r="AI630" s="20">
        <v>0</v>
      </c>
      <c r="AJ630" s="20">
        <v>0</v>
      </c>
      <c r="AK630" s="20">
        <v>0</v>
      </c>
      <c r="AL630" s="20">
        <v>0</v>
      </c>
      <c r="AM630" s="20">
        <v>0</v>
      </c>
      <c r="AN630" s="20">
        <v>0</v>
      </c>
      <c r="AO630" s="20">
        <v>0</v>
      </c>
    </row>
    <row r="631" spans="1:41" hidden="1" x14ac:dyDescent="0.25">
      <c r="A631" t="s">
        <v>1107</v>
      </c>
      <c r="B631" s="11" t="s">
        <v>1106</v>
      </c>
      <c r="C631" s="11">
        <v>5139333</v>
      </c>
      <c r="D631" t="s">
        <v>49</v>
      </c>
      <c r="E631" t="s">
        <v>92</v>
      </c>
      <c r="F631" s="11" t="s">
        <v>1108</v>
      </c>
      <c r="J631" s="11"/>
      <c r="K631" s="11"/>
      <c r="R631" s="3">
        <f t="shared" si="9"/>
        <v>4</v>
      </c>
      <c r="S631" s="20">
        <v>0</v>
      </c>
      <c r="T631" s="20">
        <v>0</v>
      </c>
      <c r="U631" s="20">
        <v>0</v>
      </c>
      <c r="V631" s="20">
        <v>0</v>
      </c>
      <c r="W631" s="20">
        <v>0</v>
      </c>
      <c r="X631" s="20">
        <v>0</v>
      </c>
      <c r="Y631" s="20">
        <v>0</v>
      </c>
      <c r="Z631" s="20">
        <v>0</v>
      </c>
      <c r="AA631" s="20">
        <v>0</v>
      </c>
      <c r="AB631" s="20">
        <v>0</v>
      </c>
      <c r="AC631" s="20">
        <v>0</v>
      </c>
      <c r="AD631" s="20">
        <v>2</v>
      </c>
      <c r="AE631" s="20">
        <v>0</v>
      </c>
      <c r="AF631" s="20">
        <v>0</v>
      </c>
      <c r="AG631" s="20">
        <v>2</v>
      </c>
      <c r="AH631" s="20">
        <v>0</v>
      </c>
      <c r="AI631" s="20">
        <v>0</v>
      </c>
      <c r="AJ631" s="20">
        <v>0</v>
      </c>
      <c r="AK631" s="20">
        <v>0</v>
      </c>
      <c r="AL631" s="20">
        <v>0</v>
      </c>
      <c r="AM631" s="20">
        <v>0</v>
      </c>
      <c r="AN631" s="20">
        <v>0</v>
      </c>
      <c r="AO631" s="20">
        <v>0</v>
      </c>
    </row>
    <row r="632" spans="1:41" hidden="1" x14ac:dyDescent="0.25">
      <c r="A632" t="s">
        <v>1110</v>
      </c>
      <c r="B632" s="11" t="s">
        <v>1109</v>
      </c>
      <c r="C632" s="11">
        <v>1241639</v>
      </c>
      <c r="D632" t="s">
        <v>49</v>
      </c>
      <c r="E632" t="s">
        <v>62</v>
      </c>
      <c r="F632" s="11" t="s">
        <v>1111</v>
      </c>
      <c r="J632" s="11"/>
      <c r="K632" s="11"/>
      <c r="R632" s="3">
        <f t="shared" si="9"/>
        <v>1</v>
      </c>
      <c r="S632" s="20">
        <v>0</v>
      </c>
      <c r="T632" s="20">
        <v>0</v>
      </c>
      <c r="U632" s="20">
        <v>0</v>
      </c>
      <c r="V632" s="20">
        <v>0</v>
      </c>
      <c r="W632" s="20">
        <v>0</v>
      </c>
      <c r="X632" s="20">
        <v>0</v>
      </c>
      <c r="Y632" s="20">
        <v>0</v>
      </c>
      <c r="Z632" s="20">
        <v>0</v>
      </c>
      <c r="AA632" s="20">
        <v>0</v>
      </c>
      <c r="AB632" s="20">
        <v>0</v>
      </c>
      <c r="AC632" s="20">
        <v>0</v>
      </c>
      <c r="AD632" s="20">
        <v>0</v>
      </c>
      <c r="AE632" s="20">
        <v>0</v>
      </c>
      <c r="AF632" s="20">
        <v>0</v>
      </c>
      <c r="AG632" s="20">
        <v>1</v>
      </c>
      <c r="AH632" s="20">
        <v>0</v>
      </c>
      <c r="AI632" s="20">
        <v>0</v>
      </c>
      <c r="AJ632" s="20">
        <v>0</v>
      </c>
      <c r="AK632" s="20">
        <v>0</v>
      </c>
      <c r="AL632" s="20">
        <v>0</v>
      </c>
      <c r="AM632" s="20">
        <v>0</v>
      </c>
      <c r="AN632" s="20">
        <v>0</v>
      </c>
      <c r="AO632" s="20">
        <v>0</v>
      </c>
    </row>
    <row r="633" spans="1:41" hidden="1" x14ac:dyDescent="0.25">
      <c r="A633" t="s">
        <v>1113</v>
      </c>
      <c r="B633" s="11" t="s">
        <v>1112</v>
      </c>
      <c r="C633" s="11">
        <v>4720734</v>
      </c>
      <c r="D633" t="s">
        <v>49</v>
      </c>
      <c r="E633" t="s">
        <v>62</v>
      </c>
      <c r="F633" s="11" t="s">
        <v>1114</v>
      </c>
      <c r="J633" s="11"/>
      <c r="K633" s="11"/>
      <c r="R633" s="3">
        <f t="shared" si="9"/>
        <v>1</v>
      </c>
      <c r="S633" s="20">
        <v>0</v>
      </c>
      <c r="T633" s="20">
        <v>0</v>
      </c>
      <c r="U633" s="20">
        <v>0</v>
      </c>
      <c r="V633" s="20">
        <v>0</v>
      </c>
      <c r="W633" s="20">
        <v>0</v>
      </c>
      <c r="X633" s="20">
        <v>0</v>
      </c>
      <c r="Y633" s="20">
        <v>0</v>
      </c>
      <c r="Z633" s="20">
        <v>0</v>
      </c>
      <c r="AA633" s="20">
        <v>0</v>
      </c>
      <c r="AB633" s="20">
        <v>0</v>
      </c>
      <c r="AC633" s="20">
        <v>0</v>
      </c>
      <c r="AD633" s="20">
        <v>0</v>
      </c>
      <c r="AE633" s="20">
        <v>0</v>
      </c>
      <c r="AF633" s="20">
        <v>0</v>
      </c>
      <c r="AG633" s="20">
        <v>1</v>
      </c>
      <c r="AH633" s="20">
        <v>0</v>
      </c>
      <c r="AI633" s="20">
        <v>0</v>
      </c>
      <c r="AJ633" s="20">
        <v>0</v>
      </c>
      <c r="AK633" s="20">
        <v>0</v>
      </c>
      <c r="AL633" s="20">
        <v>0</v>
      </c>
      <c r="AM633" s="20">
        <v>0</v>
      </c>
      <c r="AN633" s="20">
        <v>0</v>
      </c>
      <c r="AO633" s="20">
        <v>0</v>
      </c>
    </row>
    <row r="634" spans="1:41" hidden="1" x14ac:dyDescent="0.25">
      <c r="A634" t="s">
        <v>1116</v>
      </c>
      <c r="B634" s="11" t="s">
        <v>1115</v>
      </c>
      <c r="C634" s="11">
        <v>3228563</v>
      </c>
      <c r="D634" t="s">
        <v>49</v>
      </c>
      <c r="E634" t="s">
        <v>1117</v>
      </c>
      <c r="F634" s="11" t="s">
        <v>1118</v>
      </c>
      <c r="J634" s="11"/>
      <c r="K634" s="11"/>
      <c r="R634" s="3">
        <f t="shared" si="9"/>
        <v>2</v>
      </c>
      <c r="S634" s="20">
        <v>0</v>
      </c>
      <c r="T634" s="20">
        <v>0</v>
      </c>
      <c r="U634" s="20">
        <v>0</v>
      </c>
      <c r="V634" s="20">
        <v>0</v>
      </c>
      <c r="W634" s="20">
        <v>0</v>
      </c>
      <c r="X634" s="20">
        <v>0</v>
      </c>
      <c r="Y634" s="20">
        <v>0</v>
      </c>
      <c r="Z634" s="20">
        <v>0</v>
      </c>
      <c r="AA634" s="20">
        <v>0</v>
      </c>
      <c r="AB634" s="20">
        <v>0</v>
      </c>
      <c r="AC634" s="20">
        <v>0</v>
      </c>
      <c r="AD634" s="20">
        <v>0</v>
      </c>
      <c r="AE634" s="20">
        <v>0</v>
      </c>
      <c r="AF634" s="20">
        <v>0</v>
      </c>
      <c r="AG634" s="20">
        <v>2</v>
      </c>
      <c r="AH634" s="20">
        <v>0</v>
      </c>
      <c r="AI634" s="20">
        <v>0</v>
      </c>
      <c r="AJ634" s="20">
        <v>0</v>
      </c>
      <c r="AK634" s="20">
        <v>0</v>
      </c>
      <c r="AL634" s="20">
        <v>0</v>
      </c>
      <c r="AM634" s="20">
        <v>0</v>
      </c>
      <c r="AN634" s="20">
        <v>0</v>
      </c>
      <c r="AO634" s="20">
        <v>0</v>
      </c>
    </row>
    <row r="635" spans="1:41" x14ac:dyDescent="0.25">
      <c r="A635" t="s">
        <v>1120</v>
      </c>
      <c r="B635" s="11" t="s">
        <v>1119</v>
      </c>
      <c r="C635" s="11">
        <v>3511419</v>
      </c>
      <c r="D635" t="s">
        <v>25</v>
      </c>
      <c r="E635" t="s">
        <v>137</v>
      </c>
      <c r="F635" s="11">
        <v>1</v>
      </c>
      <c r="J635" s="11"/>
      <c r="K635" s="11"/>
      <c r="R635" s="3">
        <f t="shared" si="9"/>
        <v>3</v>
      </c>
      <c r="S635" s="20">
        <v>0</v>
      </c>
      <c r="T635" s="20">
        <v>0</v>
      </c>
      <c r="U635" s="20">
        <v>0</v>
      </c>
      <c r="V635" s="20">
        <v>0</v>
      </c>
      <c r="W635" s="20">
        <v>0</v>
      </c>
      <c r="X635" s="20">
        <v>0</v>
      </c>
      <c r="Y635" s="20">
        <v>0</v>
      </c>
      <c r="Z635" s="20">
        <v>0</v>
      </c>
      <c r="AA635" s="20">
        <v>1</v>
      </c>
      <c r="AB635" s="20">
        <v>0</v>
      </c>
      <c r="AC635" s="20">
        <v>2</v>
      </c>
      <c r="AD635" s="20">
        <v>0</v>
      </c>
      <c r="AE635" s="20">
        <v>0</v>
      </c>
      <c r="AF635" s="20">
        <v>0</v>
      </c>
      <c r="AG635" s="20">
        <v>0</v>
      </c>
      <c r="AH635" s="20">
        <v>0</v>
      </c>
      <c r="AI635" s="20">
        <v>0</v>
      </c>
      <c r="AJ635" s="20">
        <v>0</v>
      </c>
      <c r="AK635" s="20">
        <v>0</v>
      </c>
      <c r="AL635" s="20">
        <v>0</v>
      </c>
      <c r="AM635" s="20">
        <v>0</v>
      </c>
      <c r="AN635" s="20">
        <v>0</v>
      </c>
      <c r="AO635" s="20">
        <v>0</v>
      </c>
    </row>
    <row r="636" spans="1:41" x14ac:dyDescent="0.25">
      <c r="A636" t="s">
        <v>1122</v>
      </c>
      <c r="B636" s="11" t="s">
        <v>1121</v>
      </c>
      <c r="C636" s="11">
        <v>5980373</v>
      </c>
      <c r="D636" t="s">
        <v>25</v>
      </c>
      <c r="E636" t="s">
        <v>62</v>
      </c>
      <c r="F636" s="11" t="s">
        <v>1123</v>
      </c>
      <c r="G636" s="4" t="e">
        <f>+COUNTIFS(#REF!,COMERCIAL!$A636,#REF!,COMERCIAL!$D636,#REF!,COMERCIAL!$E636,#REF!,G$3)</f>
        <v>#REF!</v>
      </c>
      <c r="H636" s="4" t="e">
        <f>+COUNTIFS(#REF!,COMERCIAL!$A636,#REF!,COMERCIAL!$D636,#REF!,COMERCIAL!$E636,#REF!,H$3)</f>
        <v>#REF!</v>
      </c>
      <c r="I636" s="4" t="e">
        <f>+COUNTIFS(#REF!,COMERCIAL!$A636,#REF!,COMERCIAL!$D636,#REF!,COMERCIAL!$E636,#REF!,I$3)</f>
        <v>#REF!</v>
      </c>
      <c r="J636" s="11" t="e">
        <f>+COUNTIFS(#REF!,COMERCIAL!$A636,#REF!,COMERCIAL!$D636,#REF!,COMERCIAL!$E636,#REF!,I$3,#REF!,"ENVASOS")</f>
        <v>#REF!</v>
      </c>
      <c r="K636" s="11" t="e">
        <f>+COUNTIFS(#REF!,COMERCIAL!$A636,#REF!,COMERCIAL!$D636,#REF!,COMERCIAL!$E636,#REF!,I$3,#REF!,"CARTRO")</f>
        <v>#REF!</v>
      </c>
      <c r="L636" s="4" t="e">
        <f>+COUNTIFS(#REF!,COMERCIAL!$A636,#REF!,COMERCIAL!$D636,#REF!,COMERCIAL!$E636,#REF!,L$3)</f>
        <v>#REF!</v>
      </c>
      <c r="M636" s="4" t="e">
        <f>+SUMIFS(#REF!,#REF!,COMERCIAL!$A636,#REF!,COMERCIAL!$D636,#REF!,COMERCIAL!$E636,#REF!,M$3)</f>
        <v>#REF!</v>
      </c>
      <c r="N636" s="4" t="e">
        <f>+COUNTIFS(#REF!,COMERCIAL!$A636,#REF!,COMERCIAL!$D636,#REF!,COMERCIAL!$E636,#REF!,N$3)</f>
        <v>#REF!</v>
      </c>
      <c r="O636" s="4" t="e">
        <f>+SUMIFS(#REF!,#REF!,COMERCIAL!$A636,#REF!,COMERCIAL!$D636,#REF!,COMERCIAL!$E636,#REF!,O$3)</f>
        <v>#REF!</v>
      </c>
      <c r="P636" s="4" t="e">
        <f>+COUNTIFS(#REF!,COMERCIAL!$A636,#REF!,COMERCIAL!$D636,#REF!,COMERCIAL!$E636,#REF!,P$3)</f>
        <v>#REF!</v>
      </c>
      <c r="Q636" s="4" t="e">
        <f>+SUMIFS(#REF!,#REF!,COMERCIAL!$A636,#REF!,COMERCIAL!$D636,#REF!,COMERCIAL!$E636,#REF!,Q$3)</f>
        <v>#REF!</v>
      </c>
      <c r="R636" s="3">
        <f t="shared" si="9"/>
        <v>0</v>
      </c>
      <c r="S636" s="20">
        <v>0</v>
      </c>
      <c r="T636" s="20">
        <v>0</v>
      </c>
      <c r="U636" s="20">
        <v>0</v>
      </c>
      <c r="V636" s="20">
        <v>0</v>
      </c>
      <c r="W636" s="20">
        <v>0</v>
      </c>
      <c r="X636" s="20">
        <v>0</v>
      </c>
      <c r="Y636" s="20">
        <v>0</v>
      </c>
      <c r="Z636" s="20">
        <v>0</v>
      </c>
      <c r="AA636" s="20">
        <v>0</v>
      </c>
      <c r="AB636" s="20">
        <v>0</v>
      </c>
      <c r="AC636" s="20">
        <v>0</v>
      </c>
      <c r="AD636" s="20">
        <v>0</v>
      </c>
      <c r="AE636" s="20">
        <v>0</v>
      </c>
      <c r="AF636" s="20">
        <v>0</v>
      </c>
      <c r="AG636" s="20">
        <v>0</v>
      </c>
      <c r="AH636" s="20">
        <v>0</v>
      </c>
      <c r="AI636" s="20">
        <v>0</v>
      </c>
      <c r="AJ636" s="20">
        <v>0</v>
      </c>
      <c r="AK636" s="20">
        <v>0</v>
      </c>
      <c r="AL636" s="20">
        <v>0</v>
      </c>
      <c r="AM636" s="20">
        <v>0</v>
      </c>
      <c r="AN636" s="20">
        <v>0</v>
      </c>
      <c r="AO636" s="20">
        <v>0</v>
      </c>
    </row>
    <row r="637" spans="1:41" x14ac:dyDescent="0.25">
      <c r="A637" t="s">
        <v>1124</v>
      </c>
      <c r="B637" s="11">
        <v>32209600398</v>
      </c>
      <c r="C637" s="11" t="s">
        <v>1807</v>
      </c>
      <c r="D637" t="s">
        <v>25</v>
      </c>
      <c r="E637" t="s">
        <v>137</v>
      </c>
      <c r="F637" s="11">
        <v>11</v>
      </c>
      <c r="J637" s="11"/>
      <c r="K637" s="11"/>
      <c r="R637" s="3">
        <f t="shared" si="9"/>
        <v>2</v>
      </c>
      <c r="S637" s="20">
        <v>0</v>
      </c>
      <c r="T637" s="20">
        <v>0</v>
      </c>
      <c r="U637" s="20">
        <v>0</v>
      </c>
      <c r="V637" s="20">
        <v>0</v>
      </c>
      <c r="W637" s="20">
        <v>0</v>
      </c>
      <c r="X637" s="20">
        <v>0</v>
      </c>
      <c r="Y637" s="20">
        <v>0</v>
      </c>
      <c r="Z637" s="20">
        <v>0</v>
      </c>
      <c r="AA637" s="20">
        <v>1</v>
      </c>
      <c r="AB637" s="20">
        <v>0</v>
      </c>
      <c r="AC637" s="20">
        <v>1</v>
      </c>
      <c r="AD637" s="20">
        <v>0</v>
      </c>
      <c r="AE637" s="20">
        <v>0</v>
      </c>
      <c r="AF637" s="20">
        <v>0</v>
      </c>
      <c r="AG637" s="20">
        <v>0</v>
      </c>
      <c r="AH637" s="20">
        <v>0</v>
      </c>
      <c r="AI637" s="20">
        <v>0</v>
      </c>
      <c r="AJ637" s="20">
        <v>0</v>
      </c>
      <c r="AK637" s="20">
        <v>0</v>
      </c>
      <c r="AL637" s="20">
        <v>0</v>
      </c>
      <c r="AM637" s="20">
        <v>0</v>
      </c>
      <c r="AN637" s="20">
        <v>0</v>
      </c>
      <c r="AO637" s="20">
        <v>0</v>
      </c>
    </row>
    <row r="638" spans="1:41" x14ac:dyDescent="0.25">
      <c r="A638" t="s">
        <v>1126</v>
      </c>
      <c r="B638" s="11" t="s">
        <v>1125</v>
      </c>
      <c r="C638" s="11">
        <v>3345607</v>
      </c>
      <c r="D638" t="s">
        <v>25</v>
      </c>
      <c r="E638" t="s">
        <v>137</v>
      </c>
      <c r="F638" s="11">
        <v>7</v>
      </c>
      <c r="G638" s="4" t="e">
        <f>+COUNTIFS(#REF!,COMERCIAL!$A638,#REF!,COMERCIAL!$D638,#REF!,COMERCIAL!$E638,#REF!,G$3)</f>
        <v>#REF!</v>
      </c>
      <c r="H638" s="4" t="e">
        <f>+COUNTIFS(#REF!,COMERCIAL!$A638,#REF!,COMERCIAL!$D638,#REF!,COMERCIAL!$E638,#REF!,H$3)</f>
        <v>#REF!</v>
      </c>
      <c r="I638" s="4" t="e">
        <f>+COUNTIFS(#REF!,COMERCIAL!$A638,#REF!,COMERCIAL!$D638,#REF!,COMERCIAL!$E638,#REF!,I$3)</f>
        <v>#REF!</v>
      </c>
      <c r="J638" s="11" t="e">
        <f>+COUNTIFS(#REF!,COMERCIAL!$A638,#REF!,COMERCIAL!$D638,#REF!,COMERCIAL!$E638,#REF!,I$3,#REF!,"ENVASOS")</f>
        <v>#REF!</v>
      </c>
      <c r="K638" s="11" t="e">
        <f>+COUNTIFS(#REF!,COMERCIAL!$A638,#REF!,COMERCIAL!$D638,#REF!,COMERCIAL!$E638,#REF!,I$3,#REF!,"CARTRO")</f>
        <v>#REF!</v>
      </c>
      <c r="L638" s="4" t="e">
        <f>+COUNTIFS(#REF!,COMERCIAL!$A638,#REF!,COMERCIAL!$D638,#REF!,COMERCIAL!$E638,#REF!,L$3)</f>
        <v>#REF!</v>
      </c>
      <c r="M638" s="4" t="e">
        <f>+SUMIFS(#REF!,#REF!,COMERCIAL!$A638,#REF!,COMERCIAL!$D638,#REF!,COMERCIAL!$E638,#REF!,M$3)</f>
        <v>#REF!</v>
      </c>
      <c r="N638" s="4" t="e">
        <f>+COUNTIFS(#REF!,COMERCIAL!$A638,#REF!,COMERCIAL!$D638,#REF!,COMERCIAL!$E638,#REF!,N$3)</f>
        <v>#REF!</v>
      </c>
      <c r="O638" s="4" t="e">
        <f>+SUMIFS(#REF!,#REF!,COMERCIAL!$A638,#REF!,COMERCIAL!$D638,#REF!,COMERCIAL!$E638,#REF!,O$3)</f>
        <v>#REF!</v>
      </c>
      <c r="P638" s="4" t="e">
        <f>+COUNTIFS(#REF!,COMERCIAL!$A638,#REF!,COMERCIAL!$D638,#REF!,COMERCIAL!$E638,#REF!,P$3)</f>
        <v>#REF!</v>
      </c>
      <c r="Q638" s="4" t="e">
        <f>+SUMIFS(#REF!,#REF!,COMERCIAL!$A638,#REF!,COMERCIAL!$D638,#REF!,COMERCIAL!$E638,#REF!,Q$3)</f>
        <v>#REF!</v>
      </c>
      <c r="R638" s="3">
        <f t="shared" si="9"/>
        <v>1</v>
      </c>
      <c r="S638" s="20">
        <v>0</v>
      </c>
      <c r="T638" s="20">
        <v>0</v>
      </c>
      <c r="U638" s="20">
        <v>0</v>
      </c>
      <c r="V638" s="20">
        <v>0</v>
      </c>
      <c r="W638" s="20">
        <v>0</v>
      </c>
      <c r="X638" s="20">
        <v>0</v>
      </c>
      <c r="Y638" s="20">
        <v>0</v>
      </c>
      <c r="Z638" s="20">
        <v>0</v>
      </c>
      <c r="AA638" s="20">
        <v>0</v>
      </c>
      <c r="AB638" s="20">
        <v>0</v>
      </c>
      <c r="AC638" s="20">
        <v>0</v>
      </c>
      <c r="AD638" s="20">
        <v>0</v>
      </c>
      <c r="AE638" s="20">
        <v>0</v>
      </c>
      <c r="AF638" s="20">
        <v>1</v>
      </c>
      <c r="AG638" s="20">
        <v>0</v>
      </c>
      <c r="AH638" s="20">
        <v>0</v>
      </c>
      <c r="AI638" s="20">
        <v>0</v>
      </c>
      <c r="AJ638" s="20">
        <v>0</v>
      </c>
      <c r="AK638" s="20">
        <v>0</v>
      </c>
      <c r="AL638" s="20">
        <v>0</v>
      </c>
      <c r="AM638" s="20">
        <v>0</v>
      </c>
      <c r="AN638" s="20">
        <v>0</v>
      </c>
      <c r="AO638" s="20">
        <v>0</v>
      </c>
    </row>
    <row r="639" spans="1:41" x14ac:dyDescent="0.25">
      <c r="A639" t="s">
        <v>1128</v>
      </c>
      <c r="B639" s="11" t="s">
        <v>1127</v>
      </c>
      <c r="C639" s="11">
        <v>5276687</v>
      </c>
      <c r="D639" t="s">
        <v>25</v>
      </c>
      <c r="E639" t="s">
        <v>137</v>
      </c>
      <c r="F639" s="11">
        <v>7</v>
      </c>
      <c r="G639" s="4" t="e">
        <f>+COUNTIFS(#REF!,COMERCIAL!$A639,#REF!,COMERCIAL!$D639,#REF!,COMERCIAL!$E639,#REF!,G$3)</f>
        <v>#REF!</v>
      </c>
      <c r="H639" s="4" t="e">
        <f>+COUNTIFS(#REF!,COMERCIAL!$A639,#REF!,COMERCIAL!$D639,#REF!,COMERCIAL!$E639,#REF!,H$3)</f>
        <v>#REF!</v>
      </c>
      <c r="I639" s="4" t="e">
        <f>+COUNTIFS(#REF!,COMERCIAL!$A639,#REF!,COMERCIAL!$D639,#REF!,COMERCIAL!$E639,#REF!,I$3)</f>
        <v>#REF!</v>
      </c>
      <c r="J639" s="11" t="e">
        <f>+COUNTIFS(#REF!,COMERCIAL!$A639,#REF!,COMERCIAL!$D639,#REF!,COMERCIAL!$E639,#REF!,I$3,#REF!,"ENVASOS")</f>
        <v>#REF!</v>
      </c>
      <c r="K639" s="11" t="e">
        <f>+COUNTIFS(#REF!,COMERCIAL!$A639,#REF!,COMERCIAL!$D639,#REF!,COMERCIAL!$E639,#REF!,I$3,#REF!,"CARTRO")</f>
        <v>#REF!</v>
      </c>
      <c r="L639" s="4" t="e">
        <f>+COUNTIFS(#REF!,COMERCIAL!$A639,#REF!,COMERCIAL!$D639,#REF!,COMERCIAL!$E639,#REF!,L$3)</f>
        <v>#REF!</v>
      </c>
      <c r="M639" s="4" t="e">
        <f>+SUMIFS(#REF!,#REF!,COMERCIAL!$A639,#REF!,COMERCIAL!$D639,#REF!,COMERCIAL!$E639,#REF!,M$3)</f>
        <v>#REF!</v>
      </c>
      <c r="N639" s="4" t="e">
        <f>+COUNTIFS(#REF!,COMERCIAL!$A639,#REF!,COMERCIAL!$D639,#REF!,COMERCIAL!$E639,#REF!,N$3)</f>
        <v>#REF!</v>
      </c>
      <c r="O639" s="4" t="e">
        <f>+SUMIFS(#REF!,#REF!,COMERCIAL!$A639,#REF!,COMERCIAL!$D639,#REF!,COMERCIAL!$E639,#REF!,O$3)</f>
        <v>#REF!</v>
      </c>
      <c r="P639" s="4" t="e">
        <f>+COUNTIFS(#REF!,COMERCIAL!$A639,#REF!,COMERCIAL!$D639,#REF!,COMERCIAL!$E639,#REF!,P$3)</f>
        <v>#REF!</v>
      </c>
      <c r="Q639" s="4" t="e">
        <f>+SUMIFS(#REF!,#REF!,COMERCIAL!$A639,#REF!,COMERCIAL!$D639,#REF!,COMERCIAL!$E639,#REF!,Q$3)</f>
        <v>#REF!</v>
      </c>
      <c r="R639" s="3">
        <f t="shared" si="9"/>
        <v>0</v>
      </c>
      <c r="S639" s="20">
        <v>0</v>
      </c>
      <c r="T639" s="20">
        <v>0</v>
      </c>
      <c r="U639" s="20">
        <v>0</v>
      </c>
      <c r="V639" s="20">
        <v>0</v>
      </c>
      <c r="W639" s="20">
        <v>0</v>
      </c>
      <c r="X639" s="20">
        <v>0</v>
      </c>
      <c r="Y639" s="20">
        <v>0</v>
      </c>
      <c r="Z639" s="20">
        <v>0</v>
      </c>
      <c r="AA639" s="20">
        <v>0</v>
      </c>
      <c r="AB639" s="20">
        <v>0</v>
      </c>
      <c r="AC639" s="20">
        <v>0</v>
      </c>
      <c r="AD639" s="20">
        <v>0</v>
      </c>
      <c r="AE639" s="20">
        <v>0</v>
      </c>
      <c r="AF639" s="20">
        <v>0</v>
      </c>
      <c r="AG639" s="20">
        <v>0</v>
      </c>
      <c r="AH639" s="20">
        <v>0</v>
      </c>
      <c r="AI639" s="20">
        <v>0</v>
      </c>
      <c r="AJ639" s="20">
        <v>0</v>
      </c>
      <c r="AK639" s="20">
        <v>0</v>
      </c>
      <c r="AL639" s="20">
        <v>0</v>
      </c>
      <c r="AM639" s="20">
        <v>0</v>
      </c>
      <c r="AN639" s="20">
        <v>0</v>
      </c>
      <c r="AO639" s="20">
        <v>0</v>
      </c>
    </row>
    <row r="640" spans="1:41" x14ac:dyDescent="0.25">
      <c r="A640" t="s">
        <v>1130</v>
      </c>
      <c r="B640" s="11" t="s">
        <v>1129</v>
      </c>
      <c r="C640" s="11">
        <v>3687012</v>
      </c>
      <c r="D640" t="s">
        <v>25</v>
      </c>
      <c r="E640" t="s">
        <v>137</v>
      </c>
      <c r="F640" s="11">
        <v>7</v>
      </c>
      <c r="J640" s="11"/>
      <c r="K640" s="11"/>
      <c r="R640" s="3">
        <f t="shared" si="9"/>
        <v>1</v>
      </c>
      <c r="S640" s="20">
        <v>0</v>
      </c>
      <c r="T640" s="20">
        <v>0</v>
      </c>
      <c r="U640" s="20">
        <v>0</v>
      </c>
      <c r="V640" s="20">
        <v>0</v>
      </c>
      <c r="W640" s="20">
        <v>0</v>
      </c>
      <c r="X640" s="20">
        <v>0</v>
      </c>
      <c r="Y640" s="20">
        <v>0</v>
      </c>
      <c r="Z640" s="20">
        <v>0</v>
      </c>
      <c r="AA640" s="20">
        <v>1</v>
      </c>
      <c r="AB640" s="20">
        <v>0</v>
      </c>
      <c r="AC640" s="20">
        <v>0</v>
      </c>
      <c r="AD640" s="20">
        <v>0</v>
      </c>
      <c r="AE640" s="20">
        <v>0</v>
      </c>
      <c r="AF640" s="20">
        <v>0</v>
      </c>
      <c r="AG640" s="20">
        <v>0</v>
      </c>
      <c r="AH640" s="20">
        <v>0</v>
      </c>
      <c r="AI640" s="20">
        <v>0</v>
      </c>
      <c r="AJ640" s="20">
        <v>0</v>
      </c>
      <c r="AK640" s="20">
        <v>0</v>
      </c>
      <c r="AL640" s="20">
        <v>0</v>
      </c>
      <c r="AM640" s="20">
        <v>0</v>
      </c>
      <c r="AN640" s="20">
        <v>0</v>
      </c>
      <c r="AO640" s="20">
        <v>0</v>
      </c>
    </row>
    <row r="641" spans="1:41" x14ac:dyDescent="0.25">
      <c r="A641" t="s">
        <v>1132</v>
      </c>
      <c r="B641" s="11" t="s">
        <v>1131</v>
      </c>
      <c r="C641" s="11">
        <v>3613095</v>
      </c>
      <c r="D641" t="s">
        <v>25</v>
      </c>
      <c r="E641" t="s">
        <v>137</v>
      </c>
      <c r="F641" s="11">
        <v>7</v>
      </c>
      <c r="G641" s="4" t="e">
        <f>+COUNTIFS(#REF!,COMERCIAL!$A641,#REF!,COMERCIAL!$D641,#REF!,COMERCIAL!$E641,#REF!,G$3)</f>
        <v>#REF!</v>
      </c>
      <c r="H641" s="4" t="e">
        <f>+COUNTIFS(#REF!,COMERCIAL!$A641,#REF!,COMERCIAL!$D641,#REF!,COMERCIAL!$E641,#REF!,H$3)</f>
        <v>#REF!</v>
      </c>
      <c r="I641" s="4" t="e">
        <f>+COUNTIFS(#REF!,COMERCIAL!$A641,#REF!,COMERCIAL!$D641,#REF!,COMERCIAL!$E641,#REF!,I$3)</f>
        <v>#REF!</v>
      </c>
      <c r="J641" s="11" t="e">
        <f>+COUNTIFS(#REF!,COMERCIAL!$A641,#REF!,COMERCIAL!$D641,#REF!,COMERCIAL!$E641,#REF!,I$3,#REF!,"ENVASOS")</f>
        <v>#REF!</v>
      </c>
      <c r="K641" s="11" t="e">
        <f>+COUNTIFS(#REF!,COMERCIAL!$A641,#REF!,COMERCIAL!$D641,#REF!,COMERCIAL!$E641,#REF!,I$3,#REF!,"CARTRO")</f>
        <v>#REF!</v>
      </c>
      <c r="L641" s="4" t="e">
        <f>+COUNTIFS(#REF!,COMERCIAL!$A641,#REF!,COMERCIAL!$D641,#REF!,COMERCIAL!$E641,#REF!,L$3)</f>
        <v>#REF!</v>
      </c>
      <c r="M641" s="4" t="e">
        <f>+SUMIFS(#REF!,#REF!,COMERCIAL!$A641,#REF!,COMERCIAL!$D641,#REF!,COMERCIAL!$E641,#REF!,M$3)</f>
        <v>#REF!</v>
      </c>
      <c r="N641" s="4" t="e">
        <f>+COUNTIFS(#REF!,COMERCIAL!$A641,#REF!,COMERCIAL!$D641,#REF!,COMERCIAL!$E641,#REF!,N$3)</f>
        <v>#REF!</v>
      </c>
      <c r="O641" s="4" t="e">
        <f>+SUMIFS(#REF!,#REF!,COMERCIAL!$A641,#REF!,COMERCIAL!$D641,#REF!,COMERCIAL!$E641,#REF!,O$3)</f>
        <v>#REF!</v>
      </c>
      <c r="P641" s="4" t="e">
        <f>+COUNTIFS(#REF!,COMERCIAL!$A641,#REF!,COMERCIAL!$D641,#REF!,COMERCIAL!$E641,#REF!,P$3)</f>
        <v>#REF!</v>
      </c>
      <c r="Q641" s="4" t="e">
        <f>+SUMIFS(#REF!,#REF!,COMERCIAL!$A641,#REF!,COMERCIAL!$D641,#REF!,COMERCIAL!$E641,#REF!,Q$3)</f>
        <v>#REF!</v>
      </c>
      <c r="R641" s="3">
        <f t="shared" si="9"/>
        <v>0</v>
      </c>
      <c r="S641" s="20">
        <v>0</v>
      </c>
      <c r="T641" s="20">
        <v>0</v>
      </c>
      <c r="U641" s="20">
        <v>0</v>
      </c>
      <c r="V641" s="20">
        <v>0</v>
      </c>
      <c r="W641" s="20">
        <v>0</v>
      </c>
      <c r="X641" s="20">
        <v>0</v>
      </c>
      <c r="Y641" s="20">
        <v>0</v>
      </c>
      <c r="Z641" s="20">
        <v>0</v>
      </c>
      <c r="AA641" s="20">
        <v>0</v>
      </c>
      <c r="AB641" s="20">
        <v>0</v>
      </c>
      <c r="AC641" s="20">
        <v>0</v>
      </c>
      <c r="AD641" s="20">
        <v>0</v>
      </c>
      <c r="AE641" s="20">
        <v>0</v>
      </c>
      <c r="AF641" s="20">
        <v>0</v>
      </c>
      <c r="AG641" s="20">
        <v>0</v>
      </c>
      <c r="AH641" s="20">
        <v>0</v>
      </c>
      <c r="AI641" s="20">
        <v>0</v>
      </c>
      <c r="AJ641" s="20">
        <v>0</v>
      </c>
      <c r="AK641" s="20">
        <v>0</v>
      </c>
      <c r="AL641" s="20">
        <v>0</v>
      </c>
      <c r="AM641" s="20">
        <v>0</v>
      </c>
      <c r="AN641" s="20">
        <v>0</v>
      </c>
      <c r="AO641" s="20">
        <v>0</v>
      </c>
    </row>
    <row r="642" spans="1:41" x14ac:dyDescent="0.25">
      <c r="A642" t="s">
        <v>1134</v>
      </c>
      <c r="B642" s="11" t="s">
        <v>1133</v>
      </c>
      <c r="C642" s="11">
        <v>1240893</v>
      </c>
      <c r="D642" t="s">
        <v>25</v>
      </c>
      <c r="E642" t="s">
        <v>1135</v>
      </c>
      <c r="F642" s="11">
        <v>2</v>
      </c>
      <c r="J642" s="11"/>
      <c r="K642" s="11"/>
      <c r="R642" s="3">
        <f t="shared" si="9"/>
        <v>1</v>
      </c>
      <c r="S642" s="20">
        <v>0</v>
      </c>
      <c r="T642" s="20">
        <v>0</v>
      </c>
      <c r="U642" s="20">
        <v>0</v>
      </c>
      <c r="V642" s="20">
        <v>0</v>
      </c>
      <c r="W642" s="20">
        <v>0</v>
      </c>
      <c r="X642" s="20">
        <v>0</v>
      </c>
      <c r="Y642" s="20">
        <v>0</v>
      </c>
      <c r="Z642" s="20">
        <v>0</v>
      </c>
      <c r="AA642" s="20">
        <v>0</v>
      </c>
      <c r="AB642" s="20">
        <v>0</v>
      </c>
      <c r="AC642" s="20">
        <v>0</v>
      </c>
      <c r="AD642" s="20">
        <v>0</v>
      </c>
      <c r="AE642" s="20">
        <v>0</v>
      </c>
      <c r="AF642" s="20">
        <v>0</v>
      </c>
      <c r="AG642" s="20">
        <v>1</v>
      </c>
      <c r="AH642" s="20">
        <v>0</v>
      </c>
      <c r="AI642" s="20">
        <v>0</v>
      </c>
      <c r="AJ642" s="20">
        <v>0</v>
      </c>
      <c r="AK642" s="20">
        <v>0</v>
      </c>
      <c r="AL642" s="20">
        <v>0</v>
      </c>
      <c r="AM642" s="20">
        <v>0</v>
      </c>
      <c r="AN642" s="20">
        <v>0</v>
      </c>
      <c r="AO642" s="20">
        <v>0</v>
      </c>
    </row>
    <row r="643" spans="1:41" x14ac:dyDescent="0.25">
      <c r="A643" t="s">
        <v>1137</v>
      </c>
      <c r="B643" s="11" t="s">
        <v>1136</v>
      </c>
      <c r="C643" s="11">
        <v>4376618</v>
      </c>
      <c r="D643" t="s">
        <v>25</v>
      </c>
      <c r="E643" t="s">
        <v>173</v>
      </c>
      <c r="F643" s="11">
        <v>7</v>
      </c>
      <c r="G643" s="4" t="e">
        <f>+COUNTIFS(#REF!,COMERCIAL!$A643,#REF!,COMERCIAL!$D643,#REF!,COMERCIAL!$E643,#REF!,G$3)</f>
        <v>#REF!</v>
      </c>
      <c r="H643" s="4" t="e">
        <f>+COUNTIFS(#REF!,COMERCIAL!$A643,#REF!,COMERCIAL!$D643,#REF!,COMERCIAL!$E643,#REF!,H$3)</f>
        <v>#REF!</v>
      </c>
      <c r="I643" s="4" t="e">
        <f>+COUNTIFS(#REF!,COMERCIAL!$A643,#REF!,COMERCIAL!$D643,#REF!,COMERCIAL!$E643,#REF!,I$3)</f>
        <v>#REF!</v>
      </c>
      <c r="J643" s="11" t="e">
        <f>+COUNTIFS(#REF!,COMERCIAL!$A643,#REF!,COMERCIAL!$D643,#REF!,COMERCIAL!$E643,#REF!,I$3,#REF!,"ENVASOS")</f>
        <v>#REF!</v>
      </c>
      <c r="K643" s="11" t="e">
        <f>+COUNTIFS(#REF!,COMERCIAL!$A643,#REF!,COMERCIAL!$D643,#REF!,COMERCIAL!$E643,#REF!,I$3,#REF!,"CARTRO")</f>
        <v>#REF!</v>
      </c>
      <c r="L643" s="4" t="e">
        <f>+COUNTIFS(#REF!,COMERCIAL!$A643,#REF!,COMERCIAL!$D643,#REF!,COMERCIAL!$E643,#REF!,L$3)</f>
        <v>#REF!</v>
      </c>
      <c r="M643" s="4" t="e">
        <f>+SUMIFS(#REF!,#REF!,COMERCIAL!$A643,#REF!,COMERCIAL!$D643,#REF!,COMERCIAL!$E643,#REF!,M$3)</f>
        <v>#REF!</v>
      </c>
      <c r="N643" s="4" t="e">
        <f>+COUNTIFS(#REF!,COMERCIAL!$A643,#REF!,COMERCIAL!$D643,#REF!,COMERCIAL!$E643,#REF!,N$3)</f>
        <v>#REF!</v>
      </c>
      <c r="O643" s="4" t="e">
        <f>+SUMIFS(#REF!,#REF!,COMERCIAL!$A643,#REF!,COMERCIAL!$D643,#REF!,COMERCIAL!$E643,#REF!,O$3)</f>
        <v>#REF!</v>
      </c>
      <c r="P643" s="4" t="e">
        <f>+COUNTIFS(#REF!,COMERCIAL!$A643,#REF!,COMERCIAL!$D643,#REF!,COMERCIAL!$E643,#REF!,P$3)</f>
        <v>#REF!</v>
      </c>
      <c r="Q643" s="4" t="e">
        <f>+SUMIFS(#REF!,#REF!,COMERCIAL!$A643,#REF!,COMERCIAL!$D643,#REF!,COMERCIAL!$E643,#REF!,Q$3)</f>
        <v>#REF!</v>
      </c>
      <c r="R643" s="3">
        <f t="shared" si="9"/>
        <v>0</v>
      </c>
      <c r="S643" s="20">
        <v>0</v>
      </c>
      <c r="T643" s="20">
        <v>0</v>
      </c>
      <c r="U643" s="20">
        <v>0</v>
      </c>
      <c r="V643" s="20">
        <v>0</v>
      </c>
      <c r="W643" s="20">
        <v>0</v>
      </c>
      <c r="X643" s="20">
        <v>0</v>
      </c>
      <c r="Y643" s="20">
        <v>0</v>
      </c>
      <c r="Z643" s="20">
        <v>0</v>
      </c>
      <c r="AA643" s="20">
        <v>0</v>
      </c>
      <c r="AB643" s="20">
        <v>0</v>
      </c>
      <c r="AC643" s="20">
        <v>0</v>
      </c>
      <c r="AD643" s="20">
        <v>0</v>
      </c>
      <c r="AE643" s="20">
        <v>0</v>
      </c>
      <c r="AF643" s="20">
        <v>0</v>
      </c>
      <c r="AG643" s="20">
        <v>0</v>
      </c>
      <c r="AH643" s="20">
        <v>0</v>
      </c>
      <c r="AI643" s="20">
        <v>0</v>
      </c>
      <c r="AJ643" s="20">
        <v>0</v>
      </c>
      <c r="AK643" s="20">
        <v>0</v>
      </c>
      <c r="AL643" s="20">
        <v>0</v>
      </c>
      <c r="AM643" s="20">
        <v>0</v>
      </c>
      <c r="AN643" s="20">
        <v>0</v>
      </c>
      <c r="AO643" s="20">
        <v>0</v>
      </c>
    </row>
    <row r="644" spans="1:41" x14ac:dyDescent="0.25">
      <c r="A644" t="s">
        <v>1139</v>
      </c>
      <c r="B644" s="11" t="s">
        <v>1138</v>
      </c>
      <c r="C644" s="11">
        <v>5042608</v>
      </c>
      <c r="D644" t="s">
        <v>25</v>
      </c>
      <c r="E644" t="s">
        <v>30</v>
      </c>
      <c r="F644" s="11">
        <v>80</v>
      </c>
      <c r="J644" s="11"/>
      <c r="K644" s="11"/>
      <c r="R644" s="3">
        <f t="shared" si="9"/>
        <v>1</v>
      </c>
      <c r="S644" s="20">
        <v>0</v>
      </c>
      <c r="T644" s="20">
        <v>0</v>
      </c>
      <c r="U644" s="20">
        <v>1</v>
      </c>
      <c r="V644" s="20">
        <v>0</v>
      </c>
      <c r="W644" s="20">
        <v>0</v>
      </c>
      <c r="X644" s="20">
        <v>0</v>
      </c>
      <c r="Y644" s="20">
        <v>0</v>
      </c>
      <c r="Z644" s="20">
        <v>0</v>
      </c>
      <c r="AA644" s="20">
        <v>0</v>
      </c>
      <c r="AB644" s="20">
        <v>0</v>
      </c>
      <c r="AC644" s="20">
        <v>0</v>
      </c>
      <c r="AD644" s="20">
        <v>0</v>
      </c>
      <c r="AE644" s="20">
        <v>0</v>
      </c>
      <c r="AF644" s="20">
        <v>0</v>
      </c>
      <c r="AG644" s="20">
        <v>0</v>
      </c>
      <c r="AH644" s="20">
        <v>0</v>
      </c>
      <c r="AI644" s="20">
        <v>0</v>
      </c>
      <c r="AJ644" s="20">
        <v>0</v>
      </c>
      <c r="AK644" s="20">
        <v>0</v>
      </c>
      <c r="AL644" s="20">
        <v>0</v>
      </c>
      <c r="AM644" s="20">
        <v>0</v>
      </c>
      <c r="AN644" s="20">
        <v>0</v>
      </c>
      <c r="AO644" s="20">
        <v>0</v>
      </c>
    </row>
    <row r="645" spans="1:41" x14ac:dyDescent="0.25">
      <c r="A645" t="s">
        <v>1141</v>
      </c>
      <c r="B645" s="11" t="s">
        <v>1140</v>
      </c>
      <c r="C645" s="11">
        <v>1243843</v>
      </c>
      <c r="D645" t="s">
        <v>25</v>
      </c>
      <c r="E645" t="s">
        <v>85</v>
      </c>
      <c r="F645" s="11">
        <v>142</v>
      </c>
      <c r="G645" s="4" t="e">
        <f>+COUNTIFS(#REF!,COMERCIAL!$A645,#REF!,COMERCIAL!$D645,#REF!,COMERCIAL!$E645,#REF!,G$3)</f>
        <v>#REF!</v>
      </c>
      <c r="H645" s="4" t="e">
        <f>+COUNTIFS(#REF!,COMERCIAL!$A645,#REF!,COMERCIAL!$D645,#REF!,COMERCIAL!$E645,#REF!,H$3)</f>
        <v>#REF!</v>
      </c>
      <c r="I645" s="4" t="e">
        <f>+COUNTIFS(#REF!,COMERCIAL!$A645,#REF!,COMERCIAL!$D645,#REF!,COMERCIAL!$E645,#REF!,I$3)</f>
        <v>#REF!</v>
      </c>
      <c r="J645" s="11" t="e">
        <f>+COUNTIFS(#REF!,COMERCIAL!$A645,#REF!,COMERCIAL!$D645,#REF!,COMERCIAL!$E645,#REF!,I$3,#REF!,"ENVASOS")</f>
        <v>#REF!</v>
      </c>
      <c r="K645" s="11" t="e">
        <f>+COUNTIFS(#REF!,COMERCIAL!$A645,#REF!,COMERCIAL!$D645,#REF!,COMERCIAL!$E645,#REF!,I$3,#REF!,"CARTRO")</f>
        <v>#REF!</v>
      </c>
      <c r="L645" s="4" t="e">
        <f>+COUNTIFS(#REF!,COMERCIAL!$A645,#REF!,COMERCIAL!$D645,#REF!,COMERCIAL!$E645,#REF!,L$3)</f>
        <v>#REF!</v>
      </c>
      <c r="M645" s="4" t="e">
        <f>+SUMIFS(#REF!,#REF!,COMERCIAL!$A645,#REF!,COMERCIAL!$D645,#REF!,COMERCIAL!$E645,#REF!,M$3)</f>
        <v>#REF!</v>
      </c>
      <c r="N645" s="4" t="e">
        <f>+COUNTIFS(#REF!,COMERCIAL!$A645,#REF!,COMERCIAL!$D645,#REF!,COMERCIAL!$E645,#REF!,N$3)</f>
        <v>#REF!</v>
      </c>
      <c r="O645" s="4" t="e">
        <f>+SUMIFS(#REF!,#REF!,COMERCIAL!$A645,#REF!,COMERCIAL!$D645,#REF!,COMERCIAL!$E645,#REF!,O$3)</f>
        <v>#REF!</v>
      </c>
      <c r="P645" s="4" t="e">
        <f>+COUNTIFS(#REF!,COMERCIAL!$A645,#REF!,COMERCIAL!$D645,#REF!,COMERCIAL!$E645,#REF!,P$3)</f>
        <v>#REF!</v>
      </c>
      <c r="Q645" s="4" t="e">
        <f>+SUMIFS(#REF!,#REF!,COMERCIAL!$A645,#REF!,COMERCIAL!$D645,#REF!,COMERCIAL!$E645,#REF!,Q$3)</f>
        <v>#REF!</v>
      </c>
      <c r="R645" s="3">
        <f t="shared" ref="R645:R708" si="10">+SUM(S645:AP645)</f>
        <v>1</v>
      </c>
      <c r="S645" s="20">
        <v>0</v>
      </c>
      <c r="T645" s="20">
        <v>0</v>
      </c>
      <c r="U645" s="20">
        <v>0</v>
      </c>
      <c r="V645" s="20">
        <v>0</v>
      </c>
      <c r="W645" s="20">
        <v>0</v>
      </c>
      <c r="X645" s="20">
        <v>0</v>
      </c>
      <c r="Y645" s="20">
        <v>0</v>
      </c>
      <c r="Z645" s="20">
        <v>0</v>
      </c>
      <c r="AA645" s="20">
        <v>0</v>
      </c>
      <c r="AB645" s="20">
        <v>0</v>
      </c>
      <c r="AC645" s="20">
        <v>1</v>
      </c>
      <c r="AD645" s="20">
        <v>0</v>
      </c>
      <c r="AE645" s="20">
        <v>0</v>
      </c>
      <c r="AF645" s="20">
        <v>0</v>
      </c>
      <c r="AG645" s="20">
        <v>0</v>
      </c>
      <c r="AH645" s="20">
        <v>0</v>
      </c>
      <c r="AI645" s="20">
        <v>0</v>
      </c>
      <c r="AJ645" s="20">
        <v>0</v>
      </c>
      <c r="AK645" s="20">
        <v>0</v>
      </c>
      <c r="AL645" s="20">
        <v>0</v>
      </c>
      <c r="AM645" s="20">
        <v>0</v>
      </c>
      <c r="AN645" s="20">
        <v>0</v>
      </c>
      <c r="AO645" s="20">
        <v>0</v>
      </c>
    </row>
    <row r="646" spans="1:41" x14ac:dyDescent="0.25">
      <c r="A646" t="s">
        <v>1143</v>
      </c>
      <c r="B646" s="11" t="s">
        <v>1142</v>
      </c>
      <c r="C646" s="11">
        <v>1241561</v>
      </c>
      <c r="D646" t="s">
        <v>25</v>
      </c>
      <c r="E646" t="s">
        <v>1144</v>
      </c>
      <c r="F646" s="11">
        <v>9</v>
      </c>
      <c r="J646" s="11"/>
      <c r="K646" s="11"/>
      <c r="R646" s="3">
        <f t="shared" si="10"/>
        <v>0</v>
      </c>
      <c r="S646" s="20">
        <v>0</v>
      </c>
      <c r="T646" s="20">
        <v>0</v>
      </c>
      <c r="U646" s="20">
        <v>0</v>
      </c>
      <c r="V646" s="20">
        <v>0</v>
      </c>
      <c r="W646" s="20">
        <v>0</v>
      </c>
      <c r="X646" s="20">
        <v>0</v>
      </c>
      <c r="Y646" s="20">
        <v>0</v>
      </c>
      <c r="Z646" s="20">
        <v>0</v>
      </c>
      <c r="AA646" s="20">
        <v>0</v>
      </c>
      <c r="AB646" s="20">
        <v>0</v>
      </c>
      <c r="AC646" s="20">
        <v>0</v>
      </c>
      <c r="AD646" s="20">
        <v>0</v>
      </c>
      <c r="AE646" s="20">
        <v>0</v>
      </c>
      <c r="AF646" s="20">
        <v>0</v>
      </c>
      <c r="AG646" s="20">
        <v>0</v>
      </c>
      <c r="AH646" s="20">
        <v>0</v>
      </c>
      <c r="AI646" s="20">
        <v>0</v>
      </c>
      <c r="AJ646" s="20">
        <v>0</v>
      </c>
      <c r="AK646" s="20">
        <v>0</v>
      </c>
      <c r="AL646" s="20">
        <v>0</v>
      </c>
      <c r="AM646" s="20">
        <v>0</v>
      </c>
      <c r="AN646" s="20">
        <v>0</v>
      </c>
      <c r="AO646" s="20">
        <v>0</v>
      </c>
    </row>
    <row r="647" spans="1:41" x14ac:dyDescent="0.25">
      <c r="A647" t="s">
        <v>1146</v>
      </c>
      <c r="B647" s="11" t="s">
        <v>1145</v>
      </c>
      <c r="C647" s="11">
        <v>5334358</v>
      </c>
      <c r="D647" t="s">
        <v>25</v>
      </c>
      <c r="E647" t="s">
        <v>85</v>
      </c>
      <c r="F647" s="11">
        <v>32</v>
      </c>
      <c r="J647" s="11"/>
      <c r="K647" s="11"/>
      <c r="R647" s="3">
        <f t="shared" si="10"/>
        <v>3</v>
      </c>
      <c r="S647" s="20">
        <v>0</v>
      </c>
      <c r="T647" s="20">
        <v>0</v>
      </c>
      <c r="U647" s="20">
        <v>0</v>
      </c>
      <c r="V647" s="20">
        <v>1</v>
      </c>
      <c r="W647" s="20">
        <v>0</v>
      </c>
      <c r="X647" s="20">
        <v>0</v>
      </c>
      <c r="Y647" s="20">
        <v>0</v>
      </c>
      <c r="Z647" s="20">
        <v>0</v>
      </c>
      <c r="AA647" s="20">
        <v>0</v>
      </c>
      <c r="AB647" s="20">
        <v>0</v>
      </c>
      <c r="AC647" s="20">
        <v>0</v>
      </c>
      <c r="AD647" s="20">
        <v>0</v>
      </c>
      <c r="AE647" s="20">
        <v>0</v>
      </c>
      <c r="AF647" s="20">
        <v>0</v>
      </c>
      <c r="AG647" s="20">
        <v>2</v>
      </c>
      <c r="AH647" s="20">
        <v>0</v>
      </c>
      <c r="AI647" s="20">
        <v>0</v>
      </c>
      <c r="AJ647" s="20">
        <v>0</v>
      </c>
      <c r="AK647" s="20">
        <v>0</v>
      </c>
      <c r="AL647" s="20">
        <v>0</v>
      </c>
      <c r="AM647" s="20">
        <v>0</v>
      </c>
      <c r="AN647" s="20">
        <v>0</v>
      </c>
      <c r="AO647" s="20">
        <v>0</v>
      </c>
    </row>
    <row r="648" spans="1:41" x14ac:dyDescent="0.25">
      <c r="A648" t="s">
        <v>1148</v>
      </c>
      <c r="B648" s="11" t="s">
        <v>1147</v>
      </c>
      <c r="C648" s="11">
        <v>1241417</v>
      </c>
      <c r="D648" t="s">
        <v>25</v>
      </c>
      <c r="E648" t="s">
        <v>85</v>
      </c>
      <c r="F648" s="11">
        <v>134</v>
      </c>
      <c r="J648" s="11"/>
      <c r="K648" s="11"/>
      <c r="R648" s="3">
        <f t="shared" si="10"/>
        <v>5</v>
      </c>
      <c r="S648" s="20">
        <v>0</v>
      </c>
      <c r="T648" s="20">
        <v>0</v>
      </c>
      <c r="U648" s="20">
        <v>0</v>
      </c>
      <c r="V648" s="20">
        <v>0</v>
      </c>
      <c r="W648" s="20">
        <v>1</v>
      </c>
      <c r="X648" s="20">
        <v>0</v>
      </c>
      <c r="Y648" s="20">
        <v>1</v>
      </c>
      <c r="Z648" s="20">
        <v>0</v>
      </c>
      <c r="AA648" s="20">
        <v>1</v>
      </c>
      <c r="AB648" s="20">
        <v>0</v>
      </c>
      <c r="AC648" s="20">
        <v>0</v>
      </c>
      <c r="AD648" s="20">
        <v>0</v>
      </c>
      <c r="AE648" s="20">
        <v>0</v>
      </c>
      <c r="AF648" s="20">
        <v>1</v>
      </c>
      <c r="AG648" s="20">
        <v>0</v>
      </c>
      <c r="AH648" s="20">
        <v>0</v>
      </c>
      <c r="AI648" s="20">
        <v>0</v>
      </c>
      <c r="AJ648" s="20">
        <v>0</v>
      </c>
      <c r="AK648" s="20">
        <v>0</v>
      </c>
      <c r="AL648" s="20">
        <v>0</v>
      </c>
      <c r="AM648" s="20">
        <v>0</v>
      </c>
      <c r="AN648" s="20">
        <v>1</v>
      </c>
      <c r="AO648" s="20">
        <v>0</v>
      </c>
    </row>
    <row r="649" spans="1:41" x14ac:dyDescent="0.25">
      <c r="A649" t="s">
        <v>1150</v>
      </c>
      <c r="B649" s="11" t="s">
        <v>1149</v>
      </c>
      <c r="C649" s="11">
        <v>2734114</v>
      </c>
      <c r="D649" t="s">
        <v>25</v>
      </c>
      <c r="E649" t="s">
        <v>379</v>
      </c>
      <c r="F649" s="11">
        <v>18</v>
      </c>
      <c r="G649" s="4" t="e">
        <f>+COUNTIFS(#REF!,COMERCIAL!$A649,#REF!,COMERCIAL!$D649,#REF!,COMERCIAL!$E649,#REF!,G$3)</f>
        <v>#REF!</v>
      </c>
      <c r="H649" s="4" t="e">
        <f>+COUNTIFS(#REF!,COMERCIAL!$A649,#REF!,COMERCIAL!$D649,#REF!,COMERCIAL!$E649,#REF!,H$3)</f>
        <v>#REF!</v>
      </c>
      <c r="I649" s="4" t="e">
        <f>+COUNTIFS(#REF!,COMERCIAL!$A649,#REF!,COMERCIAL!$D649,#REF!,COMERCIAL!$E649,#REF!,I$3)</f>
        <v>#REF!</v>
      </c>
      <c r="J649" s="11" t="e">
        <f>+COUNTIFS(#REF!,COMERCIAL!$A649,#REF!,COMERCIAL!$D649,#REF!,COMERCIAL!$E649,#REF!,I$3,#REF!,"ENVASOS")</f>
        <v>#REF!</v>
      </c>
      <c r="K649" s="11" t="e">
        <f>+COUNTIFS(#REF!,COMERCIAL!$A649,#REF!,COMERCIAL!$D649,#REF!,COMERCIAL!$E649,#REF!,I$3,#REF!,"CARTRO")</f>
        <v>#REF!</v>
      </c>
      <c r="L649" s="4" t="e">
        <f>+COUNTIFS(#REF!,COMERCIAL!$A649,#REF!,COMERCIAL!$D649,#REF!,COMERCIAL!$E649,#REF!,L$3)</f>
        <v>#REF!</v>
      </c>
      <c r="M649" s="4" t="e">
        <f>+SUMIFS(#REF!,#REF!,COMERCIAL!$A649,#REF!,COMERCIAL!$D649,#REF!,COMERCIAL!$E649,#REF!,M$3)</f>
        <v>#REF!</v>
      </c>
      <c r="N649" s="4" t="e">
        <f>+COUNTIFS(#REF!,COMERCIAL!$A649,#REF!,COMERCIAL!$D649,#REF!,COMERCIAL!$E649,#REF!,N$3)</f>
        <v>#REF!</v>
      </c>
      <c r="O649" s="4" t="e">
        <f>+SUMIFS(#REF!,#REF!,COMERCIAL!$A649,#REF!,COMERCIAL!$D649,#REF!,COMERCIAL!$E649,#REF!,O$3)</f>
        <v>#REF!</v>
      </c>
      <c r="P649" s="4" t="e">
        <f>+COUNTIFS(#REF!,COMERCIAL!$A649,#REF!,COMERCIAL!$D649,#REF!,COMERCIAL!$E649,#REF!,P$3)</f>
        <v>#REF!</v>
      </c>
      <c r="Q649" s="4" t="e">
        <f>+SUMIFS(#REF!,#REF!,COMERCIAL!$A649,#REF!,COMERCIAL!$D649,#REF!,COMERCIAL!$E649,#REF!,Q$3)</f>
        <v>#REF!</v>
      </c>
      <c r="R649" s="3">
        <f t="shared" si="10"/>
        <v>0</v>
      </c>
      <c r="S649" s="20">
        <v>0</v>
      </c>
      <c r="T649" s="20">
        <v>0</v>
      </c>
      <c r="U649" s="20">
        <v>0</v>
      </c>
      <c r="V649" s="20">
        <v>0</v>
      </c>
      <c r="W649" s="20">
        <v>0</v>
      </c>
      <c r="X649" s="20">
        <v>0</v>
      </c>
      <c r="Y649" s="20">
        <v>0</v>
      </c>
      <c r="Z649" s="20">
        <v>0</v>
      </c>
      <c r="AA649" s="20">
        <v>0</v>
      </c>
      <c r="AB649" s="20">
        <v>0</v>
      </c>
      <c r="AC649" s="20">
        <v>0</v>
      </c>
      <c r="AD649" s="20">
        <v>0</v>
      </c>
      <c r="AE649" s="20">
        <v>0</v>
      </c>
      <c r="AF649" s="20">
        <v>0</v>
      </c>
      <c r="AG649" s="20">
        <v>0</v>
      </c>
      <c r="AH649" s="20">
        <v>0</v>
      </c>
      <c r="AI649" s="20">
        <v>0</v>
      </c>
      <c r="AJ649" s="20">
        <v>0</v>
      </c>
      <c r="AK649" s="20">
        <v>0</v>
      </c>
      <c r="AL649" s="20">
        <v>0</v>
      </c>
      <c r="AM649" s="20">
        <v>0</v>
      </c>
      <c r="AN649" s="20">
        <v>0</v>
      </c>
      <c r="AO649" s="20">
        <v>0</v>
      </c>
    </row>
    <row r="650" spans="1:41" x14ac:dyDescent="0.25">
      <c r="A650" t="s">
        <v>1152</v>
      </c>
      <c r="B650" s="11" t="s">
        <v>1151</v>
      </c>
      <c r="C650" s="11">
        <v>1239817</v>
      </c>
      <c r="D650" t="s">
        <v>25</v>
      </c>
      <c r="E650" t="s">
        <v>30</v>
      </c>
      <c r="F650" s="11">
        <v>65</v>
      </c>
      <c r="J650" s="11"/>
      <c r="K650" s="11"/>
      <c r="R650" s="3">
        <f t="shared" si="10"/>
        <v>2</v>
      </c>
      <c r="S650" s="20">
        <v>0</v>
      </c>
      <c r="T650" s="20">
        <v>0</v>
      </c>
      <c r="U650" s="20">
        <v>0</v>
      </c>
      <c r="V650" s="20">
        <v>0</v>
      </c>
      <c r="W650" s="20">
        <v>0</v>
      </c>
      <c r="X650" s="20">
        <v>0</v>
      </c>
      <c r="Y650" s="20">
        <v>0</v>
      </c>
      <c r="Z650" s="20">
        <v>0</v>
      </c>
      <c r="AA650" s="20">
        <v>1</v>
      </c>
      <c r="AB650" s="20">
        <v>0</v>
      </c>
      <c r="AC650" s="20">
        <v>0</v>
      </c>
      <c r="AD650" s="20">
        <v>0</v>
      </c>
      <c r="AE650" s="20">
        <v>0</v>
      </c>
      <c r="AF650" s="20">
        <v>1</v>
      </c>
      <c r="AG650" s="20">
        <v>0</v>
      </c>
      <c r="AH650" s="20">
        <v>0</v>
      </c>
      <c r="AI650" s="20">
        <v>0</v>
      </c>
      <c r="AJ650" s="20">
        <v>0</v>
      </c>
      <c r="AK650" s="20">
        <v>0</v>
      </c>
      <c r="AL650" s="20">
        <v>0</v>
      </c>
      <c r="AM650" s="20">
        <v>0</v>
      </c>
      <c r="AN650" s="20">
        <v>0</v>
      </c>
      <c r="AO650" s="20">
        <v>0</v>
      </c>
    </row>
    <row r="651" spans="1:41" x14ac:dyDescent="0.25">
      <c r="A651" t="s">
        <v>1154</v>
      </c>
      <c r="B651" s="11" t="s">
        <v>1153</v>
      </c>
      <c r="C651" s="11">
        <v>1243119</v>
      </c>
      <c r="D651" t="s">
        <v>25</v>
      </c>
      <c r="E651" t="s">
        <v>351</v>
      </c>
      <c r="F651" s="11">
        <v>15</v>
      </c>
      <c r="J651" s="11"/>
      <c r="K651" s="11"/>
      <c r="R651" s="3">
        <f t="shared" si="10"/>
        <v>0</v>
      </c>
      <c r="S651" s="20">
        <v>0</v>
      </c>
      <c r="T651" s="20">
        <v>0</v>
      </c>
      <c r="U651" s="20">
        <v>0</v>
      </c>
      <c r="V651" s="20">
        <v>0</v>
      </c>
      <c r="W651" s="20">
        <v>0</v>
      </c>
      <c r="X651" s="20">
        <v>0</v>
      </c>
      <c r="Y651" s="20">
        <v>0</v>
      </c>
      <c r="Z651" s="20">
        <v>0</v>
      </c>
      <c r="AA651" s="20">
        <v>0</v>
      </c>
      <c r="AB651" s="20">
        <v>0</v>
      </c>
      <c r="AC651" s="20">
        <v>0</v>
      </c>
      <c r="AD651" s="20">
        <v>0</v>
      </c>
      <c r="AE651" s="20">
        <v>0</v>
      </c>
      <c r="AF651" s="20">
        <v>0</v>
      </c>
      <c r="AG651" s="20">
        <v>0</v>
      </c>
      <c r="AH651" s="20">
        <v>0</v>
      </c>
      <c r="AI651" s="20">
        <v>0</v>
      </c>
      <c r="AJ651" s="20">
        <v>0</v>
      </c>
      <c r="AK651" s="20">
        <v>0</v>
      </c>
      <c r="AL651" s="20">
        <v>0</v>
      </c>
      <c r="AM651" s="20">
        <v>0</v>
      </c>
      <c r="AN651" s="20">
        <v>0</v>
      </c>
      <c r="AO651" s="20">
        <v>0</v>
      </c>
    </row>
    <row r="652" spans="1:41" x14ac:dyDescent="0.25">
      <c r="A652" t="s">
        <v>1156</v>
      </c>
      <c r="B652" s="11" t="s">
        <v>1155</v>
      </c>
      <c r="C652" s="11">
        <v>1241003</v>
      </c>
      <c r="D652" t="s">
        <v>25</v>
      </c>
      <c r="E652" t="s">
        <v>177</v>
      </c>
      <c r="F652" s="11">
        <v>25</v>
      </c>
      <c r="J652" s="11"/>
      <c r="K652" s="11"/>
      <c r="R652" s="3">
        <f t="shared" si="10"/>
        <v>2</v>
      </c>
      <c r="S652" s="20">
        <v>0</v>
      </c>
      <c r="T652" s="20">
        <v>0</v>
      </c>
      <c r="U652" s="20">
        <v>1</v>
      </c>
      <c r="V652" s="20">
        <v>0</v>
      </c>
      <c r="W652" s="20">
        <v>0</v>
      </c>
      <c r="X652" s="20">
        <v>0</v>
      </c>
      <c r="Y652" s="20">
        <v>0</v>
      </c>
      <c r="Z652" s="20">
        <v>0</v>
      </c>
      <c r="AA652" s="20">
        <v>0</v>
      </c>
      <c r="AB652" s="20">
        <v>0</v>
      </c>
      <c r="AC652" s="20">
        <v>1</v>
      </c>
      <c r="AD652" s="20">
        <v>0</v>
      </c>
      <c r="AE652" s="20">
        <v>0</v>
      </c>
      <c r="AF652" s="20">
        <v>0</v>
      </c>
      <c r="AG652" s="20">
        <v>0</v>
      </c>
      <c r="AH652" s="20">
        <v>0</v>
      </c>
      <c r="AI652" s="20">
        <v>0</v>
      </c>
      <c r="AJ652" s="20">
        <v>0</v>
      </c>
      <c r="AK652" s="20">
        <v>0</v>
      </c>
      <c r="AL652" s="20">
        <v>0</v>
      </c>
      <c r="AM652" s="20">
        <v>0</v>
      </c>
      <c r="AN652" s="20">
        <v>0</v>
      </c>
      <c r="AO652" s="20">
        <v>0</v>
      </c>
    </row>
    <row r="653" spans="1:41" hidden="1" x14ac:dyDescent="0.25">
      <c r="A653" t="s">
        <v>1158</v>
      </c>
      <c r="B653" s="11" t="s">
        <v>1157</v>
      </c>
      <c r="C653" s="11">
        <v>0</v>
      </c>
      <c r="D653" t="s">
        <v>539</v>
      </c>
      <c r="E653" t="s">
        <v>87</v>
      </c>
      <c r="F653" s="11" t="s">
        <v>1159</v>
      </c>
      <c r="J653" s="11"/>
      <c r="K653" s="11"/>
      <c r="R653" s="3">
        <f t="shared" si="10"/>
        <v>1</v>
      </c>
      <c r="S653" s="20">
        <v>0</v>
      </c>
      <c r="T653" s="20">
        <v>0</v>
      </c>
      <c r="U653" s="20">
        <v>0</v>
      </c>
      <c r="V653" s="20">
        <v>0</v>
      </c>
      <c r="W653" s="20">
        <v>0</v>
      </c>
      <c r="X653" s="20">
        <v>0</v>
      </c>
      <c r="Y653" s="20">
        <v>0</v>
      </c>
      <c r="Z653" s="20">
        <v>0</v>
      </c>
      <c r="AA653" s="20">
        <v>0</v>
      </c>
      <c r="AB653" s="20">
        <v>0</v>
      </c>
      <c r="AC653" s="20">
        <v>0</v>
      </c>
      <c r="AD653" s="20">
        <v>0</v>
      </c>
      <c r="AE653" s="20">
        <v>0</v>
      </c>
      <c r="AF653" s="20">
        <v>0</v>
      </c>
      <c r="AG653" s="20">
        <v>1</v>
      </c>
      <c r="AH653" s="20">
        <v>0</v>
      </c>
      <c r="AI653" s="20">
        <v>0</v>
      </c>
      <c r="AJ653" s="20">
        <v>0</v>
      </c>
      <c r="AK653" s="20">
        <v>0</v>
      </c>
      <c r="AL653" s="20">
        <v>0</v>
      </c>
      <c r="AM653" s="20">
        <v>0</v>
      </c>
      <c r="AN653" s="20">
        <v>0</v>
      </c>
      <c r="AO653" s="20">
        <v>0</v>
      </c>
    </row>
    <row r="654" spans="1:41" hidden="1" x14ac:dyDescent="0.25">
      <c r="A654" t="s">
        <v>1161</v>
      </c>
      <c r="B654" s="11" t="s">
        <v>1160</v>
      </c>
      <c r="C654" s="11">
        <v>2712861</v>
      </c>
      <c r="D654" t="s">
        <v>49</v>
      </c>
      <c r="E654" t="s">
        <v>1162</v>
      </c>
      <c r="F654" s="11">
        <v>16</v>
      </c>
      <c r="J654" s="11"/>
      <c r="K654" s="11"/>
      <c r="R654" s="3">
        <f t="shared" si="10"/>
        <v>1</v>
      </c>
      <c r="S654" s="20">
        <v>0</v>
      </c>
      <c r="T654" s="20">
        <v>0</v>
      </c>
      <c r="U654" s="20">
        <v>0</v>
      </c>
      <c r="V654" s="20">
        <v>0</v>
      </c>
      <c r="W654" s="20">
        <v>0</v>
      </c>
      <c r="X654" s="20">
        <v>0</v>
      </c>
      <c r="Y654" s="20">
        <v>0</v>
      </c>
      <c r="Z654" s="20">
        <v>0</v>
      </c>
      <c r="AA654" s="20">
        <v>0</v>
      </c>
      <c r="AB654" s="20">
        <v>0</v>
      </c>
      <c r="AC654" s="20">
        <v>0</v>
      </c>
      <c r="AD654" s="20">
        <v>0</v>
      </c>
      <c r="AE654" s="20">
        <v>0</v>
      </c>
      <c r="AF654" s="20">
        <v>0</v>
      </c>
      <c r="AG654" s="20">
        <v>1</v>
      </c>
      <c r="AH654" s="20">
        <v>0</v>
      </c>
      <c r="AI654" s="20">
        <v>0</v>
      </c>
      <c r="AJ654" s="20">
        <v>0</v>
      </c>
      <c r="AK654" s="20">
        <v>0</v>
      </c>
      <c r="AL654" s="20">
        <v>0</v>
      </c>
      <c r="AM654" s="20">
        <v>0</v>
      </c>
      <c r="AN654" s="20">
        <v>0</v>
      </c>
      <c r="AO654" s="20">
        <v>0</v>
      </c>
    </row>
    <row r="655" spans="1:41" x14ac:dyDescent="0.25">
      <c r="A655" t="s">
        <v>1164</v>
      </c>
      <c r="B655" s="11" t="s">
        <v>1163</v>
      </c>
      <c r="C655" s="11">
        <v>2973901</v>
      </c>
      <c r="D655" t="s">
        <v>25</v>
      </c>
      <c r="E655" t="s">
        <v>1162</v>
      </c>
      <c r="F655" s="11">
        <v>22</v>
      </c>
      <c r="J655" s="11"/>
      <c r="K655" s="11"/>
      <c r="R655" s="3">
        <f t="shared" si="10"/>
        <v>1</v>
      </c>
      <c r="S655" s="20">
        <v>0</v>
      </c>
      <c r="T655" s="20">
        <v>0</v>
      </c>
      <c r="U655" s="20">
        <v>0</v>
      </c>
      <c r="V655" s="20">
        <v>0</v>
      </c>
      <c r="W655" s="20">
        <v>0</v>
      </c>
      <c r="X655" s="20">
        <v>0</v>
      </c>
      <c r="Y655" s="20">
        <v>0</v>
      </c>
      <c r="Z655" s="20">
        <v>0</v>
      </c>
      <c r="AA655" s="20">
        <v>0</v>
      </c>
      <c r="AB655" s="20">
        <v>0</v>
      </c>
      <c r="AC655" s="20">
        <v>0</v>
      </c>
      <c r="AD655" s="20">
        <v>0</v>
      </c>
      <c r="AE655" s="20">
        <v>0</v>
      </c>
      <c r="AF655" s="20">
        <v>0</v>
      </c>
      <c r="AG655" s="20">
        <v>1</v>
      </c>
      <c r="AH655" s="20">
        <v>0</v>
      </c>
      <c r="AI655" s="20">
        <v>0</v>
      </c>
      <c r="AJ655" s="20">
        <v>0</v>
      </c>
      <c r="AK655" s="20">
        <v>0</v>
      </c>
      <c r="AL655" s="20">
        <v>0</v>
      </c>
      <c r="AM655" s="20">
        <v>0</v>
      </c>
      <c r="AN655" s="20">
        <v>0</v>
      </c>
      <c r="AO655" s="20">
        <v>0</v>
      </c>
    </row>
    <row r="656" spans="1:41" x14ac:dyDescent="0.25">
      <c r="A656" t="s">
        <v>1166</v>
      </c>
      <c r="B656" s="11" t="s">
        <v>1165</v>
      </c>
      <c r="C656" s="11">
        <v>1240743</v>
      </c>
      <c r="D656" t="s">
        <v>25</v>
      </c>
      <c r="E656" t="s">
        <v>1167</v>
      </c>
      <c r="F656" s="11">
        <v>11</v>
      </c>
      <c r="J656" s="11"/>
      <c r="K656" s="11"/>
      <c r="R656" s="3">
        <f t="shared" si="10"/>
        <v>1</v>
      </c>
      <c r="S656" s="20">
        <v>0</v>
      </c>
      <c r="T656" s="20">
        <v>0</v>
      </c>
      <c r="U656" s="20">
        <v>0</v>
      </c>
      <c r="V656" s="20">
        <v>0</v>
      </c>
      <c r="W656" s="20">
        <v>0</v>
      </c>
      <c r="X656" s="20">
        <v>0</v>
      </c>
      <c r="Y656" s="20">
        <v>0</v>
      </c>
      <c r="Z656" s="20">
        <v>0</v>
      </c>
      <c r="AA656" s="20">
        <v>0</v>
      </c>
      <c r="AB656" s="20">
        <v>0</v>
      </c>
      <c r="AC656" s="20">
        <v>0</v>
      </c>
      <c r="AD656" s="20">
        <v>0</v>
      </c>
      <c r="AE656" s="20">
        <v>0</v>
      </c>
      <c r="AF656" s="20">
        <v>0</v>
      </c>
      <c r="AG656" s="20">
        <v>1</v>
      </c>
      <c r="AH656" s="20">
        <v>0</v>
      </c>
      <c r="AI656" s="20">
        <v>0</v>
      </c>
      <c r="AJ656" s="20">
        <v>0</v>
      </c>
      <c r="AK656" s="20">
        <v>0</v>
      </c>
      <c r="AL656" s="20">
        <v>0</v>
      </c>
      <c r="AM656" s="20">
        <v>0</v>
      </c>
      <c r="AN656" s="20">
        <v>0</v>
      </c>
      <c r="AO656" s="20">
        <v>0</v>
      </c>
    </row>
    <row r="657" spans="1:41" x14ac:dyDescent="0.25">
      <c r="A657" t="s">
        <v>1169</v>
      </c>
      <c r="B657" s="11" t="s">
        <v>1168</v>
      </c>
      <c r="C657" s="11">
        <v>5247201</v>
      </c>
      <c r="D657" t="s">
        <v>25</v>
      </c>
      <c r="E657" t="s">
        <v>173</v>
      </c>
      <c r="F657" s="11">
        <v>36</v>
      </c>
      <c r="J657" s="11"/>
      <c r="K657" s="11"/>
      <c r="R657" s="3">
        <f t="shared" si="10"/>
        <v>2</v>
      </c>
      <c r="S657" s="20">
        <v>0</v>
      </c>
      <c r="T657" s="20">
        <v>0</v>
      </c>
      <c r="U657" s="20">
        <v>0</v>
      </c>
      <c r="V657" s="20">
        <v>0</v>
      </c>
      <c r="W657" s="20">
        <v>0</v>
      </c>
      <c r="X657" s="20">
        <v>0</v>
      </c>
      <c r="Y657" s="20">
        <v>1</v>
      </c>
      <c r="Z657" s="20">
        <v>0</v>
      </c>
      <c r="AA657" s="20">
        <v>1</v>
      </c>
      <c r="AB657" s="20">
        <v>0</v>
      </c>
      <c r="AC657" s="20">
        <v>0</v>
      </c>
      <c r="AD657" s="20">
        <v>0</v>
      </c>
      <c r="AE657" s="20">
        <v>0</v>
      </c>
      <c r="AF657" s="20">
        <v>0</v>
      </c>
      <c r="AG657" s="20">
        <v>0</v>
      </c>
      <c r="AH657" s="20">
        <v>0</v>
      </c>
      <c r="AI657" s="20">
        <v>0</v>
      </c>
      <c r="AJ657" s="20">
        <v>0</v>
      </c>
      <c r="AK657" s="20">
        <v>0</v>
      </c>
      <c r="AL657" s="20">
        <v>0</v>
      </c>
      <c r="AM657" s="20">
        <v>0</v>
      </c>
      <c r="AN657" s="20">
        <v>0</v>
      </c>
      <c r="AO657" s="20">
        <v>0</v>
      </c>
    </row>
    <row r="658" spans="1:41" hidden="1" x14ac:dyDescent="0.25">
      <c r="A658" t="s">
        <v>1171</v>
      </c>
      <c r="B658" s="11" t="s">
        <v>1170</v>
      </c>
      <c r="C658" s="11">
        <v>4012234</v>
      </c>
      <c r="D658" t="s">
        <v>49</v>
      </c>
      <c r="E658" t="s">
        <v>236</v>
      </c>
      <c r="F658" s="11">
        <v>16</v>
      </c>
      <c r="J658" s="11"/>
      <c r="K658" s="11"/>
      <c r="R658" s="3">
        <f t="shared" si="10"/>
        <v>4</v>
      </c>
      <c r="S658" s="20">
        <v>0</v>
      </c>
      <c r="T658" s="20">
        <v>0</v>
      </c>
      <c r="U658" s="20">
        <v>0</v>
      </c>
      <c r="V658" s="20">
        <v>0</v>
      </c>
      <c r="W658" s="20">
        <v>0</v>
      </c>
      <c r="X658" s="20">
        <v>0</v>
      </c>
      <c r="Y658" s="20">
        <v>0</v>
      </c>
      <c r="Z658" s="20">
        <v>0</v>
      </c>
      <c r="AA658" s="20">
        <v>0</v>
      </c>
      <c r="AB658" s="20">
        <v>0</v>
      </c>
      <c r="AC658" s="20">
        <v>1</v>
      </c>
      <c r="AD658" s="20">
        <v>0</v>
      </c>
      <c r="AE658" s="20">
        <v>0</v>
      </c>
      <c r="AF658" s="20">
        <v>0</v>
      </c>
      <c r="AG658" s="20">
        <v>3</v>
      </c>
      <c r="AH658" s="20">
        <v>0</v>
      </c>
      <c r="AI658" s="20">
        <v>0</v>
      </c>
      <c r="AJ658" s="20">
        <v>0</v>
      </c>
      <c r="AK658" s="20">
        <v>0</v>
      </c>
      <c r="AL658" s="20">
        <v>0</v>
      </c>
      <c r="AM658" s="20">
        <v>0</v>
      </c>
      <c r="AN658" s="20">
        <v>0</v>
      </c>
      <c r="AO658" s="20">
        <v>0</v>
      </c>
    </row>
    <row r="659" spans="1:41" x14ac:dyDescent="0.25">
      <c r="A659" t="s">
        <v>1173</v>
      </c>
      <c r="B659" s="11" t="s">
        <v>1172</v>
      </c>
      <c r="C659" s="11">
        <v>3871771</v>
      </c>
      <c r="D659" t="s">
        <v>25</v>
      </c>
      <c r="E659" t="s">
        <v>85</v>
      </c>
      <c r="F659" s="11">
        <v>133</v>
      </c>
      <c r="J659" s="11"/>
      <c r="K659" s="11"/>
      <c r="R659" s="3">
        <f t="shared" si="10"/>
        <v>2</v>
      </c>
      <c r="S659" s="20">
        <v>0</v>
      </c>
      <c r="T659" s="20">
        <v>0</v>
      </c>
      <c r="U659" s="20">
        <v>0</v>
      </c>
      <c r="V659" s="20">
        <v>0</v>
      </c>
      <c r="W659" s="20">
        <v>0</v>
      </c>
      <c r="X659" s="20">
        <v>0</v>
      </c>
      <c r="Y659" s="20">
        <v>0</v>
      </c>
      <c r="Z659" s="20">
        <v>0</v>
      </c>
      <c r="AA659" s="20">
        <v>1</v>
      </c>
      <c r="AB659" s="20">
        <v>0</v>
      </c>
      <c r="AC659" s="20">
        <v>0</v>
      </c>
      <c r="AD659" s="20">
        <v>0</v>
      </c>
      <c r="AE659" s="20">
        <v>0</v>
      </c>
      <c r="AF659" s="20">
        <v>1</v>
      </c>
      <c r="AG659" s="20">
        <v>0</v>
      </c>
      <c r="AH659" s="20">
        <v>0</v>
      </c>
      <c r="AI659" s="20">
        <v>0</v>
      </c>
      <c r="AJ659" s="20">
        <v>0</v>
      </c>
      <c r="AK659" s="20">
        <v>0</v>
      </c>
      <c r="AL659" s="20">
        <v>0</v>
      </c>
      <c r="AM659" s="20">
        <v>0</v>
      </c>
      <c r="AN659" s="20">
        <v>0</v>
      </c>
      <c r="AO659" s="20">
        <v>0</v>
      </c>
    </row>
    <row r="660" spans="1:41" x14ac:dyDescent="0.25">
      <c r="A660" t="s">
        <v>1175</v>
      </c>
      <c r="B660" s="11" t="s">
        <v>1174</v>
      </c>
      <c r="C660" s="11">
        <v>1241087</v>
      </c>
      <c r="D660" t="s">
        <v>25</v>
      </c>
      <c r="E660" t="s">
        <v>85</v>
      </c>
      <c r="F660" s="11">
        <v>135</v>
      </c>
      <c r="J660" s="11"/>
      <c r="K660" s="11"/>
      <c r="R660" s="3">
        <f t="shared" si="10"/>
        <v>1</v>
      </c>
      <c r="S660" s="20">
        <v>0</v>
      </c>
      <c r="T660" s="20">
        <v>0</v>
      </c>
      <c r="U660" s="20">
        <v>0</v>
      </c>
      <c r="V660" s="20">
        <v>0</v>
      </c>
      <c r="W660" s="20">
        <v>0</v>
      </c>
      <c r="X660" s="20">
        <v>0</v>
      </c>
      <c r="Y660" s="20">
        <v>0</v>
      </c>
      <c r="Z660" s="20">
        <v>0</v>
      </c>
      <c r="AA660" s="20">
        <v>1</v>
      </c>
      <c r="AB660" s="20">
        <v>0</v>
      </c>
      <c r="AC660" s="20">
        <v>0</v>
      </c>
      <c r="AD660" s="20">
        <v>0</v>
      </c>
      <c r="AE660" s="20">
        <v>0</v>
      </c>
      <c r="AF660" s="20">
        <v>0</v>
      </c>
      <c r="AG660" s="20">
        <v>0</v>
      </c>
      <c r="AH660" s="20">
        <v>0</v>
      </c>
      <c r="AI660" s="20">
        <v>0</v>
      </c>
      <c r="AJ660" s="20">
        <v>0</v>
      </c>
      <c r="AK660" s="20">
        <v>0</v>
      </c>
      <c r="AL660" s="20">
        <v>0</v>
      </c>
      <c r="AM660" s="20">
        <v>0</v>
      </c>
      <c r="AN660" s="20">
        <v>0</v>
      </c>
      <c r="AO660" s="20">
        <v>0</v>
      </c>
    </row>
    <row r="661" spans="1:41" x14ac:dyDescent="0.25">
      <c r="A661" t="s">
        <v>1177</v>
      </c>
      <c r="B661" s="11" t="s">
        <v>1176</v>
      </c>
      <c r="C661" s="11">
        <v>1242927</v>
      </c>
      <c r="D661" t="s">
        <v>25</v>
      </c>
      <c r="E661" t="s">
        <v>1178</v>
      </c>
      <c r="F661" s="11">
        <v>11</v>
      </c>
      <c r="G661" s="4" t="e">
        <f>+COUNTIFS(#REF!,COMERCIAL!$A661,#REF!,COMERCIAL!$D661,#REF!,COMERCIAL!$E661,#REF!,G$3)</f>
        <v>#REF!</v>
      </c>
      <c r="H661" s="4" t="e">
        <f>+COUNTIFS(#REF!,COMERCIAL!$A661,#REF!,COMERCIAL!$D661,#REF!,COMERCIAL!$E661,#REF!,H$3)</f>
        <v>#REF!</v>
      </c>
      <c r="I661" s="4" t="e">
        <f>+COUNTIFS(#REF!,COMERCIAL!$A661,#REF!,COMERCIAL!$D661,#REF!,COMERCIAL!$E661,#REF!,I$3)</f>
        <v>#REF!</v>
      </c>
      <c r="J661" s="11" t="e">
        <f>+COUNTIFS(#REF!,COMERCIAL!$A661,#REF!,COMERCIAL!$D661,#REF!,COMERCIAL!$E661,#REF!,I$3,#REF!,"ENVASOS")</f>
        <v>#REF!</v>
      </c>
      <c r="K661" s="11" t="e">
        <f>+COUNTIFS(#REF!,COMERCIAL!$A661,#REF!,COMERCIAL!$D661,#REF!,COMERCIAL!$E661,#REF!,I$3,#REF!,"CARTRO")</f>
        <v>#REF!</v>
      </c>
      <c r="L661" s="4" t="e">
        <f>+COUNTIFS(#REF!,COMERCIAL!$A661,#REF!,COMERCIAL!$D661,#REF!,COMERCIAL!$E661,#REF!,L$3)</f>
        <v>#REF!</v>
      </c>
      <c r="M661" s="4" t="e">
        <f>+SUMIFS(#REF!,#REF!,COMERCIAL!$A661,#REF!,COMERCIAL!$D661,#REF!,COMERCIAL!$E661,#REF!,M$3)</f>
        <v>#REF!</v>
      </c>
      <c r="N661" s="4" t="e">
        <f>+COUNTIFS(#REF!,COMERCIAL!$A661,#REF!,COMERCIAL!$D661,#REF!,COMERCIAL!$E661,#REF!,N$3)</f>
        <v>#REF!</v>
      </c>
      <c r="O661" s="4" t="e">
        <f>+SUMIFS(#REF!,#REF!,COMERCIAL!$A661,#REF!,COMERCIAL!$D661,#REF!,COMERCIAL!$E661,#REF!,O$3)</f>
        <v>#REF!</v>
      </c>
      <c r="P661" s="4" t="e">
        <f>+COUNTIFS(#REF!,COMERCIAL!$A661,#REF!,COMERCIAL!$D661,#REF!,COMERCIAL!$E661,#REF!,P$3)</f>
        <v>#REF!</v>
      </c>
      <c r="Q661" s="4" t="e">
        <f>+SUMIFS(#REF!,#REF!,COMERCIAL!$A661,#REF!,COMERCIAL!$D661,#REF!,COMERCIAL!$E661,#REF!,Q$3)</f>
        <v>#REF!</v>
      </c>
      <c r="R661" s="3">
        <f t="shared" si="10"/>
        <v>0</v>
      </c>
      <c r="S661" s="20">
        <v>0</v>
      </c>
      <c r="T661" s="20">
        <v>0</v>
      </c>
      <c r="U661" s="20">
        <v>0</v>
      </c>
      <c r="V661" s="20">
        <v>0</v>
      </c>
      <c r="W661" s="20">
        <v>0</v>
      </c>
      <c r="X661" s="20">
        <v>0</v>
      </c>
      <c r="Y661" s="20">
        <v>0</v>
      </c>
      <c r="Z661" s="20">
        <v>0</v>
      </c>
      <c r="AA661" s="20">
        <v>0</v>
      </c>
      <c r="AB661" s="20">
        <v>0</v>
      </c>
      <c r="AC661" s="20">
        <v>0</v>
      </c>
      <c r="AD661" s="20">
        <v>0</v>
      </c>
      <c r="AE661" s="20">
        <v>0</v>
      </c>
      <c r="AF661" s="20">
        <v>0</v>
      </c>
      <c r="AG661" s="20">
        <v>0</v>
      </c>
      <c r="AH661" s="20">
        <v>0</v>
      </c>
      <c r="AI661" s="20">
        <v>0</v>
      </c>
      <c r="AJ661" s="20">
        <v>0</v>
      </c>
      <c r="AK661" s="20">
        <v>0</v>
      </c>
      <c r="AL661" s="20">
        <v>0</v>
      </c>
      <c r="AM661" s="20">
        <v>0</v>
      </c>
      <c r="AN661" s="20">
        <v>0</v>
      </c>
      <c r="AO661" s="20">
        <v>0</v>
      </c>
    </row>
    <row r="662" spans="1:41" x14ac:dyDescent="0.25">
      <c r="A662" t="s">
        <v>1180</v>
      </c>
      <c r="B662" s="11" t="s">
        <v>1179</v>
      </c>
      <c r="C662" s="11">
        <v>1242499</v>
      </c>
      <c r="D662" t="s">
        <v>25</v>
      </c>
      <c r="E662" t="s">
        <v>351</v>
      </c>
      <c r="F662" s="11">
        <v>12</v>
      </c>
      <c r="J662" s="11"/>
      <c r="K662" s="11"/>
      <c r="R662" s="3">
        <f t="shared" si="10"/>
        <v>0</v>
      </c>
      <c r="S662" s="20">
        <v>0</v>
      </c>
      <c r="T662" s="20">
        <v>0</v>
      </c>
      <c r="U662" s="20">
        <v>0</v>
      </c>
      <c r="V662" s="20">
        <v>0</v>
      </c>
      <c r="W662" s="20">
        <v>0</v>
      </c>
      <c r="X662" s="20">
        <v>0</v>
      </c>
      <c r="Y662" s="20">
        <v>0</v>
      </c>
      <c r="Z662" s="20">
        <v>0</v>
      </c>
      <c r="AA662" s="20">
        <v>0</v>
      </c>
      <c r="AB662" s="20">
        <v>0</v>
      </c>
      <c r="AC662" s="20">
        <v>0</v>
      </c>
      <c r="AD662" s="20">
        <v>0</v>
      </c>
      <c r="AE662" s="20">
        <v>0</v>
      </c>
      <c r="AF662" s="20">
        <v>0</v>
      </c>
      <c r="AG662" s="20">
        <v>0</v>
      </c>
      <c r="AH662" s="20">
        <v>0</v>
      </c>
      <c r="AI662" s="20">
        <v>0</v>
      </c>
      <c r="AJ662" s="20">
        <v>0</v>
      </c>
      <c r="AK662" s="20">
        <v>0</v>
      </c>
      <c r="AL662" s="20">
        <v>0</v>
      </c>
      <c r="AM662" s="20">
        <v>0</v>
      </c>
      <c r="AN662" s="20">
        <v>0</v>
      </c>
      <c r="AO662" s="20">
        <v>0</v>
      </c>
    </row>
    <row r="663" spans="1:41" x14ac:dyDescent="0.25">
      <c r="A663" t="s">
        <v>1182</v>
      </c>
      <c r="B663" s="11" t="s">
        <v>1181</v>
      </c>
      <c r="C663" s="11">
        <v>4167055</v>
      </c>
      <c r="D663" t="s">
        <v>25</v>
      </c>
      <c r="E663" t="s">
        <v>351</v>
      </c>
      <c r="F663" s="11">
        <v>34</v>
      </c>
      <c r="J663" s="11"/>
      <c r="K663" s="11"/>
      <c r="R663" s="3">
        <f t="shared" si="10"/>
        <v>3</v>
      </c>
      <c r="S663" s="20">
        <v>0</v>
      </c>
      <c r="T663" s="20">
        <v>0</v>
      </c>
      <c r="U663" s="20">
        <v>0</v>
      </c>
      <c r="V663" s="20">
        <v>0</v>
      </c>
      <c r="W663" s="20">
        <v>1</v>
      </c>
      <c r="X663" s="20">
        <v>0</v>
      </c>
      <c r="Y663" s="20">
        <v>0</v>
      </c>
      <c r="Z663" s="20">
        <v>0</v>
      </c>
      <c r="AA663" s="20">
        <v>1</v>
      </c>
      <c r="AB663" s="20">
        <v>0</v>
      </c>
      <c r="AC663" s="20">
        <v>0</v>
      </c>
      <c r="AD663" s="20">
        <v>0</v>
      </c>
      <c r="AE663" s="20">
        <v>0</v>
      </c>
      <c r="AF663" s="20">
        <v>0</v>
      </c>
      <c r="AG663" s="20">
        <v>0</v>
      </c>
      <c r="AH663" s="20">
        <v>0</v>
      </c>
      <c r="AI663" s="20">
        <v>0</v>
      </c>
      <c r="AJ663" s="20">
        <v>0</v>
      </c>
      <c r="AK663" s="20">
        <v>0</v>
      </c>
      <c r="AL663" s="20">
        <v>1</v>
      </c>
      <c r="AM663" s="20">
        <v>0</v>
      </c>
      <c r="AN663" s="20">
        <v>0</v>
      </c>
      <c r="AO663" s="20">
        <v>0</v>
      </c>
    </row>
    <row r="664" spans="1:41" x14ac:dyDescent="0.25">
      <c r="A664" t="s">
        <v>1184</v>
      </c>
      <c r="B664" s="11" t="s">
        <v>1183</v>
      </c>
      <c r="C664" s="11">
        <v>1243557</v>
      </c>
      <c r="D664" t="s">
        <v>25</v>
      </c>
      <c r="E664" t="s">
        <v>351</v>
      </c>
      <c r="F664" s="11">
        <v>34</v>
      </c>
      <c r="J664" s="11"/>
      <c r="K664" s="11"/>
      <c r="R664" s="3">
        <f t="shared" si="10"/>
        <v>2</v>
      </c>
      <c r="S664" s="20">
        <v>0</v>
      </c>
      <c r="T664" s="20">
        <v>0</v>
      </c>
      <c r="U664" s="20">
        <v>0</v>
      </c>
      <c r="V664" s="20">
        <v>0</v>
      </c>
      <c r="W664" s="20">
        <v>0</v>
      </c>
      <c r="X664" s="20">
        <v>0</v>
      </c>
      <c r="Y664" s="20">
        <v>0</v>
      </c>
      <c r="Z664" s="20">
        <v>0</v>
      </c>
      <c r="AA664" s="20">
        <v>1</v>
      </c>
      <c r="AB664" s="20">
        <v>0</v>
      </c>
      <c r="AC664" s="20">
        <v>1</v>
      </c>
      <c r="AD664" s="20">
        <v>0</v>
      </c>
      <c r="AE664" s="20">
        <v>0</v>
      </c>
      <c r="AF664" s="20">
        <v>0</v>
      </c>
      <c r="AG664" s="20">
        <v>0</v>
      </c>
      <c r="AH664" s="20">
        <v>0</v>
      </c>
      <c r="AI664" s="20">
        <v>0</v>
      </c>
      <c r="AJ664" s="20">
        <v>0</v>
      </c>
      <c r="AK664" s="20">
        <v>0</v>
      </c>
      <c r="AL664" s="20">
        <v>0</v>
      </c>
      <c r="AM664" s="20">
        <v>0</v>
      </c>
      <c r="AN664" s="20">
        <v>0</v>
      </c>
      <c r="AO664" s="20">
        <v>0</v>
      </c>
    </row>
    <row r="665" spans="1:41" hidden="1" x14ac:dyDescent="0.25">
      <c r="A665" t="s">
        <v>1186</v>
      </c>
      <c r="B665" s="11" t="s">
        <v>1185</v>
      </c>
      <c r="C665" s="11">
        <v>6053681</v>
      </c>
      <c r="D665" t="s">
        <v>49</v>
      </c>
      <c r="E665" t="s">
        <v>100</v>
      </c>
      <c r="F665" s="11">
        <v>20</v>
      </c>
      <c r="J665" s="11"/>
      <c r="K665" s="11"/>
      <c r="R665" s="3">
        <f t="shared" si="10"/>
        <v>3</v>
      </c>
      <c r="S665" s="20">
        <v>0</v>
      </c>
      <c r="T665" s="20">
        <v>0</v>
      </c>
      <c r="U665" s="20">
        <v>0</v>
      </c>
      <c r="V665" s="20">
        <v>0</v>
      </c>
      <c r="W665" s="20">
        <v>0</v>
      </c>
      <c r="X665" s="20">
        <v>0</v>
      </c>
      <c r="Y665" s="20">
        <v>0</v>
      </c>
      <c r="Z665" s="20">
        <v>0</v>
      </c>
      <c r="AA665" s="20">
        <v>0</v>
      </c>
      <c r="AB665" s="20">
        <v>0</v>
      </c>
      <c r="AC665" s="20">
        <v>0</v>
      </c>
      <c r="AD665" s="20">
        <v>1</v>
      </c>
      <c r="AE665" s="20">
        <v>0</v>
      </c>
      <c r="AF665" s="20">
        <v>0</v>
      </c>
      <c r="AG665" s="20">
        <v>2</v>
      </c>
      <c r="AH665" s="20">
        <v>0</v>
      </c>
      <c r="AI665" s="20">
        <v>0</v>
      </c>
      <c r="AJ665" s="20">
        <v>0</v>
      </c>
      <c r="AK665" s="20">
        <v>0</v>
      </c>
      <c r="AL665" s="20">
        <v>0</v>
      </c>
      <c r="AM665" s="20">
        <v>0</v>
      </c>
      <c r="AN665" s="20">
        <v>0</v>
      </c>
      <c r="AO665" s="20">
        <v>0</v>
      </c>
    </row>
    <row r="666" spans="1:41" hidden="1" x14ac:dyDescent="0.25">
      <c r="A666" t="s">
        <v>1188</v>
      </c>
      <c r="B666" s="11" t="s">
        <v>1187</v>
      </c>
      <c r="C666" s="11">
        <v>4959152</v>
      </c>
      <c r="D666" t="s">
        <v>49</v>
      </c>
      <c r="E666" t="s">
        <v>100</v>
      </c>
      <c r="F666" s="11">
        <v>20</v>
      </c>
      <c r="J666" s="11"/>
      <c r="K666" s="11"/>
      <c r="R666" s="3">
        <f t="shared" si="10"/>
        <v>1</v>
      </c>
      <c r="S666" s="20">
        <v>0</v>
      </c>
      <c r="T666" s="20">
        <v>0</v>
      </c>
      <c r="U666" s="20">
        <v>0</v>
      </c>
      <c r="V666" s="20">
        <v>0</v>
      </c>
      <c r="W666" s="20">
        <v>0</v>
      </c>
      <c r="X666" s="20">
        <v>0</v>
      </c>
      <c r="Y666" s="20">
        <v>0</v>
      </c>
      <c r="Z666" s="20">
        <v>0</v>
      </c>
      <c r="AA666" s="20">
        <v>0</v>
      </c>
      <c r="AB666" s="20">
        <v>0</v>
      </c>
      <c r="AC666" s="20">
        <v>0</v>
      </c>
      <c r="AD666" s="20">
        <v>0</v>
      </c>
      <c r="AE666" s="20">
        <v>0</v>
      </c>
      <c r="AF666" s="20">
        <v>0</v>
      </c>
      <c r="AG666" s="20">
        <v>1</v>
      </c>
      <c r="AH666" s="20">
        <v>0</v>
      </c>
      <c r="AI666" s="20">
        <v>0</v>
      </c>
      <c r="AJ666" s="20">
        <v>0</v>
      </c>
      <c r="AK666" s="20">
        <v>0</v>
      </c>
      <c r="AL666" s="20">
        <v>0</v>
      </c>
      <c r="AM666" s="20">
        <v>0</v>
      </c>
      <c r="AN666" s="20">
        <v>0</v>
      </c>
      <c r="AO666" s="20">
        <v>0</v>
      </c>
    </row>
    <row r="667" spans="1:41" hidden="1" x14ac:dyDescent="0.25">
      <c r="A667" t="s">
        <v>1190</v>
      </c>
      <c r="B667" s="11" t="s">
        <v>1189</v>
      </c>
      <c r="C667" s="11">
        <v>2040547</v>
      </c>
      <c r="D667" t="s">
        <v>49</v>
      </c>
      <c r="E667" t="s">
        <v>1117</v>
      </c>
      <c r="F667" s="11">
        <v>2</v>
      </c>
      <c r="J667" s="11"/>
      <c r="K667" s="11"/>
      <c r="R667" s="3">
        <f t="shared" si="10"/>
        <v>1</v>
      </c>
      <c r="S667" s="20">
        <v>0</v>
      </c>
      <c r="T667" s="20">
        <v>0</v>
      </c>
      <c r="U667" s="20">
        <v>0</v>
      </c>
      <c r="V667" s="20">
        <v>0</v>
      </c>
      <c r="W667" s="20">
        <v>0</v>
      </c>
      <c r="X667" s="20">
        <v>0</v>
      </c>
      <c r="Y667" s="20">
        <v>0</v>
      </c>
      <c r="Z667" s="20">
        <v>0</v>
      </c>
      <c r="AA667" s="20">
        <v>0</v>
      </c>
      <c r="AB667" s="20">
        <v>0</v>
      </c>
      <c r="AC667" s="20">
        <v>0</v>
      </c>
      <c r="AD667" s="20">
        <v>0</v>
      </c>
      <c r="AE667" s="20">
        <v>0</v>
      </c>
      <c r="AF667" s="20">
        <v>0</v>
      </c>
      <c r="AG667" s="20">
        <v>1</v>
      </c>
      <c r="AH667" s="20">
        <v>0</v>
      </c>
      <c r="AI667" s="20">
        <v>0</v>
      </c>
      <c r="AJ667" s="20">
        <v>0</v>
      </c>
      <c r="AK667" s="20">
        <v>0</v>
      </c>
      <c r="AL667" s="20">
        <v>0</v>
      </c>
      <c r="AM667" s="20">
        <v>0</v>
      </c>
      <c r="AN667" s="20">
        <v>0</v>
      </c>
      <c r="AO667" s="20">
        <v>0</v>
      </c>
    </row>
    <row r="668" spans="1:41" hidden="1" x14ac:dyDescent="0.25">
      <c r="A668" t="s">
        <v>1193</v>
      </c>
      <c r="B668" s="11" t="s">
        <v>1191</v>
      </c>
      <c r="C668" s="11" t="s">
        <v>1192</v>
      </c>
      <c r="D668" t="s">
        <v>49</v>
      </c>
      <c r="E668" t="s">
        <v>100</v>
      </c>
      <c r="F668" s="11">
        <v>20</v>
      </c>
      <c r="J668" s="11"/>
      <c r="K668" s="11"/>
      <c r="R668" s="3">
        <f t="shared" si="10"/>
        <v>0</v>
      </c>
      <c r="S668" s="20">
        <v>0</v>
      </c>
      <c r="T668" s="20">
        <v>0</v>
      </c>
      <c r="U668" s="20">
        <v>0</v>
      </c>
      <c r="V668" s="20">
        <v>0</v>
      </c>
      <c r="W668" s="20">
        <v>0</v>
      </c>
      <c r="X668" s="20">
        <v>0</v>
      </c>
      <c r="Y668" s="20">
        <v>0</v>
      </c>
      <c r="Z668" s="20">
        <v>0</v>
      </c>
      <c r="AA668" s="20">
        <v>0</v>
      </c>
      <c r="AB668" s="20">
        <v>0</v>
      </c>
      <c r="AC668" s="20">
        <v>0</v>
      </c>
      <c r="AD668" s="20">
        <v>0</v>
      </c>
      <c r="AE668" s="20">
        <v>0</v>
      </c>
      <c r="AF668" s="20">
        <v>0</v>
      </c>
      <c r="AG668" s="20">
        <v>0</v>
      </c>
      <c r="AH668" s="20">
        <v>0</v>
      </c>
      <c r="AI668" s="20">
        <v>0</v>
      </c>
      <c r="AJ668" s="20">
        <v>0</v>
      </c>
      <c r="AK668" s="20">
        <v>0</v>
      </c>
      <c r="AL668" s="20">
        <v>0</v>
      </c>
      <c r="AM668" s="20">
        <v>0</v>
      </c>
      <c r="AN668" s="20">
        <v>0</v>
      </c>
      <c r="AO668" s="20">
        <v>0</v>
      </c>
    </row>
    <row r="669" spans="1:41" hidden="1" x14ac:dyDescent="0.25">
      <c r="A669" t="s">
        <v>1195</v>
      </c>
      <c r="B669" s="11" t="s">
        <v>1194</v>
      </c>
      <c r="C669" s="11">
        <v>1241381</v>
      </c>
      <c r="D669" t="s">
        <v>49</v>
      </c>
      <c r="E669" t="s">
        <v>100</v>
      </c>
      <c r="F669" s="11">
        <v>20</v>
      </c>
      <c r="J669" s="11"/>
      <c r="K669" s="11"/>
      <c r="R669" s="3">
        <f t="shared" si="10"/>
        <v>1</v>
      </c>
      <c r="S669" s="20">
        <v>0</v>
      </c>
      <c r="T669" s="20">
        <v>0</v>
      </c>
      <c r="U669" s="20">
        <v>0</v>
      </c>
      <c r="V669" s="20">
        <v>0</v>
      </c>
      <c r="W669" s="20">
        <v>0</v>
      </c>
      <c r="X669" s="20">
        <v>0</v>
      </c>
      <c r="Y669" s="20">
        <v>0</v>
      </c>
      <c r="Z669" s="20">
        <v>0</v>
      </c>
      <c r="AA669" s="20">
        <v>0</v>
      </c>
      <c r="AB669" s="20">
        <v>0</v>
      </c>
      <c r="AC669" s="20">
        <v>0</v>
      </c>
      <c r="AD669" s="20">
        <v>0</v>
      </c>
      <c r="AE669" s="20">
        <v>0</v>
      </c>
      <c r="AF669" s="20">
        <v>0</v>
      </c>
      <c r="AG669" s="20">
        <v>1</v>
      </c>
      <c r="AH669" s="20">
        <v>0</v>
      </c>
      <c r="AI669" s="20">
        <v>0</v>
      </c>
      <c r="AJ669" s="20">
        <v>0</v>
      </c>
      <c r="AK669" s="20">
        <v>0</v>
      </c>
      <c r="AL669" s="20">
        <v>0</v>
      </c>
      <c r="AM669" s="20">
        <v>0</v>
      </c>
      <c r="AN669" s="20">
        <v>0</v>
      </c>
      <c r="AO669" s="20">
        <v>0</v>
      </c>
    </row>
    <row r="670" spans="1:41" hidden="1" x14ac:dyDescent="0.25">
      <c r="A670" t="s">
        <v>1197</v>
      </c>
      <c r="B670" s="11" t="s">
        <v>1196</v>
      </c>
      <c r="C670" s="11">
        <v>5335464</v>
      </c>
      <c r="D670" t="s">
        <v>49</v>
      </c>
      <c r="E670" t="s">
        <v>100</v>
      </c>
      <c r="F670" s="11">
        <v>20</v>
      </c>
      <c r="J670" s="11"/>
      <c r="K670" s="11"/>
      <c r="R670" s="3">
        <f t="shared" si="10"/>
        <v>1</v>
      </c>
      <c r="S670" s="20">
        <v>0</v>
      </c>
      <c r="T670" s="20">
        <v>0</v>
      </c>
      <c r="U670" s="20">
        <v>0</v>
      </c>
      <c r="V670" s="20">
        <v>0</v>
      </c>
      <c r="W670" s="20">
        <v>0</v>
      </c>
      <c r="X670" s="20">
        <v>0</v>
      </c>
      <c r="Y670" s="20">
        <v>0</v>
      </c>
      <c r="Z670" s="20">
        <v>0</v>
      </c>
      <c r="AA670" s="20">
        <v>0</v>
      </c>
      <c r="AB670" s="20">
        <v>0</v>
      </c>
      <c r="AC670" s="20">
        <v>0</v>
      </c>
      <c r="AD670" s="20">
        <v>0</v>
      </c>
      <c r="AE670" s="20">
        <v>0</v>
      </c>
      <c r="AF670" s="20">
        <v>0</v>
      </c>
      <c r="AG670" s="20">
        <v>1</v>
      </c>
      <c r="AH670" s="20">
        <v>0</v>
      </c>
      <c r="AI670" s="20">
        <v>0</v>
      </c>
      <c r="AJ670" s="20">
        <v>0</v>
      </c>
      <c r="AK670" s="20">
        <v>0</v>
      </c>
      <c r="AL670" s="20">
        <v>0</v>
      </c>
      <c r="AM670" s="20">
        <v>0</v>
      </c>
      <c r="AN670" s="20">
        <v>0</v>
      </c>
      <c r="AO670" s="20">
        <v>0</v>
      </c>
    </row>
    <row r="671" spans="1:41" hidden="1" x14ac:dyDescent="0.25">
      <c r="A671" t="s">
        <v>1199</v>
      </c>
      <c r="B671" s="11" t="s">
        <v>1198</v>
      </c>
      <c r="C671" s="11">
        <v>1243989</v>
      </c>
      <c r="D671" t="s">
        <v>49</v>
      </c>
      <c r="E671" t="s">
        <v>236</v>
      </c>
      <c r="F671" s="11">
        <v>40</v>
      </c>
      <c r="J671" s="11"/>
      <c r="K671" s="11"/>
      <c r="R671" s="3">
        <f t="shared" si="10"/>
        <v>1</v>
      </c>
      <c r="S671" s="20">
        <v>0</v>
      </c>
      <c r="T671" s="20">
        <v>0</v>
      </c>
      <c r="U671" s="20">
        <v>0</v>
      </c>
      <c r="V671" s="20">
        <v>0</v>
      </c>
      <c r="W671" s="20">
        <v>0</v>
      </c>
      <c r="X671" s="20">
        <v>0</v>
      </c>
      <c r="Y671" s="20">
        <v>0</v>
      </c>
      <c r="Z671" s="20">
        <v>0</v>
      </c>
      <c r="AA671" s="20">
        <v>0</v>
      </c>
      <c r="AB671" s="20">
        <v>0</v>
      </c>
      <c r="AC671" s="20">
        <v>0</v>
      </c>
      <c r="AD671" s="20">
        <v>0</v>
      </c>
      <c r="AE671" s="20">
        <v>0</v>
      </c>
      <c r="AF671" s="20">
        <v>0</v>
      </c>
      <c r="AG671" s="20">
        <v>1</v>
      </c>
      <c r="AH671" s="20">
        <v>0</v>
      </c>
      <c r="AI671" s="20">
        <v>0</v>
      </c>
      <c r="AJ671" s="20">
        <v>0</v>
      </c>
      <c r="AK671" s="20">
        <v>0</v>
      </c>
      <c r="AL671" s="20">
        <v>0</v>
      </c>
      <c r="AM671" s="20">
        <v>0</v>
      </c>
      <c r="AN671" s="20">
        <v>0</v>
      </c>
      <c r="AO671" s="20">
        <v>0</v>
      </c>
    </row>
    <row r="672" spans="1:41" hidden="1" x14ac:dyDescent="0.25">
      <c r="A672" t="s">
        <v>1201</v>
      </c>
      <c r="B672" s="11" t="s">
        <v>1200</v>
      </c>
      <c r="C672" s="11">
        <v>2148896</v>
      </c>
      <c r="D672" t="s">
        <v>49</v>
      </c>
      <c r="E672" t="s">
        <v>100</v>
      </c>
      <c r="F672" s="11">
        <v>22</v>
      </c>
      <c r="J672" s="11"/>
      <c r="K672" s="11"/>
      <c r="R672" s="3">
        <f t="shared" si="10"/>
        <v>1</v>
      </c>
      <c r="S672" s="20">
        <v>0</v>
      </c>
      <c r="T672" s="20">
        <v>0</v>
      </c>
      <c r="U672" s="20">
        <v>0</v>
      </c>
      <c r="V672" s="20">
        <v>0</v>
      </c>
      <c r="W672" s="20">
        <v>0</v>
      </c>
      <c r="X672" s="20">
        <v>0</v>
      </c>
      <c r="Y672" s="20">
        <v>0</v>
      </c>
      <c r="Z672" s="20">
        <v>0</v>
      </c>
      <c r="AA672" s="20">
        <v>0</v>
      </c>
      <c r="AB672" s="20">
        <v>0</v>
      </c>
      <c r="AC672" s="20">
        <v>0</v>
      </c>
      <c r="AD672" s="20">
        <v>0</v>
      </c>
      <c r="AE672" s="20">
        <v>0</v>
      </c>
      <c r="AF672" s="20">
        <v>0</v>
      </c>
      <c r="AG672" s="20">
        <v>1</v>
      </c>
      <c r="AH672" s="20">
        <v>0</v>
      </c>
      <c r="AI672" s="20">
        <v>0</v>
      </c>
      <c r="AJ672" s="20">
        <v>0</v>
      </c>
      <c r="AK672" s="20">
        <v>0</v>
      </c>
      <c r="AL672" s="20">
        <v>0</v>
      </c>
      <c r="AM672" s="20">
        <v>0</v>
      </c>
      <c r="AN672" s="20">
        <v>0</v>
      </c>
      <c r="AO672" s="20">
        <v>0</v>
      </c>
    </row>
    <row r="673" spans="1:41" hidden="1" x14ac:dyDescent="0.25">
      <c r="A673" t="s">
        <v>1203</v>
      </c>
      <c r="B673" s="11" t="s">
        <v>1202</v>
      </c>
      <c r="C673" s="11">
        <v>5335462</v>
      </c>
      <c r="D673" t="s">
        <v>49</v>
      </c>
      <c r="E673" t="s">
        <v>100</v>
      </c>
      <c r="F673" s="11">
        <v>26</v>
      </c>
      <c r="J673" s="11"/>
      <c r="K673" s="11"/>
      <c r="R673" s="3">
        <f t="shared" si="10"/>
        <v>1</v>
      </c>
      <c r="S673" s="20">
        <v>0</v>
      </c>
      <c r="T673" s="20">
        <v>0</v>
      </c>
      <c r="U673" s="20">
        <v>0</v>
      </c>
      <c r="V673" s="20">
        <v>0</v>
      </c>
      <c r="W673" s="20">
        <v>0</v>
      </c>
      <c r="X673" s="20">
        <v>0</v>
      </c>
      <c r="Y673" s="20">
        <v>0</v>
      </c>
      <c r="Z673" s="20">
        <v>0</v>
      </c>
      <c r="AA673" s="20">
        <v>0</v>
      </c>
      <c r="AB673" s="20">
        <v>0</v>
      </c>
      <c r="AC673" s="20">
        <v>0</v>
      </c>
      <c r="AD673" s="20">
        <v>0</v>
      </c>
      <c r="AE673" s="20">
        <v>0</v>
      </c>
      <c r="AF673" s="20">
        <v>0</v>
      </c>
      <c r="AG673" s="20">
        <v>1</v>
      </c>
      <c r="AH673" s="20">
        <v>0</v>
      </c>
      <c r="AI673" s="20">
        <v>0</v>
      </c>
      <c r="AJ673" s="20">
        <v>0</v>
      </c>
      <c r="AK673" s="20">
        <v>0</v>
      </c>
      <c r="AL673" s="20">
        <v>0</v>
      </c>
      <c r="AM673" s="20">
        <v>0</v>
      </c>
      <c r="AN673" s="20">
        <v>0</v>
      </c>
      <c r="AO673" s="20">
        <v>0</v>
      </c>
    </row>
    <row r="674" spans="1:41" hidden="1" x14ac:dyDescent="0.25">
      <c r="A674" t="s">
        <v>1205</v>
      </c>
      <c r="B674" s="11" t="s">
        <v>1204</v>
      </c>
      <c r="C674" s="11">
        <v>4465002</v>
      </c>
      <c r="D674" t="s">
        <v>49</v>
      </c>
      <c r="E674" t="s">
        <v>92</v>
      </c>
      <c r="F674" s="11">
        <v>17</v>
      </c>
      <c r="J674" s="11"/>
      <c r="K674" s="11"/>
      <c r="R674" s="3">
        <f t="shared" si="10"/>
        <v>1</v>
      </c>
      <c r="S674" s="20">
        <v>0</v>
      </c>
      <c r="T674" s="20">
        <v>0</v>
      </c>
      <c r="U674" s="20">
        <v>0</v>
      </c>
      <c r="V674" s="20">
        <v>0</v>
      </c>
      <c r="W674" s="20">
        <v>0</v>
      </c>
      <c r="X674" s="20">
        <v>0</v>
      </c>
      <c r="Y674" s="20">
        <v>0</v>
      </c>
      <c r="Z674" s="20">
        <v>0</v>
      </c>
      <c r="AA674" s="20">
        <v>0</v>
      </c>
      <c r="AB674" s="20">
        <v>0</v>
      </c>
      <c r="AC674" s="20">
        <v>0</v>
      </c>
      <c r="AD674" s="20">
        <v>0</v>
      </c>
      <c r="AE674" s="20">
        <v>0</v>
      </c>
      <c r="AF674" s="20">
        <v>0</v>
      </c>
      <c r="AG674" s="20">
        <v>1</v>
      </c>
      <c r="AH674" s="20">
        <v>0</v>
      </c>
      <c r="AI674" s="20">
        <v>0</v>
      </c>
      <c r="AJ674" s="20">
        <v>0</v>
      </c>
      <c r="AK674" s="20">
        <v>0</v>
      </c>
      <c r="AL674" s="20">
        <v>0</v>
      </c>
      <c r="AM674" s="20">
        <v>0</v>
      </c>
      <c r="AN674" s="20">
        <v>0</v>
      </c>
      <c r="AO674" s="20">
        <v>0</v>
      </c>
    </row>
    <row r="675" spans="1:41" hidden="1" x14ac:dyDescent="0.25">
      <c r="A675" t="s">
        <v>1207</v>
      </c>
      <c r="B675" s="11" t="s">
        <v>1206</v>
      </c>
      <c r="C675" s="11">
        <v>1243523</v>
      </c>
      <c r="D675" t="s">
        <v>49</v>
      </c>
      <c r="E675" t="s">
        <v>92</v>
      </c>
      <c r="F675" s="11" t="s">
        <v>1208</v>
      </c>
      <c r="J675" s="11"/>
      <c r="K675" s="11"/>
      <c r="R675" s="3">
        <f t="shared" si="10"/>
        <v>1</v>
      </c>
      <c r="S675" s="20">
        <v>0</v>
      </c>
      <c r="T675" s="20">
        <v>0</v>
      </c>
      <c r="U675" s="20">
        <v>0</v>
      </c>
      <c r="V675" s="20">
        <v>0</v>
      </c>
      <c r="W675" s="20">
        <v>0</v>
      </c>
      <c r="X675" s="20">
        <v>0</v>
      </c>
      <c r="Y675" s="20">
        <v>0</v>
      </c>
      <c r="Z675" s="20">
        <v>0</v>
      </c>
      <c r="AA675" s="20">
        <v>0</v>
      </c>
      <c r="AB675" s="20">
        <v>0</v>
      </c>
      <c r="AC675" s="20">
        <v>0</v>
      </c>
      <c r="AD675" s="20">
        <v>0</v>
      </c>
      <c r="AE675" s="20">
        <v>0</v>
      </c>
      <c r="AF675" s="20">
        <v>0</v>
      </c>
      <c r="AG675" s="20">
        <v>1</v>
      </c>
      <c r="AH675" s="20">
        <v>0</v>
      </c>
      <c r="AI675" s="20">
        <v>0</v>
      </c>
      <c r="AJ675" s="20">
        <v>0</v>
      </c>
      <c r="AK675" s="20">
        <v>0</v>
      </c>
      <c r="AL675" s="20">
        <v>0</v>
      </c>
      <c r="AM675" s="20">
        <v>0</v>
      </c>
      <c r="AN675" s="20">
        <v>0</v>
      </c>
      <c r="AO675" s="20">
        <v>0</v>
      </c>
    </row>
    <row r="676" spans="1:41" hidden="1" x14ac:dyDescent="0.25">
      <c r="A676" t="s">
        <v>1210</v>
      </c>
      <c r="B676" s="11" t="s">
        <v>1209</v>
      </c>
      <c r="C676" s="11">
        <v>4640248</v>
      </c>
      <c r="D676" t="s">
        <v>49</v>
      </c>
      <c r="E676" t="s">
        <v>100</v>
      </c>
      <c r="F676" s="11">
        <v>21</v>
      </c>
      <c r="J676" s="11"/>
      <c r="K676" s="11"/>
      <c r="R676" s="3">
        <f t="shared" si="10"/>
        <v>1</v>
      </c>
      <c r="S676" s="20">
        <v>0</v>
      </c>
      <c r="T676" s="20">
        <v>0</v>
      </c>
      <c r="U676" s="20">
        <v>0</v>
      </c>
      <c r="V676" s="20">
        <v>0</v>
      </c>
      <c r="W676" s="20">
        <v>0</v>
      </c>
      <c r="X676" s="20">
        <v>0</v>
      </c>
      <c r="Y676" s="20">
        <v>0</v>
      </c>
      <c r="Z676" s="20">
        <v>0</v>
      </c>
      <c r="AA676" s="20">
        <v>0</v>
      </c>
      <c r="AB676" s="20">
        <v>0</v>
      </c>
      <c r="AC676" s="20">
        <v>0</v>
      </c>
      <c r="AD676" s="20">
        <v>0</v>
      </c>
      <c r="AE676" s="20">
        <v>0</v>
      </c>
      <c r="AF676" s="20">
        <v>0</v>
      </c>
      <c r="AG676" s="20">
        <v>1</v>
      </c>
      <c r="AH676" s="20">
        <v>0</v>
      </c>
      <c r="AI676" s="20">
        <v>0</v>
      </c>
      <c r="AJ676" s="20">
        <v>0</v>
      </c>
      <c r="AK676" s="20">
        <v>0</v>
      </c>
      <c r="AL676" s="20">
        <v>0</v>
      </c>
      <c r="AM676" s="20">
        <v>0</v>
      </c>
      <c r="AN676" s="20">
        <v>0</v>
      </c>
      <c r="AO676" s="20">
        <v>0</v>
      </c>
    </row>
    <row r="677" spans="1:41" hidden="1" x14ac:dyDescent="0.25">
      <c r="A677" t="s">
        <v>1212</v>
      </c>
      <c r="B677" s="11" t="s">
        <v>1211</v>
      </c>
      <c r="C677" s="11">
        <v>1241191</v>
      </c>
      <c r="D677" t="s">
        <v>49</v>
      </c>
      <c r="E677" t="s">
        <v>1213</v>
      </c>
      <c r="F677" s="11">
        <v>1</v>
      </c>
      <c r="J677" s="11"/>
      <c r="K677" s="11"/>
      <c r="R677" s="3">
        <f t="shared" si="10"/>
        <v>1</v>
      </c>
      <c r="S677" s="20">
        <v>0</v>
      </c>
      <c r="T677" s="20">
        <v>0</v>
      </c>
      <c r="U677" s="20">
        <v>0</v>
      </c>
      <c r="V677" s="20">
        <v>0</v>
      </c>
      <c r="W677" s="20">
        <v>0</v>
      </c>
      <c r="X677" s="20">
        <v>0</v>
      </c>
      <c r="Y677" s="20">
        <v>0</v>
      </c>
      <c r="Z677" s="20">
        <v>0</v>
      </c>
      <c r="AA677" s="20">
        <v>0</v>
      </c>
      <c r="AB677" s="20">
        <v>0</v>
      </c>
      <c r="AC677" s="20">
        <v>0</v>
      </c>
      <c r="AD677" s="20">
        <v>0</v>
      </c>
      <c r="AE677" s="20">
        <v>0</v>
      </c>
      <c r="AF677" s="20">
        <v>0</v>
      </c>
      <c r="AG677" s="20">
        <v>1</v>
      </c>
      <c r="AH677" s="20">
        <v>0</v>
      </c>
      <c r="AI677" s="20">
        <v>0</v>
      </c>
      <c r="AJ677" s="20">
        <v>0</v>
      </c>
      <c r="AK677" s="20">
        <v>0</v>
      </c>
      <c r="AL677" s="20">
        <v>0</v>
      </c>
      <c r="AM677" s="20">
        <v>0</v>
      </c>
      <c r="AN677" s="20">
        <v>0</v>
      </c>
      <c r="AO677" s="20">
        <v>0</v>
      </c>
    </row>
    <row r="678" spans="1:41" hidden="1" x14ac:dyDescent="0.25">
      <c r="A678" t="s">
        <v>1215</v>
      </c>
      <c r="B678" s="11" t="s">
        <v>1214</v>
      </c>
      <c r="C678" s="11">
        <v>3217615</v>
      </c>
      <c r="D678" t="s">
        <v>49</v>
      </c>
      <c r="E678" t="s">
        <v>100</v>
      </c>
      <c r="F678" s="11">
        <v>19</v>
      </c>
      <c r="J678" s="11"/>
      <c r="K678" s="11"/>
      <c r="R678" s="3">
        <f t="shared" si="10"/>
        <v>1</v>
      </c>
      <c r="S678" s="20">
        <v>0</v>
      </c>
      <c r="T678" s="20">
        <v>0</v>
      </c>
      <c r="U678" s="20">
        <v>0</v>
      </c>
      <c r="V678" s="20">
        <v>0</v>
      </c>
      <c r="W678" s="20">
        <v>0</v>
      </c>
      <c r="X678" s="20">
        <v>0</v>
      </c>
      <c r="Y678" s="20">
        <v>0</v>
      </c>
      <c r="Z678" s="20">
        <v>0</v>
      </c>
      <c r="AA678" s="20">
        <v>0</v>
      </c>
      <c r="AB678" s="20">
        <v>0</v>
      </c>
      <c r="AC678" s="20">
        <v>0</v>
      </c>
      <c r="AD678" s="20">
        <v>0</v>
      </c>
      <c r="AE678" s="20">
        <v>0</v>
      </c>
      <c r="AF678" s="20">
        <v>0</v>
      </c>
      <c r="AG678" s="20">
        <v>1</v>
      </c>
      <c r="AH678" s="20">
        <v>0</v>
      </c>
      <c r="AI678" s="20">
        <v>0</v>
      </c>
      <c r="AJ678" s="20">
        <v>0</v>
      </c>
      <c r="AK678" s="20">
        <v>0</v>
      </c>
      <c r="AL678" s="20">
        <v>0</v>
      </c>
      <c r="AM678" s="20">
        <v>0</v>
      </c>
      <c r="AN678" s="20">
        <v>0</v>
      </c>
      <c r="AO678" s="20">
        <v>0</v>
      </c>
    </row>
    <row r="679" spans="1:41" hidden="1" x14ac:dyDescent="0.25">
      <c r="A679" t="s">
        <v>1217</v>
      </c>
      <c r="B679" s="11" t="s">
        <v>1216</v>
      </c>
      <c r="C679" s="11">
        <v>1243017</v>
      </c>
      <c r="D679" t="s">
        <v>49</v>
      </c>
      <c r="E679" t="s">
        <v>1117</v>
      </c>
      <c r="F679" s="11">
        <v>8</v>
      </c>
      <c r="J679" s="11"/>
      <c r="K679" s="11"/>
      <c r="R679" s="3">
        <f t="shared" si="10"/>
        <v>4</v>
      </c>
      <c r="S679" s="20">
        <v>0</v>
      </c>
      <c r="T679" s="20">
        <v>0</v>
      </c>
      <c r="U679" s="20">
        <v>0</v>
      </c>
      <c r="V679" s="20">
        <v>0</v>
      </c>
      <c r="W679" s="20">
        <v>0</v>
      </c>
      <c r="X679" s="20">
        <v>0</v>
      </c>
      <c r="Y679" s="20">
        <v>0</v>
      </c>
      <c r="Z679" s="20">
        <v>0</v>
      </c>
      <c r="AA679" s="20">
        <v>0</v>
      </c>
      <c r="AB679" s="20">
        <v>3</v>
      </c>
      <c r="AC679" s="20">
        <v>0</v>
      </c>
      <c r="AD679" s="20">
        <v>0</v>
      </c>
      <c r="AE679" s="20">
        <v>0</v>
      </c>
      <c r="AF679" s="20">
        <v>0</v>
      </c>
      <c r="AG679" s="20">
        <v>1</v>
      </c>
      <c r="AH679" s="20">
        <v>0</v>
      </c>
      <c r="AI679" s="20">
        <v>0</v>
      </c>
      <c r="AJ679" s="20">
        <v>0</v>
      </c>
      <c r="AK679" s="20">
        <v>0</v>
      </c>
      <c r="AL679" s="20">
        <v>0</v>
      </c>
      <c r="AM679" s="20">
        <v>0</v>
      </c>
      <c r="AN679" s="20">
        <v>0</v>
      </c>
      <c r="AO679" s="20">
        <v>0</v>
      </c>
    </row>
    <row r="680" spans="1:41" hidden="1" x14ac:dyDescent="0.25">
      <c r="A680" t="s">
        <v>1219</v>
      </c>
      <c r="B680" s="11" t="s">
        <v>1218</v>
      </c>
      <c r="C680" s="11">
        <v>4766073</v>
      </c>
      <c r="D680" t="s">
        <v>49</v>
      </c>
      <c r="E680" t="s">
        <v>92</v>
      </c>
      <c r="F680" s="11" t="s">
        <v>1220</v>
      </c>
      <c r="J680" s="11"/>
      <c r="K680" s="11"/>
      <c r="R680" s="3">
        <f t="shared" si="10"/>
        <v>2</v>
      </c>
      <c r="S680" s="20">
        <v>0</v>
      </c>
      <c r="T680" s="20">
        <v>0</v>
      </c>
      <c r="U680" s="20">
        <v>0</v>
      </c>
      <c r="V680" s="20">
        <v>0</v>
      </c>
      <c r="W680" s="20">
        <v>0</v>
      </c>
      <c r="X680" s="20">
        <v>0</v>
      </c>
      <c r="Y680" s="20">
        <v>0</v>
      </c>
      <c r="Z680" s="20">
        <v>0</v>
      </c>
      <c r="AA680" s="20">
        <v>0</v>
      </c>
      <c r="AB680" s="20">
        <v>0</v>
      </c>
      <c r="AC680" s="20">
        <v>0</v>
      </c>
      <c r="AD680" s="20">
        <v>0</v>
      </c>
      <c r="AE680" s="20">
        <v>0</v>
      </c>
      <c r="AF680" s="20">
        <v>0</v>
      </c>
      <c r="AG680" s="20">
        <v>2</v>
      </c>
      <c r="AH680" s="20">
        <v>0</v>
      </c>
      <c r="AI680" s="20">
        <v>0</v>
      </c>
      <c r="AJ680" s="20">
        <v>0</v>
      </c>
      <c r="AK680" s="20">
        <v>0</v>
      </c>
      <c r="AL680" s="20">
        <v>0</v>
      </c>
      <c r="AM680" s="20">
        <v>0</v>
      </c>
      <c r="AN680" s="20">
        <v>0</v>
      </c>
      <c r="AO680" s="20">
        <v>0</v>
      </c>
    </row>
    <row r="681" spans="1:41" hidden="1" x14ac:dyDescent="0.25">
      <c r="A681" t="s">
        <v>1222</v>
      </c>
      <c r="B681" s="11" t="s">
        <v>1221</v>
      </c>
      <c r="C681" s="11">
        <v>5442491</v>
      </c>
      <c r="D681" t="s">
        <v>49</v>
      </c>
      <c r="E681" t="s">
        <v>1117</v>
      </c>
      <c r="F681" s="11">
        <v>12</v>
      </c>
      <c r="J681" s="11"/>
      <c r="K681" s="11"/>
      <c r="R681" s="3">
        <f t="shared" si="10"/>
        <v>1</v>
      </c>
      <c r="S681" s="20">
        <v>0</v>
      </c>
      <c r="T681" s="20">
        <v>0</v>
      </c>
      <c r="U681" s="20">
        <v>0</v>
      </c>
      <c r="V681" s="20">
        <v>0</v>
      </c>
      <c r="W681" s="20">
        <v>0</v>
      </c>
      <c r="X681" s="20">
        <v>0</v>
      </c>
      <c r="Y681" s="20">
        <v>0</v>
      </c>
      <c r="Z681" s="20">
        <v>0</v>
      </c>
      <c r="AA681" s="20">
        <v>0</v>
      </c>
      <c r="AB681" s="20">
        <v>0</v>
      </c>
      <c r="AC681" s="20">
        <v>0</v>
      </c>
      <c r="AD681" s="20">
        <v>0</v>
      </c>
      <c r="AE681" s="20">
        <v>0</v>
      </c>
      <c r="AF681" s="20">
        <v>0</v>
      </c>
      <c r="AG681" s="20">
        <v>1</v>
      </c>
      <c r="AH681" s="20">
        <v>0</v>
      </c>
      <c r="AI681" s="20">
        <v>0</v>
      </c>
      <c r="AJ681" s="20">
        <v>0</v>
      </c>
      <c r="AK681" s="20">
        <v>0</v>
      </c>
      <c r="AL681" s="20">
        <v>0</v>
      </c>
      <c r="AM681" s="20">
        <v>0</v>
      </c>
      <c r="AN681" s="20">
        <v>0</v>
      </c>
      <c r="AO681" s="20">
        <v>0</v>
      </c>
    </row>
    <row r="682" spans="1:41" hidden="1" x14ac:dyDescent="0.25">
      <c r="A682" t="s">
        <v>1224</v>
      </c>
      <c r="B682" s="11" t="s">
        <v>1223</v>
      </c>
      <c r="C682" s="11">
        <v>4963199</v>
      </c>
      <c r="D682" t="s">
        <v>49</v>
      </c>
      <c r="E682" t="s">
        <v>1117</v>
      </c>
      <c r="F682" s="11">
        <v>6</v>
      </c>
      <c r="J682" s="11"/>
      <c r="K682" s="11"/>
      <c r="R682" s="3">
        <f t="shared" si="10"/>
        <v>4</v>
      </c>
      <c r="S682" s="20">
        <v>0</v>
      </c>
      <c r="T682" s="20">
        <v>0</v>
      </c>
      <c r="U682" s="20">
        <v>0</v>
      </c>
      <c r="V682" s="20">
        <v>0</v>
      </c>
      <c r="W682" s="20">
        <v>0</v>
      </c>
      <c r="X682" s="20">
        <v>0</v>
      </c>
      <c r="Y682" s="20">
        <v>0</v>
      </c>
      <c r="Z682" s="20">
        <v>0</v>
      </c>
      <c r="AA682" s="20">
        <v>0</v>
      </c>
      <c r="AB682" s="20">
        <v>0</v>
      </c>
      <c r="AC682" s="20">
        <v>3</v>
      </c>
      <c r="AD682" s="20">
        <v>0</v>
      </c>
      <c r="AE682" s="20">
        <v>0</v>
      </c>
      <c r="AF682" s="20">
        <v>0</v>
      </c>
      <c r="AG682" s="20">
        <v>1</v>
      </c>
      <c r="AH682" s="20">
        <v>0</v>
      </c>
      <c r="AI682" s="20">
        <v>0</v>
      </c>
      <c r="AJ682" s="20">
        <v>0</v>
      </c>
      <c r="AK682" s="20">
        <v>0</v>
      </c>
      <c r="AL682" s="20">
        <v>0</v>
      </c>
      <c r="AM682" s="20">
        <v>0</v>
      </c>
      <c r="AN682" s="20">
        <v>0</v>
      </c>
      <c r="AO682" s="20">
        <v>0</v>
      </c>
    </row>
    <row r="683" spans="1:41" hidden="1" x14ac:dyDescent="0.25">
      <c r="A683" t="s">
        <v>1226</v>
      </c>
      <c r="B683" s="11" t="s">
        <v>1225</v>
      </c>
      <c r="C683" s="11">
        <v>2837373</v>
      </c>
      <c r="D683" t="s">
        <v>49</v>
      </c>
      <c r="E683" t="s">
        <v>137</v>
      </c>
      <c r="F683" s="11">
        <v>4</v>
      </c>
      <c r="J683" s="11"/>
      <c r="K683" s="11"/>
      <c r="R683" s="3">
        <f t="shared" si="10"/>
        <v>1</v>
      </c>
      <c r="S683" s="20">
        <v>0</v>
      </c>
      <c r="T683" s="20">
        <v>0</v>
      </c>
      <c r="U683" s="20">
        <v>0</v>
      </c>
      <c r="V683" s="20">
        <v>0</v>
      </c>
      <c r="W683" s="20">
        <v>0</v>
      </c>
      <c r="X683" s="20">
        <v>0</v>
      </c>
      <c r="Y683" s="20">
        <v>0</v>
      </c>
      <c r="Z683" s="20">
        <v>0</v>
      </c>
      <c r="AA683" s="20">
        <v>0</v>
      </c>
      <c r="AB683" s="20">
        <v>0</v>
      </c>
      <c r="AC683" s="20">
        <v>0</v>
      </c>
      <c r="AD683" s="20">
        <v>0</v>
      </c>
      <c r="AE683" s="20">
        <v>0</v>
      </c>
      <c r="AF683" s="20">
        <v>0</v>
      </c>
      <c r="AG683" s="20">
        <v>1</v>
      </c>
      <c r="AH683" s="20">
        <v>0</v>
      </c>
      <c r="AI683" s="20">
        <v>0</v>
      </c>
      <c r="AJ683" s="20">
        <v>0</v>
      </c>
      <c r="AK683" s="20">
        <v>0</v>
      </c>
      <c r="AL683" s="20">
        <v>0</v>
      </c>
      <c r="AM683" s="20">
        <v>0</v>
      </c>
      <c r="AN683" s="20">
        <v>0</v>
      </c>
      <c r="AO683" s="20">
        <v>0</v>
      </c>
    </row>
    <row r="684" spans="1:41" hidden="1" x14ac:dyDescent="0.25">
      <c r="A684" t="s">
        <v>1228</v>
      </c>
      <c r="B684" s="11" t="s">
        <v>1227</v>
      </c>
      <c r="C684" s="11">
        <v>1426184</v>
      </c>
      <c r="D684" t="s">
        <v>49</v>
      </c>
      <c r="E684" t="s">
        <v>1117</v>
      </c>
      <c r="F684" s="11">
        <v>11</v>
      </c>
      <c r="J684" s="11"/>
      <c r="K684" s="11"/>
      <c r="R684" s="3">
        <f t="shared" si="10"/>
        <v>1</v>
      </c>
      <c r="S684" s="20">
        <v>0</v>
      </c>
      <c r="T684" s="20">
        <v>0</v>
      </c>
      <c r="U684" s="20">
        <v>0</v>
      </c>
      <c r="V684" s="20">
        <v>0</v>
      </c>
      <c r="W684" s="20">
        <v>0</v>
      </c>
      <c r="X684" s="20">
        <v>0</v>
      </c>
      <c r="Y684" s="20">
        <v>0</v>
      </c>
      <c r="Z684" s="20">
        <v>0</v>
      </c>
      <c r="AA684" s="20">
        <v>0</v>
      </c>
      <c r="AB684" s="20">
        <v>0</v>
      </c>
      <c r="AC684" s="20">
        <v>0</v>
      </c>
      <c r="AD684" s="20">
        <v>0</v>
      </c>
      <c r="AE684" s="20">
        <v>0</v>
      </c>
      <c r="AF684" s="20">
        <v>0</v>
      </c>
      <c r="AG684" s="20">
        <v>1</v>
      </c>
      <c r="AH684" s="20">
        <v>0</v>
      </c>
      <c r="AI684" s="20">
        <v>0</v>
      </c>
      <c r="AJ684" s="20">
        <v>0</v>
      </c>
      <c r="AK684" s="20">
        <v>0</v>
      </c>
      <c r="AL684" s="20">
        <v>0</v>
      </c>
      <c r="AM684" s="20">
        <v>0</v>
      </c>
      <c r="AN684" s="20">
        <v>0</v>
      </c>
      <c r="AO684" s="20">
        <v>0</v>
      </c>
    </row>
    <row r="685" spans="1:41" hidden="1" x14ac:dyDescent="0.25">
      <c r="A685" t="s">
        <v>1230</v>
      </c>
      <c r="B685" s="11" t="s">
        <v>1229</v>
      </c>
      <c r="C685" s="11">
        <v>3260087</v>
      </c>
      <c r="D685" t="s">
        <v>49</v>
      </c>
      <c r="E685" t="s">
        <v>137</v>
      </c>
      <c r="F685" s="11">
        <v>6</v>
      </c>
      <c r="J685" s="11"/>
      <c r="K685" s="11"/>
      <c r="R685" s="3">
        <f t="shared" si="10"/>
        <v>1</v>
      </c>
      <c r="S685" s="20">
        <v>0</v>
      </c>
      <c r="T685" s="20">
        <v>0</v>
      </c>
      <c r="U685" s="20">
        <v>0</v>
      </c>
      <c r="V685" s="20">
        <v>0</v>
      </c>
      <c r="W685" s="20">
        <v>0</v>
      </c>
      <c r="X685" s="20">
        <v>0</v>
      </c>
      <c r="Y685" s="20">
        <v>0</v>
      </c>
      <c r="Z685" s="20">
        <v>0</v>
      </c>
      <c r="AA685" s="20">
        <v>0</v>
      </c>
      <c r="AB685" s="20">
        <v>0</v>
      </c>
      <c r="AC685" s="20">
        <v>0</v>
      </c>
      <c r="AD685" s="20">
        <v>0</v>
      </c>
      <c r="AE685" s="20">
        <v>0</v>
      </c>
      <c r="AF685" s="20">
        <v>0</v>
      </c>
      <c r="AG685" s="20">
        <v>1</v>
      </c>
      <c r="AH685" s="20">
        <v>0</v>
      </c>
      <c r="AI685" s="20">
        <v>0</v>
      </c>
      <c r="AJ685" s="20">
        <v>0</v>
      </c>
      <c r="AK685" s="20">
        <v>0</v>
      </c>
      <c r="AL685" s="20">
        <v>0</v>
      </c>
      <c r="AM685" s="20">
        <v>0</v>
      </c>
      <c r="AN685" s="20">
        <v>0</v>
      </c>
      <c r="AO685" s="20">
        <v>0</v>
      </c>
    </row>
    <row r="686" spans="1:41" hidden="1" x14ac:dyDescent="0.25">
      <c r="A686" t="s">
        <v>1232</v>
      </c>
      <c r="B686" s="11" t="s">
        <v>1231</v>
      </c>
      <c r="C686" s="11">
        <v>2819740</v>
      </c>
      <c r="D686" t="s">
        <v>49</v>
      </c>
      <c r="E686" t="s">
        <v>137</v>
      </c>
      <c r="F686" s="11">
        <v>6</v>
      </c>
      <c r="J686" s="11"/>
      <c r="K686" s="11"/>
      <c r="R686" s="3">
        <f t="shared" si="10"/>
        <v>1</v>
      </c>
      <c r="S686" s="20">
        <v>0</v>
      </c>
      <c r="T686" s="20">
        <v>0</v>
      </c>
      <c r="U686" s="20">
        <v>0</v>
      </c>
      <c r="V686" s="20">
        <v>0</v>
      </c>
      <c r="W686" s="20">
        <v>0</v>
      </c>
      <c r="X686" s="20">
        <v>0</v>
      </c>
      <c r="Y686" s="20">
        <v>0</v>
      </c>
      <c r="Z686" s="20">
        <v>0</v>
      </c>
      <c r="AA686" s="20">
        <v>0</v>
      </c>
      <c r="AB686" s="20">
        <v>0</v>
      </c>
      <c r="AC686" s="20">
        <v>0</v>
      </c>
      <c r="AD686" s="20">
        <v>0</v>
      </c>
      <c r="AE686" s="20">
        <v>0</v>
      </c>
      <c r="AF686" s="20">
        <v>0</v>
      </c>
      <c r="AG686" s="20">
        <v>1</v>
      </c>
      <c r="AH686" s="20">
        <v>0</v>
      </c>
      <c r="AI686" s="20">
        <v>0</v>
      </c>
      <c r="AJ686" s="20">
        <v>0</v>
      </c>
      <c r="AK686" s="20">
        <v>0</v>
      </c>
      <c r="AL686" s="20">
        <v>0</v>
      </c>
      <c r="AM686" s="20">
        <v>0</v>
      </c>
      <c r="AN686" s="20">
        <v>0</v>
      </c>
      <c r="AO686" s="20">
        <v>0</v>
      </c>
    </row>
    <row r="687" spans="1:41" hidden="1" x14ac:dyDescent="0.25">
      <c r="A687" t="s">
        <v>1234</v>
      </c>
      <c r="B687" s="11" t="s">
        <v>1233</v>
      </c>
      <c r="C687" s="11">
        <v>5311509</v>
      </c>
      <c r="D687" t="s">
        <v>49</v>
      </c>
      <c r="E687" t="s">
        <v>137</v>
      </c>
      <c r="F687" s="11">
        <v>6</v>
      </c>
      <c r="J687" s="11"/>
      <c r="K687" s="11"/>
      <c r="R687" s="3">
        <f t="shared" si="10"/>
        <v>1</v>
      </c>
      <c r="S687" s="20">
        <v>0</v>
      </c>
      <c r="T687" s="20">
        <v>0</v>
      </c>
      <c r="U687" s="20">
        <v>0</v>
      </c>
      <c r="V687" s="20">
        <v>0</v>
      </c>
      <c r="W687" s="20">
        <v>0</v>
      </c>
      <c r="X687" s="20">
        <v>0</v>
      </c>
      <c r="Y687" s="20">
        <v>0</v>
      </c>
      <c r="Z687" s="20">
        <v>0</v>
      </c>
      <c r="AA687" s="20">
        <v>0</v>
      </c>
      <c r="AB687" s="20">
        <v>0</v>
      </c>
      <c r="AC687" s="20">
        <v>0</v>
      </c>
      <c r="AD687" s="20">
        <v>0</v>
      </c>
      <c r="AE687" s="20">
        <v>0</v>
      </c>
      <c r="AF687" s="20">
        <v>0</v>
      </c>
      <c r="AG687" s="20">
        <v>1</v>
      </c>
      <c r="AH687" s="20">
        <v>0</v>
      </c>
      <c r="AI687" s="20">
        <v>0</v>
      </c>
      <c r="AJ687" s="20">
        <v>0</v>
      </c>
      <c r="AK687" s="20">
        <v>0</v>
      </c>
      <c r="AL687" s="20">
        <v>0</v>
      </c>
      <c r="AM687" s="20">
        <v>0</v>
      </c>
      <c r="AN687" s="20">
        <v>0</v>
      </c>
      <c r="AO687" s="20">
        <v>0</v>
      </c>
    </row>
    <row r="688" spans="1:41" hidden="1" x14ac:dyDescent="0.25">
      <c r="A688" t="s">
        <v>1236</v>
      </c>
      <c r="B688" s="11" t="s">
        <v>1235</v>
      </c>
      <c r="C688" s="11">
        <v>5439273</v>
      </c>
      <c r="D688" t="s">
        <v>49</v>
      </c>
      <c r="E688" t="s">
        <v>137</v>
      </c>
      <c r="F688" s="11">
        <v>6</v>
      </c>
      <c r="J688" s="11"/>
      <c r="K688" s="11"/>
      <c r="R688" s="3">
        <f t="shared" si="10"/>
        <v>1</v>
      </c>
      <c r="S688" s="20">
        <v>0</v>
      </c>
      <c r="T688" s="20">
        <v>0</v>
      </c>
      <c r="U688" s="20">
        <v>0</v>
      </c>
      <c r="V688" s="20">
        <v>0</v>
      </c>
      <c r="W688" s="20">
        <v>0</v>
      </c>
      <c r="X688" s="20">
        <v>0</v>
      </c>
      <c r="Y688" s="20">
        <v>0</v>
      </c>
      <c r="Z688" s="20">
        <v>0</v>
      </c>
      <c r="AA688" s="20">
        <v>0</v>
      </c>
      <c r="AB688" s="20">
        <v>0</v>
      </c>
      <c r="AC688" s="20">
        <v>0</v>
      </c>
      <c r="AD688" s="20">
        <v>0</v>
      </c>
      <c r="AE688" s="20">
        <v>0</v>
      </c>
      <c r="AF688" s="20">
        <v>0</v>
      </c>
      <c r="AG688" s="20">
        <v>1</v>
      </c>
      <c r="AH688" s="20">
        <v>0</v>
      </c>
      <c r="AI688" s="20">
        <v>0</v>
      </c>
      <c r="AJ688" s="20">
        <v>0</v>
      </c>
      <c r="AK688" s="20">
        <v>0</v>
      </c>
      <c r="AL688" s="20">
        <v>0</v>
      </c>
      <c r="AM688" s="20">
        <v>0</v>
      </c>
      <c r="AN688" s="20">
        <v>0</v>
      </c>
      <c r="AO688" s="20">
        <v>0</v>
      </c>
    </row>
    <row r="689" spans="1:41" hidden="1" x14ac:dyDescent="0.25">
      <c r="A689" t="s">
        <v>1238</v>
      </c>
      <c r="B689" s="11" t="s">
        <v>1237</v>
      </c>
      <c r="C689" s="11">
        <v>1244015</v>
      </c>
      <c r="D689" t="s">
        <v>49</v>
      </c>
      <c r="E689" t="s">
        <v>137</v>
      </c>
      <c r="F689" s="11">
        <v>10</v>
      </c>
      <c r="J689" s="11"/>
      <c r="K689" s="11"/>
      <c r="R689" s="3">
        <f t="shared" si="10"/>
        <v>1</v>
      </c>
      <c r="S689" s="20">
        <v>0</v>
      </c>
      <c r="T689" s="20">
        <v>0</v>
      </c>
      <c r="U689" s="20">
        <v>0</v>
      </c>
      <c r="V689" s="20">
        <v>0</v>
      </c>
      <c r="W689" s="20">
        <v>0</v>
      </c>
      <c r="X689" s="20">
        <v>0</v>
      </c>
      <c r="Y689" s="20">
        <v>0</v>
      </c>
      <c r="Z689" s="20">
        <v>0</v>
      </c>
      <c r="AA689" s="20">
        <v>0</v>
      </c>
      <c r="AB689" s="20">
        <v>0</v>
      </c>
      <c r="AC689" s="20">
        <v>0</v>
      </c>
      <c r="AD689" s="20">
        <v>0</v>
      </c>
      <c r="AE689" s="20">
        <v>0</v>
      </c>
      <c r="AF689" s="20">
        <v>0</v>
      </c>
      <c r="AG689" s="20">
        <v>1</v>
      </c>
      <c r="AH689" s="20">
        <v>0</v>
      </c>
      <c r="AI689" s="20">
        <v>0</v>
      </c>
      <c r="AJ689" s="20">
        <v>0</v>
      </c>
      <c r="AK689" s="20">
        <v>0</v>
      </c>
      <c r="AL689" s="20">
        <v>0</v>
      </c>
      <c r="AM689" s="20">
        <v>0</v>
      </c>
      <c r="AN689" s="20">
        <v>0</v>
      </c>
      <c r="AO689" s="20">
        <v>0</v>
      </c>
    </row>
    <row r="690" spans="1:41" hidden="1" x14ac:dyDescent="0.25">
      <c r="A690" t="s">
        <v>1240</v>
      </c>
      <c r="B690" s="11" t="s">
        <v>1239</v>
      </c>
      <c r="C690" s="11">
        <v>4158672</v>
      </c>
      <c r="D690" t="s">
        <v>49</v>
      </c>
      <c r="E690" t="s">
        <v>137</v>
      </c>
      <c r="F690" s="11">
        <v>10</v>
      </c>
      <c r="J690" s="11"/>
      <c r="K690" s="11"/>
      <c r="R690" s="3">
        <f t="shared" si="10"/>
        <v>1</v>
      </c>
      <c r="S690" s="20">
        <v>0</v>
      </c>
      <c r="T690" s="20">
        <v>0</v>
      </c>
      <c r="U690" s="20">
        <v>0</v>
      </c>
      <c r="V690" s="20">
        <v>0</v>
      </c>
      <c r="W690" s="20">
        <v>0</v>
      </c>
      <c r="X690" s="20">
        <v>0</v>
      </c>
      <c r="Y690" s="20">
        <v>0</v>
      </c>
      <c r="Z690" s="20">
        <v>0</v>
      </c>
      <c r="AA690" s="20">
        <v>0</v>
      </c>
      <c r="AB690" s="20">
        <v>0</v>
      </c>
      <c r="AC690" s="20">
        <v>0</v>
      </c>
      <c r="AD690" s="20">
        <v>0</v>
      </c>
      <c r="AE690" s="20">
        <v>0</v>
      </c>
      <c r="AF690" s="20">
        <v>0</v>
      </c>
      <c r="AG690" s="20">
        <v>1</v>
      </c>
      <c r="AH690" s="20">
        <v>0</v>
      </c>
      <c r="AI690" s="20">
        <v>0</v>
      </c>
      <c r="AJ690" s="20">
        <v>0</v>
      </c>
      <c r="AK690" s="20">
        <v>0</v>
      </c>
      <c r="AL690" s="20">
        <v>0</v>
      </c>
      <c r="AM690" s="20">
        <v>0</v>
      </c>
      <c r="AN690" s="20">
        <v>0</v>
      </c>
      <c r="AO690" s="20">
        <v>0</v>
      </c>
    </row>
    <row r="691" spans="1:41" hidden="1" x14ac:dyDescent="0.25">
      <c r="A691" t="s">
        <v>1242</v>
      </c>
      <c r="B691" s="11" t="s">
        <v>1241</v>
      </c>
      <c r="C691" s="11">
        <v>1243237</v>
      </c>
      <c r="D691" t="s">
        <v>49</v>
      </c>
      <c r="E691" t="s">
        <v>1243</v>
      </c>
      <c r="F691" s="11" t="s">
        <v>1244</v>
      </c>
      <c r="J691" s="11"/>
      <c r="K691" s="11"/>
      <c r="R691" s="3">
        <f t="shared" si="10"/>
        <v>1</v>
      </c>
      <c r="S691" s="20">
        <v>0</v>
      </c>
      <c r="T691" s="20">
        <v>0</v>
      </c>
      <c r="U691" s="20">
        <v>0</v>
      </c>
      <c r="V691" s="20">
        <v>0</v>
      </c>
      <c r="W691" s="20">
        <v>0</v>
      </c>
      <c r="X691" s="20">
        <v>0</v>
      </c>
      <c r="Y691" s="20">
        <v>0</v>
      </c>
      <c r="Z691" s="20">
        <v>0</v>
      </c>
      <c r="AA691" s="20">
        <v>0</v>
      </c>
      <c r="AB691" s="20">
        <v>0</v>
      </c>
      <c r="AC691" s="20">
        <v>0</v>
      </c>
      <c r="AD691" s="20">
        <v>0</v>
      </c>
      <c r="AE691" s="20">
        <v>0</v>
      </c>
      <c r="AF691" s="20">
        <v>0</v>
      </c>
      <c r="AG691" s="20">
        <v>1</v>
      </c>
      <c r="AH691" s="20">
        <v>0</v>
      </c>
      <c r="AI691" s="20">
        <v>0</v>
      </c>
      <c r="AJ691" s="20">
        <v>0</v>
      </c>
      <c r="AK691" s="20">
        <v>0</v>
      </c>
      <c r="AL691" s="20">
        <v>0</v>
      </c>
      <c r="AM691" s="20">
        <v>0</v>
      </c>
      <c r="AN691" s="20">
        <v>0</v>
      </c>
      <c r="AO691" s="20">
        <v>0</v>
      </c>
    </row>
    <row r="692" spans="1:41" hidden="1" x14ac:dyDescent="0.25">
      <c r="A692" t="s">
        <v>1246</v>
      </c>
      <c r="B692" s="11" t="s">
        <v>1245</v>
      </c>
      <c r="C692" s="11">
        <v>1239987</v>
      </c>
      <c r="D692" t="s">
        <v>49</v>
      </c>
      <c r="E692" t="s">
        <v>1117</v>
      </c>
      <c r="F692" s="11">
        <v>9</v>
      </c>
      <c r="J692" s="11"/>
      <c r="K692" s="11"/>
      <c r="R692" s="3">
        <f t="shared" si="10"/>
        <v>1</v>
      </c>
      <c r="S692" s="20">
        <v>0</v>
      </c>
      <c r="T692" s="20">
        <v>0</v>
      </c>
      <c r="U692" s="20">
        <v>0</v>
      </c>
      <c r="V692" s="20">
        <v>0</v>
      </c>
      <c r="W692" s="20">
        <v>0</v>
      </c>
      <c r="X692" s="20">
        <v>0</v>
      </c>
      <c r="Y692" s="20">
        <v>0</v>
      </c>
      <c r="Z692" s="20">
        <v>0</v>
      </c>
      <c r="AA692" s="20">
        <v>0</v>
      </c>
      <c r="AB692" s="20">
        <v>0</v>
      </c>
      <c r="AC692" s="20">
        <v>0</v>
      </c>
      <c r="AD692" s="20">
        <v>0</v>
      </c>
      <c r="AE692" s="20">
        <v>0</v>
      </c>
      <c r="AF692" s="20">
        <v>0</v>
      </c>
      <c r="AG692" s="20">
        <v>1</v>
      </c>
      <c r="AH692" s="20">
        <v>0</v>
      </c>
      <c r="AI692" s="20">
        <v>0</v>
      </c>
      <c r="AJ692" s="20">
        <v>0</v>
      </c>
      <c r="AK692" s="20">
        <v>0</v>
      </c>
      <c r="AL692" s="20">
        <v>0</v>
      </c>
      <c r="AM692" s="20">
        <v>0</v>
      </c>
      <c r="AN692" s="20">
        <v>0</v>
      </c>
      <c r="AO692" s="20">
        <v>0</v>
      </c>
    </row>
    <row r="693" spans="1:41" hidden="1" x14ac:dyDescent="0.25">
      <c r="A693" t="s">
        <v>1248</v>
      </c>
      <c r="B693" s="11" t="s">
        <v>1247</v>
      </c>
      <c r="C693" s="11">
        <v>2981882</v>
      </c>
      <c r="D693" t="s">
        <v>49</v>
      </c>
      <c r="E693" t="s">
        <v>1117</v>
      </c>
      <c r="F693" s="11">
        <v>9</v>
      </c>
      <c r="J693" s="11"/>
      <c r="K693" s="11"/>
      <c r="R693" s="3">
        <f t="shared" si="10"/>
        <v>1</v>
      </c>
      <c r="S693" s="20">
        <v>0</v>
      </c>
      <c r="T693" s="20">
        <v>0</v>
      </c>
      <c r="U693" s="20">
        <v>0</v>
      </c>
      <c r="V693" s="20">
        <v>0</v>
      </c>
      <c r="W693" s="20">
        <v>0</v>
      </c>
      <c r="X693" s="20">
        <v>0</v>
      </c>
      <c r="Y693" s="20">
        <v>0</v>
      </c>
      <c r="Z693" s="20">
        <v>0</v>
      </c>
      <c r="AA693" s="20">
        <v>0</v>
      </c>
      <c r="AB693" s="20">
        <v>0</v>
      </c>
      <c r="AC693" s="20">
        <v>0</v>
      </c>
      <c r="AD693" s="20">
        <v>0</v>
      </c>
      <c r="AE693" s="20">
        <v>0</v>
      </c>
      <c r="AF693" s="20">
        <v>0</v>
      </c>
      <c r="AG693" s="20">
        <v>1</v>
      </c>
      <c r="AH693" s="20">
        <v>0</v>
      </c>
      <c r="AI693" s="20">
        <v>0</v>
      </c>
      <c r="AJ693" s="20">
        <v>0</v>
      </c>
      <c r="AK693" s="20">
        <v>0</v>
      </c>
      <c r="AL693" s="20">
        <v>0</v>
      </c>
      <c r="AM693" s="20">
        <v>0</v>
      </c>
      <c r="AN693" s="20">
        <v>0</v>
      </c>
      <c r="AO693" s="20">
        <v>0</v>
      </c>
    </row>
    <row r="694" spans="1:41" hidden="1" x14ac:dyDescent="0.25">
      <c r="A694" t="s">
        <v>1250</v>
      </c>
      <c r="B694" s="11" t="s">
        <v>1249</v>
      </c>
      <c r="C694" s="11">
        <v>5139391</v>
      </c>
      <c r="D694" t="s">
        <v>49</v>
      </c>
      <c r="E694" t="s">
        <v>1117</v>
      </c>
      <c r="F694" s="11">
        <v>9</v>
      </c>
      <c r="J694" s="11"/>
      <c r="K694" s="11"/>
      <c r="R694" s="3">
        <f t="shared" si="10"/>
        <v>1</v>
      </c>
      <c r="S694" s="20">
        <v>0</v>
      </c>
      <c r="T694" s="20">
        <v>0</v>
      </c>
      <c r="U694" s="20">
        <v>0</v>
      </c>
      <c r="V694" s="20">
        <v>0</v>
      </c>
      <c r="W694" s="20">
        <v>0</v>
      </c>
      <c r="X694" s="20">
        <v>0</v>
      </c>
      <c r="Y694" s="20">
        <v>0</v>
      </c>
      <c r="Z694" s="20">
        <v>0</v>
      </c>
      <c r="AA694" s="20">
        <v>0</v>
      </c>
      <c r="AB694" s="20">
        <v>0</v>
      </c>
      <c r="AC694" s="20">
        <v>0</v>
      </c>
      <c r="AD694" s="20">
        <v>0</v>
      </c>
      <c r="AE694" s="20">
        <v>0</v>
      </c>
      <c r="AF694" s="20">
        <v>0</v>
      </c>
      <c r="AG694" s="20">
        <v>1</v>
      </c>
      <c r="AH694" s="20">
        <v>0</v>
      </c>
      <c r="AI694" s="20">
        <v>0</v>
      </c>
      <c r="AJ694" s="20">
        <v>0</v>
      </c>
      <c r="AK694" s="20">
        <v>0</v>
      </c>
      <c r="AL694" s="20">
        <v>0</v>
      </c>
      <c r="AM694" s="20">
        <v>0</v>
      </c>
      <c r="AN694" s="20">
        <v>0</v>
      </c>
      <c r="AO694" s="20">
        <v>0</v>
      </c>
    </row>
    <row r="695" spans="1:41" hidden="1" x14ac:dyDescent="0.25">
      <c r="A695" t="s">
        <v>1252</v>
      </c>
      <c r="B695" s="11" t="s">
        <v>1251</v>
      </c>
      <c r="C695" s="11">
        <v>3022671</v>
      </c>
      <c r="D695" t="s">
        <v>49</v>
      </c>
      <c r="E695" t="s">
        <v>1117</v>
      </c>
      <c r="F695" s="11" t="s">
        <v>1253</v>
      </c>
      <c r="J695" s="11"/>
      <c r="K695" s="11"/>
      <c r="R695" s="3">
        <f t="shared" si="10"/>
        <v>2</v>
      </c>
      <c r="S695" s="20">
        <v>0</v>
      </c>
      <c r="T695" s="20">
        <v>0</v>
      </c>
      <c r="U695" s="20">
        <v>0</v>
      </c>
      <c r="V695" s="20">
        <v>0</v>
      </c>
      <c r="W695" s="20">
        <v>0</v>
      </c>
      <c r="X695" s="20">
        <v>0</v>
      </c>
      <c r="Y695" s="20">
        <v>0</v>
      </c>
      <c r="Z695" s="20">
        <v>0</v>
      </c>
      <c r="AA695" s="20">
        <v>0</v>
      </c>
      <c r="AB695" s="20">
        <v>0</v>
      </c>
      <c r="AC695" s="20">
        <v>0</v>
      </c>
      <c r="AD695" s="20">
        <v>0</v>
      </c>
      <c r="AE695" s="20">
        <v>0</v>
      </c>
      <c r="AF695" s="20">
        <v>0</v>
      </c>
      <c r="AG695" s="20">
        <v>2</v>
      </c>
      <c r="AH695" s="20">
        <v>0</v>
      </c>
      <c r="AI695" s="20">
        <v>0</v>
      </c>
      <c r="AJ695" s="20">
        <v>0</v>
      </c>
      <c r="AK695" s="20">
        <v>0</v>
      </c>
      <c r="AL695" s="20">
        <v>0</v>
      </c>
      <c r="AM695" s="20">
        <v>0</v>
      </c>
      <c r="AN695" s="20">
        <v>0</v>
      </c>
      <c r="AO695" s="20">
        <v>0</v>
      </c>
    </row>
    <row r="696" spans="1:41" hidden="1" x14ac:dyDescent="0.25">
      <c r="A696" t="s">
        <v>1255</v>
      </c>
      <c r="B696" s="11" t="s">
        <v>1254</v>
      </c>
      <c r="C696" s="11">
        <v>5100851</v>
      </c>
      <c r="D696" t="s">
        <v>49</v>
      </c>
      <c r="E696" t="s">
        <v>1117</v>
      </c>
      <c r="F696" s="11" t="s">
        <v>1256</v>
      </c>
      <c r="J696" s="11"/>
      <c r="K696" s="11"/>
      <c r="R696" s="3">
        <f t="shared" si="10"/>
        <v>1</v>
      </c>
      <c r="S696" s="20">
        <v>0</v>
      </c>
      <c r="T696" s="20">
        <v>0</v>
      </c>
      <c r="U696" s="20">
        <v>0</v>
      </c>
      <c r="V696" s="20">
        <v>0</v>
      </c>
      <c r="W696" s="20">
        <v>0</v>
      </c>
      <c r="X696" s="20">
        <v>0</v>
      </c>
      <c r="Y696" s="20">
        <v>0</v>
      </c>
      <c r="Z696" s="20">
        <v>0</v>
      </c>
      <c r="AA696" s="20">
        <v>0</v>
      </c>
      <c r="AB696" s="20">
        <v>0</v>
      </c>
      <c r="AC696" s="20">
        <v>0</v>
      </c>
      <c r="AD696" s="20">
        <v>0</v>
      </c>
      <c r="AE696" s="20">
        <v>0</v>
      </c>
      <c r="AF696" s="20">
        <v>0</v>
      </c>
      <c r="AG696" s="20">
        <v>1</v>
      </c>
      <c r="AH696" s="20">
        <v>0</v>
      </c>
      <c r="AI696" s="20">
        <v>0</v>
      </c>
      <c r="AJ696" s="20">
        <v>0</v>
      </c>
      <c r="AK696" s="20">
        <v>0</v>
      </c>
      <c r="AL696" s="20">
        <v>0</v>
      </c>
      <c r="AM696" s="20">
        <v>0</v>
      </c>
      <c r="AN696" s="20">
        <v>0</v>
      </c>
      <c r="AO696" s="20">
        <v>0</v>
      </c>
    </row>
    <row r="697" spans="1:41" hidden="1" x14ac:dyDescent="0.25">
      <c r="A697" t="s">
        <v>1258</v>
      </c>
      <c r="B697" s="11" t="s">
        <v>1257</v>
      </c>
      <c r="C697" s="11">
        <v>4388150</v>
      </c>
      <c r="D697" t="s">
        <v>49</v>
      </c>
      <c r="E697" t="s">
        <v>92</v>
      </c>
      <c r="F697" s="11">
        <v>4</v>
      </c>
      <c r="J697" s="11"/>
      <c r="K697" s="11"/>
      <c r="R697" s="3">
        <f t="shared" si="10"/>
        <v>1</v>
      </c>
      <c r="S697" s="20">
        <v>0</v>
      </c>
      <c r="T697" s="20">
        <v>0</v>
      </c>
      <c r="U697" s="20">
        <v>0</v>
      </c>
      <c r="V697" s="20">
        <v>0</v>
      </c>
      <c r="W697" s="20">
        <v>0</v>
      </c>
      <c r="X697" s="20">
        <v>0</v>
      </c>
      <c r="Y697" s="20">
        <v>0</v>
      </c>
      <c r="Z697" s="20">
        <v>0</v>
      </c>
      <c r="AA697" s="20">
        <v>0</v>
      </c>
      <c r="AB697" s="20">
        <v>0</v>
      </c>
      <c r="AC697" s="20">
        <v>0</v>
      </c>
      <c r="AD697" s="20">
        <v>0</v>
      </c>
      <c r="AE697" s="20">
        <v>0</v>
      </c>
      <c r="AF697" s="20">
        <v>0</v>
      </c>
      <c r="AG697" s="20">
        <v>1</v>
      </c>
      <c r="AH697" s="20">
        <v>0</v>
      </c>
      <c r="AI697" s="20">
        <v>0</v>
      </c>
      <c r="AJ697" s="20">
        <v>0</v>
      </c>
      <c r="AK697" s="20">
        <v>0</v>
      </c>
      <c r="AL697" s="20">
        <v>0</v>
      </c>
      <c r="AM697" s="20">
        <v>0</v>
      </c>
      <c r="AN697" s="20">
        <v>0</v>
      </c>
      <c r="AO697" s="20">
        <v>0</v>
      </c>
    </row>
    <row r="698" spans="1:41" hidden="1" x14ac:dyDescent="0.25">
      <c r="A698" t="s">
        <v>1260</v>
      </c>
      <c r="B698" s="11" t="s">
        <v>1259</v>
      </c>
      <c r="C698" s="11">
        <v>1848094</v>
      </c>
      <c r="D698" t="s">
        <v>49</v>
      </c>
      <c r="E698" t="s">
        <v>92</v>
      </c>
      <c r="F698" s="11">
        <v>6</v>
      </c>
      <c r="J698" s="11"/>
      <c r="K698" s="11"/>
      <c r="R698" s="3">
        <f t="shared" si="10"/>
        <v>0</v>
      </c>
      <c r="S698" s="20">
        <v>0</v>
      </c>
      <c r="T698" s="20">
        <v>0</v>
      </c>
      <c r="U698" s="20">
        <v>0</v>
      </c>
      <c r="V698" s="20">
        <v>0</v>
      </c>
      <c r="W698" s="20">
        <v>0</v>
      </c>
      <c r="X698" s="20">
        <v>0</v>
      </c>
      <c r="Y698" s="20">
        <v>0</v>
      </c>
      <c r="Z698" s="20">
        <v>0</v>
      </c>
      <c r="AA698" s="20">
        <v>0</v>
      </c>
      <c r="AB698" s="20">
        <v>0</v>
      </c>
      <c r="AC698" s="20">
        <v>0</v>
      </c>
      <c r="AD698" s="20">
        <v>0</v>
      </c>
      <c r="AE698" s="20">
        <v>0</v>
      </c>
      <c r="AF698" s="20">
        <v>0</v>
      </c>
      <c r="AG698" s="20">
        <v>0</v>
      </c>
      <c r="AH698" s="20">
        <v>0</v>
      </c>
      <c r="AI698" s="20">
        <v>0</v>
      </c>
      <c r="AJ698" s="20">
        <v>0</v>
      </c>
      <c r="AK698" s="20">
        <v>0</v>
      </c>
      <c r="AL698" s="20">
        <v>0</v>
      </c>
      <c r="AM698" s="20">
        <v>0</v>
      </c>
      <c r="AN698" s="20">
        <v>0</v>
      </c>
      <c r="AO698" s="20">
        <v>0</v>
      </c>
    </row>
    <row r="699" spans="1:41" hidden="1" x14ac:dyDescent="0.25">
      <c r="A699" t="s">
        <v>1262</v>
      </c>
      <c r="B699" s="11" t="s">
        <v>1261</v>
      </c>
      <c r="C699" s="11">
        <v>1239869</v>
      </c>
      <c r="D699" t="s">
        <v>49</v>
      </c>
      <c r="E699" t="s">
        <v>92</v>
      </c>
      <c r="F699" s="11">
        <v>6</v>
      </c>
      <c r="J699" s="11"/>
      <c r="K699" s="11"/>
      <c r="R699" s="3">
        <f t="shared" si="10"/>
        <v>1</v>
      </c>
      <c r="S699" s="20">
        <v>0</v>
      </c>
      <c r="T699" s="20">
        <v>0</v>
      </c>
      <c r="U699" s="20">
        <v>0</v>
      </c>
      <c r="V699" s="20">
        <v>0</v>
      </c>
      <c r="W699" s="20">
        <v>0</v>
      </c>
      <c r="X699" s="20">
        <v>0</v>
      </c>
      <c r="Y699" s="20">
        <v>0</v>
      </c>
      <c r="Z699" s="20">
        <v>0</v>
      </c>
      <c r="AA699" s="20">
        <v>0</v>
      </c>
      <c r="AB699" s="20">
        <v>0</v>
      </c>
      <c r="AC699" s="20">
        <v>0</v>
      </c>
      <c r="AD699" s="20">
        <v>0</v>
      </c>
      <c r="AE699" s="20">
        <v>0</v>
      </c>
      <c r="AF699" s="20">
        <v>0</v>
      </c>
      <c r="AG699" s="20">
        <v>1</v>
      </c>
      <c r="AH699" s="20">
        <v>0</v>
      </c>
      <c r="AI699" s="20">
        <v>0</v>
      </c>
      <c r="AJ699" s="20">
        <v>0</v>
      </c>
      <c r="AK699" s="20">
        <v>0</v>
      </c>
      <c r="AL699" s="20">
        <v>0</v>
      </c>
      <c r="AM699" s="20">
        <v>0</v>
      </c>
      <c r="AN699" s="20">
        <v>0</v>
      </c>
      <c r="AO699" s="20">
        <v>0</v>
      </c>
    </row>
    <row r="700" spans="1:41" hidden="1" x14ac:dyDescent="0.25">
      <c r="A700" t="s">
        <v>1264</v>
      </c>
      <c r="B700" s="11" t="s">
        <v>1263</v>
      </c>
      <c r="C700" s="11">
        <v>2734420</v>
      </c>
      <c r="D700" t="s">
        <v>49</v>
      </c>
      <c r="E700" t="s">
        <v>92</v>
      </c>
      <c r="F700" s="11">
        <v>6</v>
      </c>
      <c r="J700" s="11"/>
      <c r="K700" s="11"/>
      <c r="R700" s="3">
        <f t="shared" si="10"/>
        <v>1</v>
      </c>
      <c r="S700" s="20">
        <v>0</v>
      </c>
      <c r="T700" s="20">
        <v>0</v>
      </c>
      <c r="U700" s="20">
        <v>0</v>
      </c>
      <c r="V700" s="20">
        <v>0</v>
      </c>
      <c r="W700" s="20">
        <v>0</v>
      </c>
      <c r="X700" s="20">
        <v>0</v>
      </c>
      <c r="Y700" s="20">
        <v>0</v>
      </c>
      <c r="Z700" s="20">
        <v>0</v>
      </c>
      <c r="AA700" s="20">
        <v>0</v>
      </c>
      <c r="AB700" s="20">
        <v>0</v>
      </c>
      <c r="AC700" s="20">
        <v>0</v>
      </c>
      <c r="AD700" s="20">
        <v>0</v>
      </c>
      <c r="AE700" s="20">
        <v>0</v>
      </c>
      <c r="AF700" s="20">
        <v>0</v>
      </c>
      <c r="AG700" s="20">
        <v>1</v>
      </c>
      <c r="AH700" s="20">
        <v>0</v>
      </c>
      <c r="AI700" s="20">
        <v>0</v>
      </c>
      <c r="AJ700" s="20">
        <v>0</v>
      </c>
      <c r="AK700" s="20">
        <v>0</v>
      </c>
      <c r="AL700" s="20">
        <v>0</v>
      </c>
      <c r="AM700" s="20">
        <v>0</v>
      </c>
      <c r="AN700" s="20">
        <v>0</v>
      </c>
      <c r="AO700" s="20">
        <v>0</v>
      </c>
    </row>
    <row r="701" spans="1:41" hidden="1" x14ac:dyDescent="0.25">
      <c r="A701" t="s">
        <v>1266</v>
      </c>
      <c r="B701" s="11" t="s">
        <v>1265</v>
      </c>
      <c r="C701" s="11">
        <v>4641805</v>
      </c>
      <c r="D701" t="s">
        <v>49</v>
      </c>
      <c r="E701" t="s">
        <v>92</v>
      </c>
      <c r="F701" s="11">
        <v>6</v>
      </c>
      <c r="J701" s="11"/>
      <c r="K701" s="11"/>
      <c r="R701" s="3">
        <f t="shared" si="10"/>
        <v>1</v>
      </c>
      <c r="S701" s="20">
        <v>0</v>
      </c>
      <c r="T701" s="20">
        <v>0</v>
      </c>
      <c r="U701" s="20">
        <v>0</v>
      </c>
      <c r="V701" s="20">
        <v>0</v>
      </c>
      <c r="W701" s="20">
        <v>0</v>
      </c>
      <c r="X701" s="20">
        <v>0</v>
      </c>
      <c r="Y701" s="20">
        <v>0</v>
      </c>
      <c r="Z701" s="20">
        <v>0</v>
      </c>
      <c r="AA701" s="20">
        <v>0</v>
      </c>
      <c r="AB701" s="20">
        <v>0</v>
      </c>
      <c r="AC701" s="20">
        <v>0</v>
      </c>
      <c r="AD701" s="20">
        <v>0</v>
      </c>
      <c r="AE701" s="20">
        <v>0</v>
      </c>
      <c r="AF701" s="20">
        <v>0</v>
      </c>
      <c r="AG701" s="20">
        <v>1</v>
      </c>
      <c r="AH701" s="20">
        <v>0</v>
      </c>
      <c r="AI701" s="20">
        <v>0</v>
      </c>
      <c r="AJ701" s="20">
        <v>0</v>
      </c>
      <c r="AK701" s="20">
        <v>0</v>
      </c>
      <c r="AL701" s="20">
        <v>0</v>
      </c>
      <c r="AM701" s="20">
        <v>0</v>
      </c>
      <c r="AN701" s="20">
        <v>0</v>
      </c>
      <c r="AO701" s="20">
        <v>0</v>
      </c>
    </row>
    <row r="702" spans="1:41" hidden="1" x14ac:dyDescent="0.25">
      <c r="A702" t="s">
        <v>1268</v>
      </c>
      <c r="B702" s="11" t="s">
        <v>1267</v>
      </c>
      <c r="C702" s="11">
        <v>3148196</v>
      </c>
      <c r="D702" t="s">
        <v>49</v>
      </c>
      <c r="E702" t="s">
        <v>92</v>
      </c>
      <c r="F702" s="11">
        <v>6</v>
      </c>
      <c r="J702" s="11"/>
      <c r="K702" s="11"/>
      <c r="R702" s="3">
        <f t="shared" si="10"/>
        <v>1</v>
      </c>
      <c r="S702" s="20">
        <v>0</v>
      </c>
      <c r="T702" s="20">
        <v>0</v>
      </c>
      <c r="U702" s="20">
        <v>0</v>
      </c>
      <c r="V702" s="20">
        <v>0</v>
      </c>
      <c r="W702" s="20">
        <v>0</v>
      </c>
      <c r="X702" s="20">
        <v>0</v>
      </c>
      <c r="Y702" s="20">
        <v>0</v>
      </c>
      <c r="Z702" s="20">
        <v>0</v>
      </c>
      <c r="AA702" s="20">
        <v>0</v>
      </c>
      <c r="AB702" s="20">
        <v>0</v>
      </c>
      <c r="AC702" s="20">
        <v>0</v>
      </c>
      <c r="AD702" s="20">
        <v>0</v>
      </c>
      <c r="AE702" s="20">
        <v>0</v>
      </c>
      <c r="AF702" s="20">
        <v>0</v>
      </c>
      <c r="AG702" s="20">
        <v>1</v>
      </c>
      <c r="AH702" s="20">
        <v>0</v>
      </c>
      <c r="AI702" s="20">
        <v>0</v>
      </c>
      <c r="AJ702" s="20">
        <v>0</v>
      </c>
      <c r="AK702" s="20">
        <v>0</v>
      </c>
      <c r="AL702" s="20">
        <v>0</v>
      </c>
      <c r="AM702" s="20">
        <v>0</v>
      </c>
      <c r="AN702" s="20">
        <v>0</v>
      </c>
      <c r="AO702" s="20">
        <v>0</v>
      </c>
    </row>
    <row r="703" spans="1:41" hidden="1" x14ac:dyDescent="0.25">
      <c r="A703" t="s">
        <v>1270</v>
      </c>
      <c r="B703" s="11" t="s">
        <v>1269</v>
      </c>
      <c r="C703" s="11">
        <v>1244157</v>
      </c>
      <c r="D703" t="s">
        <v>49</v>
      </c>
      <c r="E703" t="s">
        <v>92</v>
      </c>
      <c r="F703" s="11" t="s">
        <v>1271</v>
      </c>
      <c r="J703" s="11"/>
      <c r="K703" s="11"/>
      <c r="R703" s="3">
        <f t="shared" si="10"/>
        <v>2</v>
      </c>
      <c r="S703" s="20">
        <v>0</v>
      </c>
      <c r="T703" s="20">
        <v>0</v>
      </c>
      <c r="U703" s="20">
        <v>0</v>
      </c>
      <c r="V703" s="20">
        <v>0</v>
      </c>
      <c r="W703" s="20">
        <v>0</v>
      </c>
      <c r="X703" s="20">
        <v>0</v>
      </c>
      <c r="Y703" s="20">
        <v>0</v>
      </c>
      <c r="Z703" s="20">
        <v>0</v>
      </c>
      <c r="AA703" s="20">
        <v>0</v>
      </c>
      <c r="AB703" s="20">
        <v>0</v>
      </c>
      <c r="AC703" s="20">
        <v>0</v>
      </c>
      <c r="AD703" s="20">
        <v>0</v>
      </c>
      <c r="AE703" s="20">
        <v>0</v>
      </c>
      <c r="AF703" s="20">
        <v>0</v>
      </c>
      <c r="AG703" s="20">
        <v>2</v>
      </c>
      <c r="AH703" s="20">
        <v>0</v>
      </c>
      <c r="AI703" s="20">
        <v>0</v>
      </c>
      <c r="AJ703" s="20">
        <v>0</v>
      </c>
      <c r="AK703" s="20">
        <v>0</v>
      </c>
      <c r="AL703" s="20">
        <v>0</v>
      </c>
      <c r="AM703" s="20">
        <v>0</v>
      </c>
      <c r="AN703" s="20">
        <v>0</v>
      </c>
      <c r="AO703" s="20">
        <v>0</v>
      </c>
    </row>
    <row r="704" spans="1:41" hidden="1" x14ac:dyDescent="0.25">
      <c r="A704" t="s">
        <v>1273</v>
      </c>
      <c r="B704" s="11" t="s">
        <v>1272</v>
      </c>
      <c r="C704" s="11">
        <v>3652661</v>
      </c>
      <c r="D704" t="s">
        <v>49</v>
      </c>
      <c r="E704" t="s">
        <v>92</v>
      </c>
      <c r="F704" s="11" t="s">
        <v>1271</v>
      </c>
      <c r="J704" s="11"/>
      <c r="K704" s="11"/>
      <c r="R704" s="3">
        <f t="shared" si="10"/>
        <v>1</v>
      </c>
      <c r="S704" s="20">
        <v>0</v>
      </c>
      <c r="T704" s="20">
        <v>0</v>
      </c>
      <c r="U704" s="20">
        <v>0</v>
      </c>
      <c r="V704" s="20">
        <v>0</v>
      </c>
      <c r="W704" s="20">
        <v>0</v>
      </c>
      <c r="X704" s="20">
        <v>0</v>
      </c>
      <c r="Y704" s="20">
        <v>0</v>
      </c>
      <c r="Z704" s="20">
        <v>0</v>
      </c>
      <c r="AA704" s="20">
        <v>0</v>
      </c>
      <c r="AB704" s="20">
        <v>0</v>
      </c>
      <c r="AC704" s="20">
        <v>0</v>
      </c>
      <c r="AD704" s="20">
        <v>0</v>
      </c>
      <c r="AE704" s="20">
        <v>0</v>
      </c>
      <c r="AF704" s="20">
        <v>0</v>
      </c>
      <c r="AG704" s="20">
        <v>1</v>
      </c>
      <c r="AH704" s="20">
        <v>0</v>
      </c>
      <c r="AI704" s="20">
        <v>0</v>
      </c>
      <c r="AJ704" s="20">
        <v>0</v>
      </c>
      <c r="AK704" s="20">
        <v>0</v>
      </c>
      <c r="AL704" s="20">
        <v>0</v>
      </c>
      <c r="AM704" s="20">
        <v>0</v>
      </c>
      <c r="AN704" s="20">
        <v>0</v>
      </c>
      <c r="AO704" s="20">
        <v>0</v>
      </c>
    </row>
    <row r="705" spans="1:41" hidden="1" x14ac:dyDescent="0.25">
      <c r="A705" t="s">
        <v>1275</v>
      </c>
      <c r="B705" s="11" t="s">
        <v>1274</v>
      </c>
      <c r="C705" s="11">
        <v>2753975</v>
      </c>
      <c r="D705" t="s">
        <v>49</v>
      </c>
      <c r="E705" t="s">
        <v>92</v>
      </c>
      <c r="F705" s="11">
        <v>8</v>
      </c>
      <c r="J705" s="11"/>
      <c r="K705" s="11"/>
      <c r="R705" s="3">
        <f t="shared" si="10"/>
        <v>2</v>
      </c>
      <c r="S705" s="20">
        <v>0</v>
      </c>
      <c r="T705" s="20">
        <v>0</v>
      </c>
      <c r="U705" s="20">
        <v>0</v>
      </c>
      <c r="V705" s="20">
        <v>0</v>
      </c>
      <c r="W705" s="20">
        <v>0</v>
      </c>
      <c r="X705" s="20">
        <v>0</v>
      </c>
      <c r="Y705" s="20">
        <v>0</v>
      </c>
      <c r="Z705" s="20">
        <v>0</v>
      </c>
      <c r="AA705" s="20">
        <v>0</v>
      </c>
      <c r="AB705" s="20">
        <v>0</v>
      </c>
      <c r="AC705" s="20">
        <v>0</v>
      </c>
      <c r="AD705" s="20">
        <v>0</v>
      </c>
      <c r="AE705" s="20">
        <v>0</v>
      </c>
      <c r="AF705" s="20">
        <v>0</v>
      </c>
      <c r="AG705" s="20">
        <v>2</v>
      </c>
      <c r="AH705" s="20">
        <v>0</v>
      </c>
      <c r="AI705" s="20">
        <v>0</v>
      </c>
      <c r="AJ705" s="20">
        <v>0</v>
      </c>
      <c r="AK705" s="20">
        <v>0</v>
      </c>
      <c r="AL705" s="20">
        <v>0</v>
      </c>
      <c r="AM705" s="20">
        <v>0</v>
      </c>
      <c r="AN705" s="20">
        <v>0</v>
      </c>
      <c r="AO705" s="20">
        <v>0</v>
      </c>
    </row>
    <row r="706" spans="1:41" hidden="1" x14ac:dyDescent="0.25">
      <c r="A706" t="s">
        <v>1277</v>
      </c>
      <c r="B706" s="11" t="s">
        <v>1276</v>
      </c>
      <c r="C706" s="11">
        <v>2714943</v>
      </c>
      <c r="D706" t="s">
        <v>49</v>
      </c>
      <c r="E706" t="s">
        <v>1117</v>
      </c>
      <c r="F706" s="11">
        <v>7</v>
      </c>
      <c r="J706" s="11"/>
      <c r="K706" s="11"/>
      <c r="R706" s="3">
        <f t="shared" si="10"/>
        <v>1</v>
      </c>
      <c r="S706" s="20">
        <v>0</v>
      </c>
      <c r="T706" s="20">
        <v>0</v>
      </c>
      <c r="U706" s="20">
        <v>0</v>
      </c>
      <c r="V706" s="20">
        <v>0</v>
      </c>
      <c r="W706" s="20">
        <v>0</v>
      </c>
      <c r="X706" s="20">
        <v>0</v>
      </c>
      <c r="Y706" s="20">
        <v>0</v>
      </c>
      <c r="Z706" s="20">
        <v>0</v>
      </c>
      <c r="AA706" s="20">
        <v>0</v>
      </c>
      <c r="AB706" s="20">
        <v>0</v>
      </c>
      <c r="AC706" s="20">
        <v>0</v>
      </c>
      <c r="AD706" s="20">
        <v>0</v>
      </c>
      <c r="AE706" s="20">
        <v>0</v>
      </c>
      <c r="AF706" s="20">
        <v>0</v>
      </c>
      <c r="AG706" s="20">
        <v>1</v>
      </c>
      <c r="AH706" s="20">
        <v>0</v>
      </c>
      <c r="AI706" s="20">
        <v>0</v>
      </c>
      <c r="AJ706" s="20">
        <v>0</v>
      </c>
      <c r="AK706" s="20">
        <v>0</v>
      </c>
      <c r="AL706" s="20">
        <v>0</v>
      </c>
      <c r="AM706" s="20">
        <v>0</v>
      </c>
      <c r="AN706" s="20">
        <v>0</v>
      </c>
      <c r="AO706" s="20">
        <v>0</v>
      </c>
    </row>
    <row r="707" spans="1:41" hidden="1" x14ac:dyDescent="0.25">
      <c r="A707" t="s">
        <v>1279</v>
      </c>
      <c r="B707" s="11" t="s">
        <v>1278</v>
      </c>
      <c r="C707" s="11">
        <v>5340976</v>
      </c>
      <c r="D707" t="s">
        <v>49</v>
      </c>
      <c r="E707" t="s">
        <v>1117</v>
      </c>
      <c r="F707" s="11">
        <v>7</v>
      </c>
      <c r="J707" s="11"/>
      <c r="K707" s="11"/>
      <c r="R707" s="3">
        <f t="shared" si="10"/>
        <v>1</v>
      </c>
      <c r="S707" s="20">
        <v>0</v>
      </c>
      <c r="T707" s="20">
        <v>0</v>
      </c>
      <c r="U707" s="20">
        <v>0</v>
      </c>
      <c r="V707" s="20">
        <v>0</v>
      </c>
      <c r="W707" s="20">
        <v>0</v>
      </c>
      <c r="X707" s="20">
        <v>0</v>
      </c>
      <c r="Y707" s="20">
        <v>0</v>
      </c>
      <c r="Z707" s="20">
        <v>0</v>
      </c>
      <c r="AA707" s="20">
        <v>0</v>
      </c>
      <c r="AB707" s="20">
        <v>0</v>
      </c>
      <c r="AC707" s="20">
        <v>0</v>
      </c>
      <c r="AD707" s="20">
        <v>0</v>
      </c>
      <c r="AE707" s="20">
        <v>0</v>
      </c>
      <c r="AF707" s="20">
        <v>0</v>
      </c>
      <c r="AG707" s="20">
        <v>1</v>
      </c>
      <c r="AH707" s="20">
        <v>0</v>
      </c>
      <c r="AI707" s="20">
        <v>0</v>
      </c>
      <c r="AJ707" s="20">
        <v>0</v>
      </c>
      <c r="AK707" s="20">
        <v>0</v>
      </c>
      <c r="AL707" s="20">
        <v>0</v>
      </c>
      <c r="AM707" s="20">
        <v>0</v>
      </c>
      <c r="AN707" s="20">
        <v>0</v>
      </c>
      <c r="AO707" s="20">
        <v>0</v>
      </c>
    </row>
    <row r="708" spans="1:41" hidden="1" x14ac:dyDescent="0.25">
      <c r="A708" t="s">
        <v>1281</v>
      </c>
      <c r="B708" s="11" t="s">
        <v>1280</v>
      </c>
      <c r="C708" s="11">
        <v>4633244</v>
      </c>
      <c r="D708" t="s">
        <v>49</v>
      </c>
      <c r="E708" t="s">
        <v>1117</v>
      </c>
      <c r="F708" s="11">
        <v>15</v>
      </c>
      <c r="J708" s="11"/>
      <c r="K708" s="11"/>
      <c r="R708" s="3">
        <f t="shared" si="10"/>
        <v>1</v>
      </c>
      <c r="S708" s="20">
        <v>0</v>
      </c>
      <c r="T708" s="20">
        <v>0</v>
      </c>
      <c r="U708" s="20">
        <v>0</v>
      </c>
      <c r="V708" s="20">
        <v>0</v>
      </c>
      <c r="W708" s="20">
        <v>0</v>
      </c>
      <c r="X708" s="20">
        <v>0</v>
      </c>
      <c r="Y708" s="20">
        <v>0</v>
      </c>
      <c r="Z708" s="20">
        <v>0</v>
      </c>
      <c r="AA708" s="20">
        <v>0</v>
      </c>
      <c r="AB708" s="20">
        <v>0</v>
      </c>
      <c r="AC708" s="20">
        <v>0</v>
      </c>
      <c r="AD708" s="20">
        <v>0</v>
      </c>
      <c r="AE708" s="20">
        <v>0</v>
      </c>
      <c r="AF708" s="20">
        <v>0</v>
      </c>
      <c r="AG708" s="20">
        <v>1</v>
      </c>
      <c r="AH708" s="20">
        <v>0</v>
      </c>
      <c r="AI708" s="20">
        <v>0</v>
      </c>
      <c r="AJ708" s="20">
        <v>0</v>
      </c>
      <c r="AK708" s="20">
        <v>0</v>
      </c>
      <c r="AL708" s="20">
        <v>0</v>
      </c>
      <c r="AM708" s="20">
        <v>0</v>
      </c>
      <c r="AN708" s="20">
        <v>0</v>
      </c>
      <c r="AO708" s="20">
        <v>0</v>
      </c>
    </row>
    <row r="709" spans="1:41" hidden="1" x14ac:dyDescent="0.25">
      <c r="A709" t="s">
        <v>1283</v>
      </c>
      <c r="B709" s="11" t="s">
        <v>1282</v>
      </c>
      <c r="C709" s="11">
        <v>4881120</v>
      </c>
      <c r="D709" t="s">
        <v>49</v>
      </c>
      <c r="E709" t="s">
        <v>1117</v>
      </c>
      <c r="F709" s="11">
        <v>15</v>
      </c>
      <c r="J709" s="11"/>
      <c r="K709" s="11"/>
      <c r="R709" s="3">
        <f t="shared" ref="R709:R772" si="11">+SUM(S709:AP709)</f>
        <v>2</v>
      </c>
      <c r="S709" s="20">
        <v>0</v>
      </c>
      <c r="T709" s="20">
        <v>0</v>
      </c>
      <c r="U709" s="20">
        <v>0</v>
      </c>
      <c r="V709" s="20">
        <v>0</v>
      </c>
      <c r="W709" s="20">
        <v>0</v>
      </c>
      <c r="X709" s="20">
        <v>0</v>
      </c>
      <c r="Y709" s="20">
        <v>0</v>
      </c>
      <c r="Z709" s="20">
        <v>0</v>
      </c>
      <c r="AA709" s="20">
        <v>0</v>
      </c>
      <c r="AB709" s="20">
        <v>0</v>
      </c>
      <c r="AC709" s="20">
        <v>0</v>
      </c>
      <c r="AD709" s="20">
        <v>0</v>
      </c>
      <c r="AE709" s="20">
        <v>0</v>
      </c>
      <c r="AF709" s="20">
        <v>0</v>
      </c>
      <c r="AG709" s="20">
        <v>2</v>
      </c>
      <c r="AH709" s="20">
        <v>0</v>
      </c>
      <c r="AI709" s="20">
        <v>0</v>
      </c>
      <c r="AJ709" s="20">
        <v>0</v>
      </c>
      <c r="AK709" s="20">
        <v>0</v>
      </c>
      <c r="AL709" s="20">
        <v>0</v>
      </c>
      <c r="AM709" s="20">
        <v>0</v>
      </c>
      <c r="AN709" s="20">
        <v>0</v>
      </c>
      <c r="AO709" s="20">
        <v>0</v>
      </c>
    </row>
    <row r="710" spans="1:41" hidden="1" x14ac:dyDescent="0.25">
      <c r="A710" t="s">
        <v>1285</v>
      </c>
      <c r="B710" s="11" t="s">
        <v>1284</v>
      </c>
      <c r="C710" s="11">
        <v>1243935</v>
      </c>
      <c r="D710" t="s">
        <v>49</v>
      </c>
      <c r="E710" t="s">
        <v>1286</v>
      </c>
      <c r="F710" s="11">
        <v>3</v>
      </c>
      <c r="J710" s="11"/>
      <c r="K710" s="11"/>
      <c r="R710" s="3">
        <f t="shared" si="11"/>
        <v>1</v>
      </c>
      <c r="S710" s="20">
        <v>0</v>
      </c>
      <c r="T710" s="20">
        <v>0</v>
      </c>
      <c r="U710" s="20">
        <v>0</v>
      </c>
      <c r="V710" s="20">
        <v>0</v>
      </c>
      <c r="W710" s="20">
        <v>0</v>
      </c>
      <c r="X710" s="20">
        <v>0</v>
      </c>
      <c r="Y710" s="20">
        <v>0</v>
      </c>
      <c r="Z710" s="20">
        <v>0</v>
      </c>
      <c r="AA710" s="20">
        <v>0</v>
      </c>
      <c r="AB710" s="20">
        <v>0</v>
      </c>
      <c r="AC710" s="20">
        <v>0</v>
      </c>
      <c r="AD710" s="20">
        <v>0</v>
      </c>
      <c r="AE710" s="20">
        <v>0</v>
      </c>
      <c r="AF710" s="20">
        <v>0</v>
      </c>
      <c r="AG710" s="20">
        <v>1</v>
      </c>
      <c r="AH710" s="20">
        <v>0</v>
      </c>
      <c r="AI710" s="20">
        <v>0</v>
      </c>
      <c r="AJ710" s="20">
        <v>0</v>
      </c>
      <c r="AK710" s="20">
        <v>0</v>
      </c>
      <c r="AL710" s="20">
        <v>0</v>
      </c>
      <c r="AM710" s="20">
        <v>0</v>
      </c>
      <c r="AN710" s="20">
        <v>0</v>
      </c>
      <c r="AO710" s="20">
        <v>0</v>
      </c>
    </row>
    <row r="711" spans="1:41" hidden="1" x14ac:dyDescent="0.25">
      <c r="A711" t="s">
        <v>1288</v>
      </c>
      <c r="B711" s="11" t="s">
        <v>1287</v>
      </c>
      <c r="C711" s="11">
        <v>6088825</v>
      </c>
      <c r="D711" t="s">
        <v>49</v>
      </c>
      <c r="E711" t="s">
        <v>1286</v>
      </c>
      <c r="F711" s="11">
        <v>1</v>
      </c>
      <c r="J711" s="11"/>
      <c r="K711" s="11"/>
      <c r="R711" s="3">
        <f t="shared" si="11"/>
        <v>1</v>
      </c>
      <c r="S711" s="20">
        <v>0</v>
      </c>
      <c r="T711" s="20">
        <v>0</v>
      </c>
      <c r="U711" s="20">
        <v>0</v>
      </c>
      <c r="V711" s="20">
        <v>0</v>
      </c>
      <c r="W711" s="20">
        <v>0</v>
      </c>
      <c r="X711" s="20">
        <v>0</v>
      </c>
      <c r="Y711" s="20">
        <v>0</v>
      </c>
      <c r="Z711" s="20">
        <v>0</v>
      </c>
      <c r="AA711" s="20">
        <v>0</v>
      </c>
      <c r="AB711" s="20">
        <v>0</v>
      </c>
      <c r="AC711" s="20">
        <v>0</v>
      </c>
      <c r="AD711" s="20">
        <v>0</v>
      </c>
      <c r="AE711" s="20">
        <v>0</v>
      </c>
      <c r="AF711" s="20">
        <v>0</v>
      </c>
      <c r="AG711" s="20">
        <v>1</v>
      </c>
      <c r="AH711" s="20">
        <v>0</v>
      </c>
      <c r="AI711" s="20">
        <v>0</v>
      </c>
      <c r="AJ711" s="20">
        <v>0</v>
      </c>
      <c r="AK711" s="20">
        <v>0</v>
      </c>
      <c r="AL711" s="20">
        <v>0</v>
      </c>
      <c r="AM711" s="20">
        <v>0</v>
      </c>
      <c r="AN711" s="20">
        <v>0</v>
      </c>
      <c r="AO711" s="20">
        <v>0</v>
      </c>
    </row>
    <row r="712" spans="1:41" x14ac:dyDescent="0.25">
      <c r="A712" t="s">
        <v>1290</v>
      </c>
      <c r="B712" s="11" t="s">
        <v>1289</v>
      </c>
      <c r="C712" s="11">
        <v>4469395</v>
      </c>
      <c r="D712" t="s">
        <v>25</v>
      </c>
      <c r="E712" t="s">
        <v>1291</v>
      </c>
      <c r="F712" s="11" t="s">
        <v>1292</v>
      </c>
      <c r="J712" s="11"/>
      <c r="K712" s="11"/>
      <c r="R712" s="3">
        <f t="shared" si="11"/>
        <v>1</v>
      </c>
      <c r="S712" s="20">
        <v>0</v>
      </c>
      <c r="T712" s="20">
        <v>0</v>
      </c>
      <c r="U712" s="20">
        <v>0</v>
      </c>
      <c r="V712" s="20">
        <v>0</v>
      </c>
      <c r="W712" s="20">
        <v>0</v>
      </c>
      <c r="X712" s="20">
        <v>0</v>
      </c>
      <c r="Y712" s="20">
        <v>0</v>
      </c>
      <c r="Z712" s="20">
        <v>0</v>
      </c>
      <c r="AA712" s="20">
        <v>0</v>
      </c>
      <c r="AB712" s="20">
        <v>0</v>
      </c>
      <c r="AC712" s="20">
        <v>0</v>
      </c>
      <c r="AD712" s="20">
        <v>0</v>
      </c>
      <c r="AE712" s="20">
        <v>0</v>
      </c>
      <c r="AF712" s="20">
        <v>0</v>
      </c>
      <c r="AG712" s="20">
        <v>0</v>
      </c>
      <c r="AH712" s="20">
        <v>0</v>
      </c>
      <c r="AI712" s="20">
        <v>0</v>
      </c>
      <c r="AJ712" s="20">
        <v>0</v>
      </c>
      <c r="AK712" s="20">
        <v>0</v>
      </c>
      <c r="AL712" s="20">
        <v>0</v>
      </c>
      <c r="AM712" s="20">
        <v>0</v>
      </c>
      <c r="AN712" s="20">
        <v>1</v>
      </c>
      <c r="AO712" s="20">
        <v>0</v>
      </c>
    </row>
    <row r="713" spans="1:41" x14ac:dyDescent="0.25">
      <c r="A713" t="s">
        <v>1294</v>
      </c>
      <c r="B713" s="11" t="s">
        <v>1293</v>
      </c>
      <c r="C713" s="11" t="s">
        <v>60</v>
      </c>
      <c r="D713" t="s">
        <v>25</v>
      </c>
      <c r="E713" t="s">
        <v>85</v>
      </c>
      <c r="F713" s="11">
        <v>170</v>
      </c>
      <c r="J713" s="11"/>
      <c r="K713" s="11"/>
      <c r="R713" s="3">
        <f t="shared" si="11"/>
        <v>4</v>
      </c>
      <c r="S713" s="20">
        <v>0</v>
      </c>
      <c r="T713" s="20">
        <v>0</v>
      </c>
      <c r="U713" s="20">
        <v>0</v>
      </c>
      <c r="V713" s="20">
        <v>2</v>
      </c>
      <c r="W713" s="20">
        <v>0</v>
      </c>
      <c r="X713" s="20">
        <v>0</v>
      </c>
      <c r="Y713" s="20">
        <v>0</v>
      </c>
      <c r="Z713" s="20">
        <v>0</v>
      </c>
      <c r="AA713" s="20">
        <v>1</v>
      </c>
      <c r="AB713" s="20">
        <v>0</v>
      </c>
      <c r="AC713" s="20">
        <v>0</v>
      </c>
      <c r="AD713" s="20">
        <v>0</v>
      </c>
      <c r="AE713" s="20">
        <v>0</v>
      </c>
      <c r="AF713" s="20">
        <v>0</v>
      </c>
      <c r="AG713" s="20">
        <v>0</v>
      </c>
      <c r="AH713" s="20">
        <v>0</v>
      </c>
      <c r="AI713" s="20">
        <v>0</v>
      </c>
      <c r="AJ713" s="20">
        <v>0</v>
      </c>
      <c r="AK713" s="20">
        <v>1</v>
      </c>
      <c r="AL713" s="20">
        <v>0</v>
      </c>
      <c r="AM713" s="20">
        <v>0</v>
      </c>
      <c r="AN713" s="20">
        <v>0</v>
      </c>
      <c r="AO713" s="20">
        <v>0</v>
      </c>
    </row>
    <row r="714" spans="1:41" x14ac:dyDescent="0.25">
      <c r="A714" t="s">
        <v>1296</v>
      </c>
      <c r="B714" s="11" t="s">
        <v>1295</v>
      </c>
      <c r="C714" s="11">
        <v>1243855</v>
      </c>
      <c r="D714" t="s">
        <v>25</v>
      </c>
      <c r="E714" t="s">
        <v>175</v>
      </c>
      <c r="F714" s="11">
        <v>17</v>
      </c>
      <c r="J714" s="11"/>
      <c r="K714" s="11"/>
      <c r="R714" s="3">
        <f t="shared" si="11"/>
        <v>2</v>
      </c>
      <c r="S714" s="20">
        <v>0</v>
      </c>
      <c r="T714" s="20">
        <v>0</v>
      </c>
      <c r="U714" s="20">
        <v>0</v>
      </c>
      <c r="V714" s="20">
        <v>0</v>
      </c>
      <c r="W714" s="20">
        <v>0</v>
      </c>
      <c r="X714" s="20">
        <v>0</v>
      </c>
      <c r="Y714" s="20">
        <v>0</v>
      </c>
      <c r="Z714" s="20">
        <v>0</v>
      </c>
      <c r="AA714" s="20">
        <v>1</v>
      </c>
      <c r="AB714" s="20">
        <v>0</v>
      </c>
      <c r="AC714" s="20">
        <v>0</v>
      </c>
      <c r="AD714" s="20">
        <v>0</v>
      </c>
      <c r="AE714" s="20">
        <v>0</v>
      </c>
      <c r="AF714" s="20">
        <v>1</v>
      </c>
      <c r="AG714" s="20">
        <v>0</v>
      </c>
      <c r="AH714" s="20">
        <v>0</v>
      </c>
      <c r="AI714" s="20">
        <v>0</v>
      </c>
      <c r="AJ714" s="20">
        <v>0</v>
      </c>
      <c r="AK714" s="20">
        <v>0</v>
      </c>
      <c r="AL714" s="20">
        <v>0</v>
      </c>
      <c r="AM714" s="20">
        <v>0</v>
      </c>
      <c r="AN714" s="20">
        <v>0</v>
      </c>
      <c r="AO714" s="20">
        <v>0</v>
      </c>
    </row>
    <row r="715" spans="1:41" x14ac:dyDescent="0.25">
      <c r="A715" t="s">
        <v>1298</v>
      </c>
      <c r="B715" s="11" t="s">
        <v>1297</v>
      </c>
      <c r="C715" s="11">
        <v>4864496</v>
      </c>
      <c r="D715" t="s">
        <v>25</v>
      </c>
      <c r="E715" t="s">
        <v>85</v>
      </c>
      <c r="F715" s="11">
        <v>48</v>
      </c>
      <c r="J715" s="11"/>
      <c r="K715" s="11"/>
      <c r="R715" s="3">
        <f t="shared" si="11"/>
        <v>0</v>
      </c>
      <c r="S715" s="20">
        <v>0</v>
      </c>
      <c r="T715" s="20">
        <v>0</v>
      </c>
      <c r="U715" s="20">
        <v>0</v>
      </c>
      <c r="V715" s="20">
        <v>0</v>
      </c>
      <c r="W715" s="20">
        <v>0</v>
      </c>
      <c r="X715" s="20">
        <v>0</v>
      </c>
      <c r="Y715" s="20">
        <v>0</v>
      </c>
      <c r="Z715" s="20">
        <v>0</v>
      </c>
      <c r="AA715" s="20">
        <v>0</v>
      </c>
      <c r="AB715" s="20">
        <v>0</v>
      </c>
      <c r="AC715" s="20">
        <v>0</v>
      </c>
      <c r="AD715" s="20">
        <v>0</v>
      </c>
      <c r="AE715" s="20">
        <v>0</v>
      </c>
      <c r="AF715" s="20">
        <v>0</v>
      </c>
      <c r="AG715" s="20">
        <v>0</v>
      </c>
      <c r="AH715" s="20">
        <v>0</v>
      </c>
      <c r="AI715" s="20">
        <v>0</v>
      </c>
      <c r="AJ715" s="20">
        <v>0</v>
      </c>
      <c r="AK715" s="20">
        <v>0</v>
      </c>
      <c r="AL715" s="20">
        <v>0</v>
      </c>
      <c r="AM715" s="20">
        <v>0</v>
      </c>
      <c r="AN715" s="20">
        <v>0</v>
      </c>
      <c r="AO715" s="20">
        <v>0</v>
      </c>
    </row>
    <row r="716" spans="1:41" x14ac:dyDescent="0.25">
      <c r="A716" t="s">
        <v>1300</v>
      </c>
      <c r="B716" s="11" t="s">
        <v>1299</v>
      </c>
      <c r="C716" s="11" t="s">
        <v>60</v>
      </c>
      <c r="D716" t="s">
        <v>25</v>
      </c>
      <c r="E716" t="s">
        <v>175</v>
      </c>
      <c r="F716" s="11">
        <v>49</v>
      </c>
      <c r="J716" s="11"/>
      <c r="K716" s="11"/>
      <c r="R716" s="3">
        <f t="shared" si="11"/>
        <v>1</v>
      </c>
      <c r="S716" s="20">
        <v>0</v>
      </c>
      <c r="T716" s="20">
        <v>0</v>
      </c>
      <c r="U716" s="20">
        <v>0</v>
      </c>
      <c r="V716" s="20">
        <v>0</v>
      </c>
      <c r="W716" s="20">
        <v>0</v>
      </c>
      <c r="X716" s="20">
        <v>0</v>
      </c>
      <c r="Y716" s="20">
        <v>0</v>
      </c>
      <c r="Z716" s="20">
        <v>0</v>
      </c>
      <c r="AA716" s="20">
        <v>0</v>
      </c>
      <c r="AB716" s="20">
        <v>0</v>
      </c>
      <c r="AC716" s="20">
        <v>1</v>
      </c>
      <c r="AD716" s="20">
        <v>0</v>
      </c>
      <c r="AE716" s="20">
        <v>0</v>
      </c>
      <c r="AF716" s="20">
        <v>0</v>
      </c>
      <c r="AG716" s="20">
        <v>0</v>
      </c>
      <c r="AH716" s="20">
        <v>0</v>
      </c>
      <c r="AI716" s="20">
        <v>0</v>
      </c>
      <c r="AJ716" s="20">
        <v>0</v>
      </c>
      <c r="AK716" s="20">
        <v>0</v>
      </c>
      <c r="AL716" s="20">
        <v>0</v>
      </c>
      <c r="AM716" s="20">
        <v>0</v>
      </c>
      <c r="AN716" s="20">
        <v>0</v>
      </c>
      <c r="AO716" s="20">
        <v>0</v>
      </c>
    </row>
    <row r="717" spans="1:41" x14ac:dyDescent="0.25">
      <c r="A717" t="s">
        <v>1302</v>
      </c>
      <c r="B717" s="11" t="s">
        <v>1301</v>
      </c>
      <c r="C717" s="11">
        <v>1240573</v>
      </c>
      <c r="D717" t="s">
        <v>25</v>
      </c>
      <c r="E717" t="s">
        <v>177</v>
      </c>
      <c r="F717" s="11">
        <v>70</v>
      </c>
      <c r="J717" s="11"/>
      <c r="K717" s="11"/>
      <c r="R717" s="3">
        <f t="shared" si="11"/>
        <v>2</v>
      </c>
      <c r="S717" s="20">
        <v>0</v>
      </c>
      <c r="T717" s="20">
        <v>0</v>
      </c>
      <c r="U717" s="20">
        <v>0</v>
      </c>
      <c r="V717" s="20">
        <v>0</v>
      </c>
      <c r="W717" s="20">
        <v>1</v>
      </c>
      <c r="X717" s="20">
        <v>0</v>
      </c>
      <c r="Y717" s="20">
        <v>0</v>
      </c>
      <c r="Z717" s="20">
        <v>0</v>
      </c>
      <c r="AA717" s="20">
        <v>0</v>
      </c>
      <c r="AB717" s="20">
        <v>0</v>
      </c>
      <c r="AC717" s="20">
        <v>0</v>
      </c>
      <c r="AD717" s="20">
        <v>0</v>
      </c>
      <c r="AE717" s="20">
        <v>0</v>
      </c>
      <c r="AF717" s="20">
        <v>0</v>
      </c>
      <c r="AG717" s="20">
        <v>0</v>
      </c>
      <c r="AH717" s="20">
        <v>0</v>
      </c>
      <c r="AI717" s="20">
        <v>0</v>
      </c>
      <c r="AJ717" s="20">
        <v>1</v>
      </c>
      <c r="AK717" s="20">
        <v>0</v>
      </c>
      <c r="AL717" s="20">
        <v>0</v>
      </c>
      <c r="AM717" s="20">
        <v>0</v>
      </c>
      <c r="AN717" s="20">
        <v>0</v>
      </c>
      <c r="AO717" s="20">
        <v>0</v>
      </c>
    </row>
    <row r="718" spans="1:41" x14ac:dyDescent="0.25">
      <c r="A718" t="s">
        <v>1304</v>
      </c>
      <c r="B718" s="11" t="s">
        <v>1303</v>
      </c>
      <c r="C718" s="11">
        <v>1451044</v>
      </c>
      <c r="D718" t="s">
        <v>25</v>
      </c>
      <c r="E718" t="s">
        <v>175</v>
      </c>
      <c r="F718" s="11">
        <v>53</v>
      </c>
      <c r="J718" s="11"/>
      <c r="K718" s="11"/>
      <c r="R718" s="3">
        <f t="shared" si="11"/>
        <v>1</v>
      </c>
      <c r="S718" s="20">
        <v>0</v>
      </c>
      <c r="T718" s="20">
        <v>0</v>
      </c>
      <c r="U718" s="20">
        <v>0</v>
      </c>
      <c r="V718" s="20">
        <v>0</v>
      </c>
      <c r="W718" s="20">
        <v>0</v>
      </c>
      <c r="X718" s="20">
        <v>0</v>
      </c>
      <c r="Y718" s="20">
        <v>0</v>
      </c>
      <c r="Z718" s="20">
        <v>0</v>
      </c>
      <c r="AA718" s="20">
        <v>1</v>
      </c>
      <c r="AB718" s="20">
        <v>0</v>
      </c>
      <c r="AC718" s="20">
        <v>0</v>
      </c>
      <c r="AD718" s="20">
        <v>0</v>
      </c>
      <c r="AE718" s="20">
        <v>0</v>
      </c>
      <c r="AF718" s="20">
        <v>0</v>
      </c>
      <c r="AG718" s="20">
        <v>0</v>
      </c>
      <c r="AH718" s="20">
        <v>0</v>
      </c>
      <c r="AI718" s="20">
        <v>0</v>
      </c>
      <c r="AJ718" s="20">
        <v>0</v>
      </c>
      <c r="AK718" s="20">
        <v>0</v>
      </c>
      <c r="AL718" s="20">
        <v>0</v>
      </c>
      <c r="AM718" s="20">
        <v>0</v>
      </c>
      <c r="AN718" s="20">
        <v>0</v>
      </c>
      <c r="AO718" s="20">
        <v>0</v>
      </c>
    </row>
    <row r="719" spans="1:41" x14ac:dyDescent="0.25">
      <c r="A719" t="s">
        <v>1306</v>
      </c>
      <c r="B719" s="11" t="s">
        <v>1305</v>
      </c>
      <c r="C719" s="11">
        <v>1243655</v>
      </c>
      <c r="D719" t="s">
        <v>25</v>
      </c>
      <c r="E719" t="s">
        <v>83</v>
      </c>
      <c r="F719" s="11">
        <v>90</v>
      </c>
      <c r="G719" s="4" t="e">
        <f>+COUNTIFS(#REF!,COMERCIAL!$A719,#REF!,COMERCIAL!$D719,#REF!,COMERCIAL!$E719,#REF!,G$3)</f>
        <v>#REF!</v>
      </c>
      <c r="H719" s="4" t="e">
        <f>+COUNTIFS(#REF!,COMERCIAL!$A719,#REF!,COMERCIAL!$D719,#REF!,COMERCIAL!$E719,#REF!,H$3)</f>
        <v>#REF!</v>
      </c>
      <c r="I719" s="4" t="e">
        <f>+COUNTIFS(#REF!,COMERCIAL!$A719,#REF!,COMERCIAL!$D719,#REF!,COMERCIAL!$E719,#REF!,I$3)</f>
        <v>#REF!</v>
      </c>
      <c r="J719" s="11" t="e">
        <f>+COUNTIFS(#REF!,COMERCIAL!$A719,#REF!,COMERCIAL!$D719,#REF!,COMERCIAL!$E719,#REF!,I$3,#REF!,"ENVASOS")</f>
        <v>#REF!</v>
      </c>
      <c r="K719" s="11" t="e">
        <f>+COUNTIFS(#REF!,COMERCIAL!$A719,#REF!,COMERCIAL!$D719,#REF!,COMERCIAL!$E719,#REF!,I$3,#REF!,"CARTRO")</f>
        <v>#REF!</v>
      </c>
      <c r="L719" s="4" t="e">
        <f>+COUNTIFS(#REF!,COMERCIAL!$A719,#REF!,COMERCIAL!$D719,#REF!,COMERCIAL!$E719,#REF!,L$3)</f>
        <v>#REF!</v>
      </c>
      <c r="M719" s="4" t="e">
        <f>+SUMIFS(#REF!,#REF!,COMERCIAL!$A719,#REF!,COMERCIAL!$D719,#REF!,COMERCIAL!$E719,#REF!,M$3)</f>
        <v>#REF!</v>
      </c>
      <c r="N719" s="4" t="e">
        <f>+COUNTIFS(#REF!,COMERCIAL!$A719,#REF!,COMERCIAL!$D719,#REF!,COMERCIAL!$E719,#REF!,N$3)</f>
        <v>#REF!</v>
      </c>
      <c r="O719" s="4" t="e">
        <f>+SUMIFS(#REF!,#REF!,COMERCIAL!$A719,#REF!,COMERCIAL!$D719,#REF!,COMERCIAL!$E719,#REF!,O$3)</f>
        <v>#REF!</v>
      </c>
      <c r="P719" s="4" t="e">
        <f>+COUNTIFS(#REF!,COMERCIAL!$A719,#REF!,COMERCIAL!$D719,#REF!,COMERCIAL!$E719,#REF!,P$3)</f>
        <v>#REF!</v>
      </c>
      <c r="Q719" s="4" t="e">
        <f>+SUMIFS(#REF!,#REF!,COMERCIAL!$A719,#REF!,COMERCIAL!$D719,#REF!,COMERCIAL!$E719,#REF!,Q$3)</f>
        <v>#REF!</v>
      </c>
      <c r="R719" s="3">
        <f t="shared" si="11"/>
        <v>0</v>
      </c>
      <c r="S719" s="20">
        <v>0</v>
      </c>
      <c r="T719" s="20">
        <v>0</v>
      </c>
      <c r="U719" s="20">
        <v>0</v>
      </c>
      <c r="V719" s="20">
        <v>0</v>
      </c>
      <c r="W719" s="20">
        <v>0</v>
      </c>
      <c r="X719" s="20">
        <v>0</v>
      </c>
      <c r="Y719" s="20">
        <v>0</v>
      </c>
      <c r="Z719" s="20">
        <v>0</v>
      </c>
      <c r="AA719" s="20">
        <v>0</v>
      </c>
      <c r="AB719" s="20">
        <v>0</v>
      </c>
      <c r="AC719" s="20">
        <v>0</v>
      </c>
      <c r="AD719" s="20">
        <v>0</v>
      </c>
      <c r="AE719" s="20">
        <v>0</v>
      </c>
      <c r="AF719" s="20">
        <v>0</v>
      </c>
      <c r="AG719" s="20">
        <v>0</v>
      </c>
      <c r="AH719" s="20">
        <v>0</v>
      </c>
      <c r="AI719" s="20">
        <v>0</v>
      </c>
      <c r="AJ719" s="20">
        <v>0</v>
      </c>
      <c r="AK719" s="20">
        <v>0</v>
      </c>
      <c r="AL719" s="20">
        <v>0</v>
      </c>
      <c r="AM719" s="20">
        <v>0</v>
      </c>
      <c r="AN719" s="20">
        <v>0</v>
      </c>
      <c r="AO719" s="20">
        <v>0</v>
      </c>
    </row>
    <row r="720" spans="1:41" x14ac:dyDescent="0.25">
      <c r="A720" t="s">
        <v>1308</v>
      </c>
      <c r="B720" s="11" t="s">
        <v>1307</v>
      </c>
      <c r="C720" s="11">
        <v>2820491</v>
      </c>
      <c r="D720" t="s">
        <v>25</v>
      </c>
      <c r="E720" t="s">
        <v>351</v>
      </c>
      <c r="F720" s="11">
        <v>66</v>
      </c>
      <c r="G720" s="4" t="e">
        <f>+COUNTIFS(#REF!,COMERCIAL!$A720,#REF!,COMERCIAL!$D720,#REF!,COMERCIAL!$E720,#REF!,G$3)</f>
        <v>#REF!</v>
      </c>
      <c r="H720" s="4" t="e">
        <f>+COUNTIFS(#REF!,COMERCIAL!$A720,#REF!,COMERCIAL!$D720,#REF!,COMERCIAL!$E720,#REF!,H$3)</f>
        <v>#REF!</v>
      </c>
      <c r="I720" s="4" t="e">
        <f>+COUNTIFS(#REF!,COMERCIAL!$A720,#REF!,COMERCIAL!$D720,#REF!,COMERCIAL!$E720,#REF!,I$3)</f>
        <v>#REF!</v>
      </c>
      <c r="J720" s="11" t="e">
        <f>+COUNTIFS(#REF!,COMERCIAL!$A720,#REF!,COMERCIAL!$D720,#REF!,COMERCIAL!$E720,#REF!,I$3,#REF!,"ENVASOS")</f>
        <v>#REF!</v>
      </c>
      <c r="K720" s="11" t="e">
        <f>+COUNTIFS(#REF!,COMERCIAL!$A720,#REF!,COMERCIAL!$D720,#REF!,COMERCIAL!$E720,#REF!,I$3,#REF!,"CARTRO")</f>
        <v>#REF!</v>
      </c>
      <c r="L720" s="4" t="e">
        <f>+COUNTIFS(#REF!,COMERCIAL!$A720,#REF!,COMERCIAL!$D720,#REF!,COMERCIAL!$E720,#REF!,L$3)</f>
        <v>#REF!</v>
      </c>
      <c r="M720" s="4" t="e">
        <f>+SUMIFS(#REF!,#REF!,COMERCIAL!$A720,#REF!,COMERCIAL!$D720,#REF!,COMERCIAL!$E720,#REF!,M$3)</f>
        <v>#REF!</v>
      </c>
      <c r="N720" s="4" t="e">
        <f>+COUNTIFS(#REF!,COMERCIAL!$A720,#REF!,COMERCIAL!$D720,#REF!,COMERCIAL!$E720,#REF!,N$3)</f>
        <v>#REF!</v>
      </c>
      <c r="O720" s="4" t="e">
        <f>+SUMIFS(#REF!,#REF!,COMERCIAL!$A720,#REF!,COMERCIAL!$D720,#REF!,COMERCIAL!$E720,#REF!,O$3)</f>
        <v>#REF!</v>
      </c>
      <c r="P720" s="4" t="e">
        <f>+COUNTIFS(#REF!,COMERCIAL!$A720,#REF!,COMERCIAL!$D720,#REF!,COMERCIAL!$E720,#REF!,P$3)</f>
        <v>#REF!</v>
      </c>
      <c r="Q720" s="4" t="e">
        <f>+SUMIFS(#REF!,#REF!,COMERCIAL!$A720,#REF!,COMERCIAL!$D720,#REF!,COMERCIAL!$E720,#REF!,Q$3)</f>
        <v>#REF!</v>
      </c>
      <c r="R720" s="3">
        <f t="shared" si="11"/>
        <v>0</v>
      </c>
      <c r="S720" s="20">
        <v>0</v>
      </c>
      <c r="T720" s="20">
        <v>0</v>
      </c>
      <c r="U720" s="20">
        <v>0</v>
      </c>
      <c r="V720" s="20">
        <v>0</v>
      </c>
      <c r="W720" s="20">
        <v>0</v>
      </c>
      <c r="X720" s="20">
        <v>0</v>
      </c>
      <c r="Y720" s="20">
        <v>0</v>
      </c>
      <c r="Z720" s="20">
        <v>0</v>
      </c>
      <c r="AA720" s="20">
        <v>0</v>
      </c>
      <c r="AB720" s="20">
        <v>0</v>
      </c>
      <c r="AC720" s="20">
        <v>0</v>
      </c>
      <c r="AD720" s="20">
        <v>0</v>
      </c>
      <c r="AE720" s="20">
        <v>0</v>
      </c>
      <c r="AF720" s="20">
        <v>0</v>
      </c>
      <c r="AG720" s="20">
        <v>0</v>
      </c>
      <c r="AH720" s="20">
        <v>0</v>
      </c>
      <c r="AI720" s="20">
        <v>0</v>
      </c>
      <c r="AJ720" s="20">
        <v>0</v>
      </c>
      <c r="AK720" s="20">
        <v>0</v>
      </c>
      <c r="AL720" s="20">
        <v>0</v>
      </c>
      <c r="AM720" s="20">
        <v>0</v>
      </c>
      <c r="AN720" s="20">
        <v>0</v>
      </c>
      <c r="AO720" s="20">
        <v>0</v>
      </c>
    </row>
    <row r="721" spans="1:41" hidden="1" x14ac:dyDescent="0.25">
      <c r="A721" t="s">
        <v>1310</v>
      </c>
      <c r="B721" s="11" t="s">
        <v>1309</v>
      </c>
      <c r="C721" s="11">
        <v>0</v>
      </c>
      <c r="D721" t="s">
        <v>539</v>
      </c>
      <c r="E721" t="s">
        <v>177</v>
      </c>
      <c r="F721" s="11">
        <v>61</v>
      </c>
      <c r="G721" s="4" t="e">
        <f>+COUNTIFS(#REF!,COMERCIAL!$A721,#REF!,COMERCIAL!$D721,#REF!,COMERCIAL!$E721,#REF!,G$3)</f>
        <v>#REF!</v>
      </c>
      <c r="H721" s="4" t="e">
        <f>+COUNTIFS(#REF!,COMERCIAL!$A721,#REF!,COMERCIAL!$D721,#REF!,COMERCIAL!$E721,#REF!,H$3)</f>
        <v>#REF!</v>
      </c>
      <c r="I721" s="4" t="e">
        <f>+COUNTIFS(#REF!,COMERCIAL!$A721,#REF!,COMERCIAL!$D721,#REF!,COMERCIAL!$E721,#REF!,I$3)</f>
        <v>#REF!</v>
      </c>
      <c r="J721" s="11" t="e">
        <f>+COUNTIFS(#REF!,COMERCIAL!$A721,#REF!,COMERCIAL!$D721,#REF!,COMERCIAL!$E721,#REF!,I$3,#REF!,"ENVASOS")</f>
        <v>#REF!</v>
      </c>
      <c r="K721" s="11" t="e">
        <f>+COUNTIFS(#REF!,COMERCIAL!$A721,#REF!,COMERCIAL!$D721,#REF!,COMERCIAL!$E721,#REF!,I$3,#REF!,"CARTRO")</f>
        <v>#REF!</v>
      </c>
      <c r="L721" s="4" t="e">
        <f>+COUNTIFS(#REF!,COMERCIAL!$A721,#REF!,COMERCIAL!$D721,#REF!,COMERCIAL!$E721,#REF!,L$3)</f>
        <v>#REF!</v>
      </c>
      <c r="M721" s="4" t="e">
        <f>+SUMIFS(#REF!,#REF!,COMERCIAL!$A721,#REF!,COMERCIAL!$D721,#REF!,COMERCIAL!$E721,#REF!,M$3)</f>
        <v>#REF!</v>
      </c>
      <c r="N721" s="4" t="e">
        <f>+COUNTIFS(#REF!,COMERCIAL!$A721,#REF!,COMERCIAL!$D721,#REF!,COMERCIAL!$E721,#REF!,N$3)</f>
        <v>#REF!</v>
      </c>
      <c r="O721" s="4" t="e">
        <f>+SUMIFS(#REF!,#REF!,COMERCIAL!$A721,#REF!,COMERCIAL!$D721,#REF!,COMERCIAL!$E721,#REF!,O$3)</f>
        <v>#REF!</v>
      </c>
      <c r="P721" s="4" t="e">
        <f>+COUNTIFS(#REF!,COMERCIAL!$A721,#REF!,COMERCIAL!$D721,#REF!,COMERCIAL!$E721,#REF!,P$3)</f>
        <v>#REF!</v>
      </c>
      <c r="Q721" s="4" t="e">
        <f>+SUMIFS(#REF!,#REF!,COMERCIAL!$A721,#REF!,COMERCIAL!$D721,#REF!,COMERCIAL!$E721,#REF!,Q$3)</f>
        <v>#REF!</v>
      </c>
      <c r="R721" s="3">
        <f t="shared" si="11"/>
        <v>0</v>
      </c>
      <c r="S721" s="20">
        <v>0</v>
      </c>
      <c r="T721" s="20">
        <v>0</v>
      </c>
      <c r="U721" s="20">
        <v>0</v>
      </c>
      <c r="V721" s="20">
        <v>0</v>
      </c>
      <c r="W721" s="20">
        <v>0</v>
      </c>
      <c r="X721" s="20">
        <v>0</v>
      </c>
      <c r="Y721" s="20">
        <v>0</v>
      </c>
      <c r="Z721" s="20">
        <v>0</v>
      </c>
      <c r="AA721" s="20">
        <v>0</v>
      </c>
      <c r="AB721" s="20">
        <v>0</v>
      </c>
      <c r="AC721" s="20">
        <v>0</v>
      </c>
      <c r="AD721" s="20">
        <v>0</v>
      </c>
      <c r="AE721" s="20">
        <v>0</v>
      </c>
      <c r="AF721" s="20">
        <v>0</v>
      </c>
      <c r="AG721" s="20">
        <v>0</v>
      </c>
      <c r="AH721" s="20">
        <v>0</v>
      </c>
      <c r="AI721" s="20">
        <v>0</v>
      </c>
      <c r="AJ721" s="20">
        <v>0</v>
      </c>
      <c r="AK721" s="20">
        <v>0</v>
      </c>
      <c r="AL721" s="20">
        <v>0</v>
      </c>
      <c r="AM721" s="20">
        <v>0</v>
      </c>
      <c r="AN721" s="20">
        <v>0</v>
      </c>
      <c r="AO721" s="20">
        <v>0</v>
      </c>
    </row>
    <row r="722" spans="1:41" x14ac:dyDescent="0.25">
      <c r="A722" t="s">
        <v>1312</v>
      </c>
      <c r="B722" s="11" t="s">
        <v>1311</v>
      </c>
      <c r="C722" s="11">
        <v>5743525</v>
      </c>
      <c r="D722" t="s">
        <v>25</v>
      </c>
      <c r="E722" t="s">
        <v>177</v>
      </c>
      <c r="F722" s="11">
        <v>55</v>
      </c>
      <c r="J722" s="11"/>
      <c r="K722" s="11"/>
      <c r="R722" s="3">
        <f t="shared" si="11"/>
        <v>1</v>
      </c>
      <c r="S722" s="20">
        <v>0</v>
      </c>
      <c r="T722" s="20">
        <v>0</v>
      </c>
      <c r="U722" s="20">
        <v>0</v>
      </c>
      <c r="V722" s="20">
        <v>0</v>
      </c>
      <c r="W722" s="20">
        <v>0</v>
      </c>
      <c r="X722" s="20">
        <v>0</v>
      </c>
      <c r="Y722" s="20">
        <v>0</v>
      </c>
      <c r="Z722" s="20">
        <v>0</v>
      </c>
      <c r="AA722" s="20">
        <v>1</v>
      </c>
      <c r="AB722" s="20">
        <v>0</v>
      </c>
      <c r="AC722" s="20">
        <v>0</v>
      </c>
      <c r="AD722" s="20">
        <v>0</v>
      </c>
      <c r="AE722" s="20">
        <v>0</v>
      </c>
      <c r="AF722" s="20">
        <v>0</v>
      </c>
      <c r="AG722" s="20">
        <v>0</v>
      </c>
      <c r="AH722" s="20">
        <v>0</v>
      </c>
      <c r="AI722" s="20">
        <v>0</v>
      </c>
      <c r="AJ722" s="20">
        <v>0</v>
      </c>
      <c r="AK722" s="20">
        <v>0</v>
      </c>
      <c r="AL722" s="20">
        <v>0</v>
      </c>
      <c r="AM722" s="20">
        <v>0</v>
      </c>
      <c r="AN722" s="20">
        <v>0</v>
      </c>
      <c r="AO722" s="20">
        <v>0</v>
      </c>
    </row>
    <row r="723" spans="1:41" x14ac:dyDescent="0.25">
      <c r="A723" t="s">
        <v>1314</v>
      </c>
      <c r="B723" s="11" t="s">
        <v>1313</v>
      </c>
      <c r="C723" s="11">
        <v>4594006</v>
      </c>
      <c r="D723" t="s">
        <v>25</v>
      </c>
      <c r="E723" t="s">
        <v>1315</v>
      </c>
      <c r="F723" s="11">
        <v>50</v>
      </c>
      <c r="G723" s="4" t="e">
        <f>+COUNTIFS(#REF!,COMERCIAL!$A723,#REF!,COMERCIAL!$D723,#REF!,COMERCIAL!$E723,#REF!,G$3)</f>
        <v>#REF!</v>
      </c>
      <c r="H723" s="4" t="e">
        <f>+COUNTIFS(#REF!,COMERCIAL!$A723,#REF!,COMERCIAL!$D723,#REF!,COMERCIAL!$E723,#REF!,H$3)</f>
        <v>#REF!</v>
      </c>
      <c r="I723" s="4" t="e">
        <f>+COUNTIFS(#REF!,COMERCIAL!$A723,#REF!,COMERCIAL!$D723,#REF!,COMERCIAL!$E723,#REF!,I$3)</f>
        <v>#REF!</v>
      </c>
      <c r="J723" s="11" t="e">
        <f>+COUNTIFS(#REF!,COMERCIAL!$A723,#REF!,COMERCIAL!$D723,#REF!,COMERCIAL!$E723,#REF!,I$3,#REF!,"ENVASOS")</f>
        <v>#REF!</v>
      </c>
      <c r="K723" s="11" t="e">
        <f>+COUNTIFS(#REF!,COMERCIAL!$A723,#REF!,COMERCIAL!$D723,#REF!,COMERCIAL!$E723,#REF!,I$3,#REF!,"CARTRO")</f>
        <v>#REF!</v>
      </c>
      <c r="L723" s="4" t="e">
        <f>+COUNTIFS(#REF!,COMERCIAL!$A723,#REF!,COMERCIAL!$D723,#REF!,COMERCIAL!$E723,#REF!,L$3)</f>
        <v>#REF!</v>
      </c>
      <c r="M723" s="4" t="e">
        <f>+SUMIFS(#REF!,#REF!,COMERCIAL!$A723,#REF!,COMERCIAL!$D723,#REF!,COMERCIAL!$E723,#REF!,M$3)</f>
        <v>#REF!</v>
      </c>
      <c r="N723" s="4" t="e">
        <f>+COUNTIFS(#REF!,COMERCIAL!$A723,#REF!,COMERCIAL!$D723,#REF!,COMERCIAL!$E723,#REF!,N$3)</f>
        <v>#REF!</v>
      </c>
      <c r="O723" s="4" t="e">
        <f>+SUMIFS(#REF!,#REF!,COMERCIAL!$A723,#REF!,COMERCIAL!$D723,#REF!,COMERCIAL!$E723,#REF!,O$3)</f>
        <v>#REF!</v>
      </c>
      <c r="P723" s="4" t="e">
        <f>+COUNTIFS(#REF!,COMERCIAL!$A723,#REF!,COMERCIAL!$D723,#REF!,COMERCIAL!$E723,#REF!,P$3)</f>
        <v>#REF!</v>
      </c>
      <c r="Q723" s="4" t="e">
        <f>+SUMIFS(#REF!,#REF!,COMERCIAL!$A723,#REF!,COMERCIAL!$D723,#REF!,COMERCIAL!$E723,#REF!,Q$3)</f>
        <v>#REF!</v>
      </c>
      <c r="R723" s="3">
        <f t="shared" si="11"/>
        <v>0</v>
      </c>
      <c r="S723" s="20">
        <v>0</v>
      </c>
      <c r="T723" s="20">
        <v>0</v>
      </c>
      <c r="U723" s="20">
        <v>0</v>
      </c>
      <c r="V723" s="20">
        <v>0</v>
      </c>
      <c r="W723" s="20">
        <v>0</v>
      </c>
      <c r="X723" s="20">
        <v>0</v>
      </c>
      <c r="Y723" s="20">
        <v>0</v>
      </c>
      <c r="Z723" s="20">
        <v>0</v>
      </c>
      <c r="AA723" s="20">
        <v>0</v>
      </c>
      <c r="AB723" s="20">
        <v>0</v>
      </c>
      <c r="AC723" s="20">
        <v>0</v>
      </c>
      <c r="AD723" s="20">
        <v>0</v>
      </c>
      <c r="AE723" s="20">
        <v>0</v>
      </c>
      <c r="AF723" s="20">
        <v>0</v>
      </c>
      <c r="AG723" s="20">
        <v>0</v>
      </c>
      <c r="AH723" s="20">
        <v>0</v>
      </c>
      <c r="AI723" s="20">
        <v>0</v>
      </c>
      <c r="AJ723" s="20">
        <v>0</v>
      </c>
      <c r="AK723" s="20">
        <v>0</v>
      </c>
      <c r="AL723" s="20">
        <v>0</v>
      </c>
      <c r="AM723" s="20">
        <v>0</v>
      </c>
      <c r="AN723" s="20">
        <v>0</v>
      </c>
      <c r="AO723" s="20">
        <v>0</v>
      </c>
    </row>
    <row r="724" spans="1:41" hidden="1" x14ac:dyDescent="0.25">
      <c r="A724" t="s">
        <v>1316</v>
      </c>
      <c r="B724" s="11" t="e">
        <v>#N/A</v>
      </c>
      <c r="C724" s="11" t="e">
        <v>#N/A</v>
      </c>
      <c r="D724" t="s">
        <v>539</v>
      </c>
      <c r="E724" t="s">
        <v>94</v>
      </c>
      <c r="F724" s="11">
        <v>88</v>
      </c>
      <c r="J724" s="11"/>
      <c r="K724" s="11"/>
      <c r="R724" s="3">
        <f t="shared" si="11"/>
        <v>1</v>
      </c>
      <c r="S724" s="20">
        <v>0</v>
      </c>
      <c r="T724" s="20">
        <v>0</v>
      </c>
      <c r="U724" s="20">
        <v>0</v>
      </c>
      <c r="V724" s="20">
        <v>0</v>
      </c>
      <c r="W724" s="20">
        <v>0</v>
      </c>
      <c r="X724" s="20">
        <v>0</v>
      </c>
      <c r="Y724" s="20">
        <v>0</v>
      </c>
      <c r="Z724" s="20">
        <v>0</v>
      </c>
      <c r="AA724" s="20">
        <v>0</v>
      </c>
      <c r="AB724" s="20">
        <v>0</v>
      </c>
      <c r="AC724" s="20">
        <v>0</v>
      </c>
      <c r="AD724" s="20">
        <v>0</v>
      </c>
      <c r="AE724" s="20">
        <v>0</v>
      </c>
      <c r="AF724" s="20">
        <v>0</v>
      </c>
      <c r="AG724" s="20">
        <v>1</v>
      </c>
      <c r="AH724" s="20">
        <v>0</v>
      </c>
      <c r="AI724" s="20">
        <v>0</v>
      </c>
      <c r="AJ724" s="20">
        <v>0</v>
      </c>
      <c r="AK724" s="20">
        <v>0</v>
      </c>
      <c r="AL724" s="20">
        <v>0</v>
      </c>
      <c r="AM724" s="20">
        <v>0</v>
      </c>
      <c r="AN724" s="20">
        <v>0</v>
      </c>
      <c r="AO724" s="20">
        <v>0</v>
      </c>
    </row>
    <row r="725" spans="1:41" x14ac:dyDescent="0.25">
      <c r="A725" t="s">
        <v>1318</v>
      </c>
      <c r="B725" s="11" t="s">
        <v>1317</v>
      </c>
      <c r="C725" s="11">
        <v>1242355</v>
      </c>
      <c r="D725" t="s">
        <v>25</v>
      </c>
      <c r="E725" t="s">
        <v>83</v>
      </c>
      <c r="F725" s="11">
        <v>113</v>
      </c>
      <c r="J725" s="11"/>
      <c r="K725" s="11"/>
      <c r="R725" s="3">
        <f t="shared" si="11"/>
        <v>0</v>
      </c>
      <c r="S725" s="20">
        <v>0</v>
      </c>
      <c r="T725" s="20">
        <v>0</v>
      </c>
      <c r="U725" s="20">
        <v>0</v>
      </c>
      <c r="V725" s="20">
        <v>0</v>
      </c>
      <c r="W725" s="20">
        <v>0</v>
      </c>
      <c r="X725" s="20">
        <v>0</v>
      </c>
      <c r="Y725" s="20">
        <v>0</v>
      </c>
      <c r="Z725" s="20">
        <v>0</v>
      </c>
      <c r="AA725" s="20">
        <v>0</v>
      </c>
      <c r="AB725" s="20">
        <v>0</v>
      </c>
      <c r="AC725" s="20">
        <v>0</v>
      </c>
      <c r="AD725" s="20">
        <v>0</v>
      </c>
      <c r="AE725" s="20">
        <v>0</v>
      </c>
      <c r="AF725" s="20">
        <v>0</v>
      </c>
      <c r="AG725" s="20">
        <v>0</v>
      </c>
      <c r="AH725" s="20">
        <v>0</v>
      </c>
      <c r="AI725" s="20">
        <v>0</v>
      </c>
      <c r="AJ725" s="20">
        <v>0</v>
      </c>
      <c r="AK725" s="20">
        <v>0</v>
      </c>
      <c r="AL725" s="20">
        <v>0</v>
      </c>
      <c r="AM725" s="20">
        <v>0</v>
      </c>
      <c r="AN725" s="20">
        <v>0</v>
      </c>
      <c r="AO725" s="20">
        <v>0</v>
      </c>
    </row>
    <row r="726" spans="1:41" x14ac:dyDescent="0.25">
      <c r="A726" t="s">
        <v>1320</v>
      </c>
      <c r="B726" s="11" t="s">
        <v>1319</v>
      </c>
      <c r="C726" s="11">
        <v>1242911</v>
      </c>
      <c r="D726" t="s">
        <v>25</v>
      </c>
      <c r="E726" t="s">
        <v>83</v>
      </c>
      <c r="F726" s="11">
        <v>121</v>
      </c>
      <c r="J726" s="11"/>
      <c r="K726" s="11"/>
      <c r="R726" s="3">
        <f t="shared" si="11"/>
        <v>0</v>
      </c>
      <c r="S726" s="20">
        <v>0</v>
      </c>
      <c r="T726" s="20">
        <v>0</v>
      </c>
      <c r="U726" s="20">
        <v>0</v>
      </c>
      <c r="V726" s="20">
        <v>0</v>
      </c>
      <c r="W726" s="20">
        <v>0</v>
      </c>
      <c r="X726" s="20">
        <v>0</v>
      </c>
      <c r="Y726" s="20">
        <v>0</v>
      </c>
      <c r="Z726" s="20">
        <v>0</v>
      </c>
      <c r="AA726" s="20">
        <v>0</v>
      </c>
      <c r="AB726" s="20">
        <v>0</v>
      </c>
      <c r="AC726" s="20">
        <v>0</v>
      </c>
      <c r="AD726" s="20">
        <v>0</v>
      </c>
      <c r="AE726" s="20">
        <v>0</v>
      </c>
      <c r="AF726" s="20">
        <v>0</v>
      </c>
      <c r="AG726" s="20">
        <v>0</v>
      </c>
      <c r="AH726" s="20">
        <v>0</v>
      </c>
      <c r="AI726" s="20">
        <v>0</v>
      </c>
      <c r="AJ726" s="20">
        <v>0</v>
      </c>
      <c r="AK726" s="20">
        <v>0</v>
      </c>
      <c r="AL726" s="20">
        <v>0</v>
      </c>
      <c r="AM726" s="20">
        <v>0</v>
      </c>
      <c r="AN726" s="20">
        <v>0</v>
      </c>
      <c r="AO726" s="20">
        <v>0</v>
      </c>
    </row>
    <row r="727" spans="1:41" hidden="1" x14ac:dyDescent="0.25">
      <c r="A727" t="s">
        <v>1322</v>
      </c>
      <c r="B727" s="11" t="s">
        <v>1321</v>
      </c>
      <c r="C727" s="11">
        <v>3305167</v>
      </c>
      <c r="D727" t="s">
        <v>49</v>
      </c>
      <c r="E727" t="s">
        <v>92</v>
      </c>
      <c r="F727" s="11">
        <v>21</v>
      </c>
      <c r="J727" s="11"/>
      <c r="K727" s="11"/>
      <c r="R727" s="3">
        <f t="shared" si="11"/>
        <v>1</v>
      </c>
      <c r="S727" s="20">
        <v>0</v>
      </c>
      <c r="T727" s="20">
        <v>0</v>
      </c>
      <c r="U727" s="20">
        <v>0</v>
      </c>
      <c r="V727" s="20">
        <v>0</v>
      </c>
      <c r="W727" s="20">
        <v>0</v>
      </c>
      <c r="X727" s="20">
        <v>0</v>
      </c>
      <c r="Y727" s="20">
        <v>0</v>
      </c>
      <c r="Z727" s="20">
        <v>0</v>
      </c>
      <c r="AA727" s="20">
        <v>0</v>
      </c>
      <c r="AB727" s="20">
        <v>0</v>
      </c>
      <c r="AC727" s="20">
        <v>0</v>
      </c>
      <c r="AD727" s="20">
        <v>0</v>
      </c>
      <c r="AE727" s="20">
        <v>0</v>
      </c>
      <c r="AF727" s="20">
        <v>0</v>
      </c>
      <c r="AG727" s="20">
        <v>1</v>
      </c>
      <c r="AH727" s="20">
        <v>0</v>
      </c>
      <c r="AI727" s="20">
        <v>0</v>
      </c>
      <c r="AJ727" s="20">
        <v>0</v>
      </c>
      <c r="AK727" s="20">
        <v>0</v>
      </c>
      <c r="AL727" s="20">
        <v>0</v>
      </c>
      <c r="AM727" s="20">
        <v>0</v>
      </c>
      <c r="AN727" s="20">
        <v>0</v>
      </c>
      <c r="AO727" s="20">
        <v>0</v>
      </c>
    </row>
    <row r="728" spans="1:41" hidden="1" x14ac:dyDescent="0.25">
      <c r="A728" t="s">
        <v>1324</v>
      </c>
      <c r="B728" s="11" t="s">
        <v>1323</v>
      </c>
      <c r="C728" s="11">
        <v>1239875</v>
      </c>
      <c r="D728" t="s">
        <v>49</v>
      </c>
      <c r="E728" t="s">
        <v>236</v>
      </c>
      <c r="F728" s="11" t="s">
        <v>1325</v>
      </c>
      <c r="J728" s="11"/>
      <c r="K728" s="11"/>
      <c r="R728" s="3">
        <f t="shared" si="11"/>
        <v>1</v>
      </c>
      <c r="S728" s="20">
        <v>0</v>
      </c>
      <c r="T728" s="20">
        <v>0</v>
      </c>
      <c r="U728" s="20">
        <v>0</v>
      </c>
      <c r="V728" s="20">
        <v>0</v>
      </c>
      <c r="W728" s="20">
        <v>0</v>
      </c>
      <c r="X728" s="20">
        <v>0</v>
      </c>
      <c r="Y728" s="20">
        <v>0</v>
      </c>
      <c r="Z728" s="20">
        <v>0</v>
      </c>
      <c r="AA728" s="20">
        <v>0</v>
      </c>
      <c r="AB728" s="20">
        <v>0</v>
      </c>
      <c r="AC728" s="20">
        <v>0</v>
      </c>
      <c r="AD728" s="20">
        <v>0</v>
      </c>
      <c r="AE728" s="20">
        <v>0</v>
      </c>
      <c r="AF728" s="20">
        <v>0</v>
      </c>
      <c r="AG728" s="20">
        <v>1</v>
      </c>
      <c r="AH728" s="20">
        <v>0</v>
      </c>
      <c r="AI728" s="20">
        <v>0</v>
      </c>
      <c r="AJ728" s="20">
        <v>0</v>
      </c>
      <c r="AK728" s="20">
        <v>0</v>
      </c>
      <c r="AL728" s="20">
        <v>0</v>
      </c>
      <c r="AM728" s="20">
        <v>0</v>
      </c>
      <c r="AN728" s="20">
        <v>0</v>
      </c>
      <c r="AO728" s="20">
        <v>0</v>
      </c>
    </row>
    <row r="729" spans="1:41" hidden="1" x14ac:dyDescent="0.25">
      <c r="A729" t="s">
        <v>1327</v>
      </c>
      <c r="B729" s="11" t="s">
        <v>1326</v>
      </c>
      <c r="C729" s="11">
        <v>4931626</v>
      </c>
      <c r="D729" t="s">
        <v>49</v>
      </c>
      <c r="E729" t="s">
        <v>236</v>
      </c>
      <c r="F729" s="11">
        <v>7</v>
      </c>
      <c r="J729" s="11"/>
      <c r="K729" s="11"/>
      <c r="R729" s="3">
        <f t="shared" si="11"/>
        <v>2</v>
      </c>
      <c r="S729" s="20">
        <v>0</v>
      </c>
      <c r="T729" s="20">
        <v>0</v>
      </c>
      <c r="U729" s="20">
        <v>0</v>
      </c>
      <c r="V729" s="20">
        <v>0</v>
      </c>
      <c r="W729" s="20">
        <v>0</v>
      </c>
      <c r="X729" s="20">
        <v>0</v>
      </c>
      <c r="Y729" s="20">
        <v>0</v>
      </c>
      <c r="Z729" s="20">
        <v>0</v>
      </c>
      <c r="AA729" s="20">
        <v>0</v>
      </c>
      <c r="AB729" s="20">
        <v>0</v>
      </c>
      <c r="AC729" s="20">
        <v>0</v>
      </c>
      <c r="AD729" s="20">
        <v>0</v>
      </c>
      <c r="AE729" s="20">
        <v>0</v>
      </c>
      <c r="AF729" s="20">
        <v>0</v>
      </c>
      <c r="AG729" s="20">
        <v>2</v>
      </c>
      <c r="AH729" s="20">
        <v>0</v>
      </c>
      <c r="AI729" s="20">
        <v>0</v>
      </c>
      <c r="AJ729" s="20">
        <v>0</v>
      </c>
      <c r="AK729" s="20">
        <v>0</v>
      </c>
      <c r="AL729" s="20">
        <v>0</v>
      </c>
      <c r="AM729" s="20">
        <v>0</v>
      </c>
      <c r="AN729" s="20">
        <v>0</v>
      </c>
      <c r="AO729" s="20">
        <v>0</v>
      </c>
    </row>
    <row r="730" spans="1:41" hidden="1" x14ac:dyDescent="0.25">
      <c r="A730" t="s">
        <v>1329</v>
      </c>
      <c r="B730" s="11" t="s">
        <v>1328</v>
      </c>
      <c r="C730" s="11">
        <v>1240981</v>
      </c>
      <c r="D730" t="s">
        <v>49</v>
      </c>
      <c r="E730" t="s">
        <v>1213</v>
      </c>
      <c r="F730" s="11">
        <v>6</v>
      </c>
      <c r="J730" s="11"/>
      <c r="K730" s="11"/>
      <c r="R730" s="3">
        <f t="shared" si="11"/>
        <v>1</v>
      </c>
      <c r="S730" s="20">
        <v>0</v>
      </c>
      <c r="T730" s="20">
        <v>0</v>
      </c>
      <c r="U730" s="20">
        <v>0</v>
      </c>
      <c r="V730" s="20">
        <v>0</v>
      </c>
      <c r="W730" s="20">
        <v>0</v>
      </c>
      <c r="X730" s="20">
        <v>0</v>
      </c>
      <c r="Y730" s="20">
        <v>0</v>
      </c>
      <c r="Z730" s="20">
        <v>0</v>
      </c>
      <c r="AA730" s="20">
        <v>0</v>
      </c>
      <c r="AB730" s="20">
        <v>0</v>
      </c>
      <c r="AC730" s="20">
        <v>0</v>
      </c>
      <c r="AD730" s="20">
        <v>0</v>
      </c>
      <c r="AE730" s="20">
        <v>0</v>
      </c>
      <c r="AF730" s="20">
        <v>0</v>
      </c>
      <c r="AG730" s="20">
        <v>1</v>
      </c>
      <c r="AH730" s="20">
        <v>0</v>
      </c>
      <c r="AI730" s="20">
        <v>0</v>
      </c>
      <c r="AJ730" s="20">
        <v>0</v>
      </c>
      <c r="AK730" s="20">
        <v>0</v>
      </c>
      <c r="AL730" s="20">
        <v>0</v>
      </c>
      <c r="AM730" s="20">
        <v>0</v>
      </c>
      <c r="AN730" s="20">
        <v>0</v>
      </c>
      <c r="AO730" s="20">
        <v>0</v>
      </c>
    </row>
    <row r="731" spans="1:41" hidden="1" x14ac:dyDescent="0.25">
      <c r="A731" t="s">
        <v>1331</v>
      </c>
      <c r="B731" s="11" t="s">
        <v>1330</v>
      </c>
      <c r="C731" s="11">
        <v>1241097</v>
      </c>
      <c r="D731" t="s">
        <v>49</v>
      </c>
      <c r="E731" t="s">
        <v>1213</v>
      </c>
      <c r="F731" s="11">
        <v>8</v>
      </c>
      <c r="J731" s="11"/>
      <c r="K731" s="11"/>
      <c r="R731" s="3">
        <f t="shared" si="11"/>
        <v>1</v>
      </c>
      <c r="S731" s="20">
        <v>0</v>
      </c>
      <c r="T731" s="20">
        <v>0</v>
      </c>
      <c r="U731" s="20">
        <v>0</v>
      </c>
      <c r="V731" s="20">
        <v>0</v>
      </c>
      <c r="W731" s="20">
        <v>0</v>
      </c>
      <c r="X731" s="20">
        <v>0</v>
      </c>
      <c r="Y731" s="20">
        <v>0</v>
      </c>
      <c r="Z731" s="20">
        <v>0</v>
      </c>
      <c r="AA731" s="20">
        <v>0</v>
      </c>
      <c r="AB731" s="20">
        <v>0</v>
      </c>
      <c r="AC731" s="20">
        <v>0</v>
      </c>
      <c r="AD731" s="20">
        <v>0</v>
      </c>
      <c r="AE731" s="20">
        <v>0</v>
      </c>
      <c r="AF731" s="20">
        <v>0</v>
      </c>
      <c r="AG731" s="20">
        <v>1</v>
      </c>
      <c r="AH731" s="20">
        <v>0</v>
      </c>
      <c r="AI731" s="20">
        <v>0</v>
      </c>
      <c r="AJ731" s="20">
        <v>0</v>
      </c>
      <c r="AK731" s="20">
        <v>0</v>
      </c>
      <c r="AL731" s="20">
        <v>0</v>
      </c>
      <c r="AM731" s="20">
        <v>0</v>
      </c>
      <c r="AN731" s="20">
        <v>0</v>
      </c>
      <c r="AO731" s="20">
        <v>0</v>
      </c>
    </row>
    <row r="732" spans="1:41" hidden="1" x14ac:dyDescent="0.25">
      <c r="A732" t="s">
        <v>1333</v>
      </c>
      <c r="B732" s="11" t="s">
        <v>1332</v>
      </c>
      <c r="C732" s="11">
        <v>1241331</v>
      </c>
      <c r="D732" t="s">
        <v>49</v>
      </c>
      <c r="E732" t="s">
        <v>236</v>
      </c>
      <c r="F732" s="11">
        <v>9</v>
      </c>
      <c r="J732" s="11"/>
      <c r="K732" s="11"/>
      <c r="R732" s="3">
        <f t="shared" si="11"/>
        <v>1</v>
      </c>
      <c r="S732" s="20">
        <v>0</v>
      </c>
      <c r="T732" s="20">
        <v>0</v>
      </c>
      <c r="U732" s="20">
        <v>0</v>
      </c>
      <c r="V732" s="20">
        <v>0</v>
      </c>
      <c r="W732" s="20">
        <v>0</v>
      </c>
      <c r="X732" s="20">
        <v>0</v>
      </c>
      <c r="Y732" s="20">
        <v>0</v>
      </c>
      <c r="Z732" s="20">
        <v>0</v>
      </c>
      <c r="AA732" s="20">
        <v>0</v>
      </c>
      <c r="AB732" s="20">
        <v>0</v>
      </c>
      <c r="AC732" s="20">
        <v>0</v>
      </c>
      <c r="AD732" s="20">
        <v>0</v>
      </c>
      <c r="AE732" s="20">
        <v>0</v>
      </c>
      <c r="AF732" s="20">
        <v>0</v>
      </c>
      <c r="AG732" s="20">
        <v>1</v>
      </c>
      <c r="AH732" s="20">
        <v>0</v>
      </c>
      <c r="AI732" s="20">
        <v>0</v>
      </c>
      <c r="AJ732" s="20">
        <v>0</v>
      </c>
      <c r="AK732" s="20">
        <v>0</v>
      </c>
      <c r="AL732" s="20">
        <v>0</v>
      </c>
      <c r="AM732" s="20">
        <v>0</v>
      </c>
      <c r="AN732" s="20">
        <v>0</v>
      </c>
      <c r="AO732" s="20">
        <v>0</v>
      </c>
    </row>
    <row r="733" spans="1:41" hidden="1" x14ac:dyDescent="0.25">
      <c r="A733" t="s">
        <v>1335</v>
      </c>
      <c r="B733" s="11" t="s">
        <v>1334</v>
      </c>
      <c r="C733" s="11">
        <v>2189119</v>
      </c>
      <c r="D733" t="s">
        <v>49</v>
      </c>
      <c r="E733" t="s">
        <v>1213</v>
      </c>
      <c r="F733" s="11">
        <v>12</v>
      </c>
      <c r="J733" s="11"/>
      <c r="K733" s="11"/>
      <c r="R733" s="3">
        <f t="shared" si="11"/>
        <v>1</v>
      </c>
      <c r="S733" s="20">
        <v>0</v>
      </c>
      <c r="T733" s="20">
        <v>0</v>
      </c>
      <c r="U733" s="20">
        <v>0</v>
      </c>
      <c r="V733" s="20">
        <v>0</v>
      </c>
      <c r="W733" s="20">
        <v>0</v>
      </c>
      <c r="X733" s="20">
        <v>0</v>
      </c>
      <c r="Y733" s="20">
        <v>0</v>
      </c>
      <c r="Z733" s="20">
        <v>0</v>
      </c>
      <c r="AA733" s="20">
        <v>0</v>
      </c>
      <c r="AB733" s="20">
        <v>0</v>
      </c>
      <c r="AC733" s="20">
        <v>0</v>
      </c>
      <c r="AD733" s="20">
        <v>0</v>
      </c>
      <c r="AE733" s="20">
        <v>0</v>
      </c>
      <c r="AF733" s="20">
        <v>0</v>
      </c>
      <c r="AG733" s="20">
        <v>1</v>
      </c>
      <c r="AH733" s="20">
        <v>0</v>
      </c>
      <c r="AI733" s="20">
        <v>0</v>
      </c>
      <c r="AJ733" s="20">
        <v>0</v>
      </c>
      <c r="AK733" s="20">
        <v>0</v>
      </c>
      <c r="AL733" s="20">
        <v>0</v>
      </c>
      <c r="AM733" s="20">
        <v>0</v>
      </c>
      <c r="AN733" s="20">
        <v>0</v>
      </c>
      <c r="AO733" s="20">
        <v>0</v>
      </c>
    </row>
    <row r="734" spans="1:41" hidden="1" x14ac:dyDescent="0.25">
      <c r="A734" t="s">
        <v>1337</v>
      </c>
      <c r="B734" s="11" t="s">
        <v>1336</v>
      </c>
      <c r="C734" s="11">
        <v>4881116</v>
      </c>
      <c r="D734" t="s">
        <v>49</v>
      </c>
      <c r="E734" t="s">
        <v>1117</v>
      </c>
      <c r="F734" s="11">
        <v>26</v>
      </c>
      <c r="J734" s="11"/>
      <c r="K734" s="11"/>
      <c r="R734" s="3">
        <f t="shared" si="11"/>
        <v>1</v>
      </c>
      <c r="S734" s="20">
        <v>0</v>
      </c>
      <c r="T734" s="20">
        <v>0</v>
      </c>
      <c r="U734" s="20">
        <v>0</v>
      </c>
      <c r="V734" s="20">
        <v>0</v>
      </c>
      <c r="W734" s="20">
        <v>0</v>
      </c>
      <c r="X734" s="20">
        <v>0</v>
      </c>
      <c r="Y734" s="20">
        <v>0</v>
      </c>
      <c r="Z734" s="20">
        <v>0</v>
      </c>
      <c r="AA734" s="20">
        <v>0</v>
      </c>
      <c r="AB734" s="20">
        <v>0</v>
      </c>
      <c r="AC734" s="20">
        <v>0</v>
      </c>
      <c r="AD734" s="20">
        <v>0</v>
      </c>
      <c r="AE734" s="20">
        <v>0</v>
      </c>
      <c r="AF734" s="20">
        <v>0</v>
      </c>
      <c r="AG734" s="20">
        <v>1</v>
      </c>
      <c r="AH734" s="20">
        <v>0</v>
      </c>
      <c r="AI734" s="20">
        <v>0</v>
      </c>
      <c r="AJ734" s="20">
        <v>0</v>
      </c>
      <c r="AK734" s="20">
        <v>0</v>
      </c>
      <c r="AL734" s="20">
        <v>0</v>
      </c>
      <c r="AM734" s="20">
        <v>0</v>
      </c>
      <c r="AN734" s="20">
        <v>0</v>
      </c>
      <c r="AO734" s="20">
        <v>0</v>
      </c>
    </row>
    <row r="735" spans="1:41" hidden="1" x14ac:dyDescent="0.25">
      <c r="A735" t="s">
        <v>1339</v>
      </c>
      <c r="B735" s="11" t="s">
        <v>1338</v>
      </c>
      <c r="C735" s="11" t="s">
        <v>60</v>
      </c>
      <c r="D735" t="s">
        <v>49</v>
      </c>
      <c r="E735" t="s">
        <v>236</v>
      </c>
      <c r="F735" s="11">
        <v>21</v>
      </c>
      <c r="J735" s="11"/>
      <c r="K735" s="11"/>
      <c r="R735" s="3">
        <f t="shared" si="11"/>
        <v>1</v>
      </c>
      <c r="S735" s="20">
        <v>0</v>
      </c>
      <c r="T735" s="20">
        <v>0</v>
      </c>
      <c r="U735" s="20">
        <v>0</v>
      </c>
      <c r="V735" s="20">
        <v>0</v>
      </c>
      <c r="W735" s="20">
        <v>0</v>
      </c>
      <c r="X735" s="20">
        <v>0</v>
      </c>
      <c r="Y735" s="20">
        <v>0</v>
      </c>
      <c r="Z735" s="20">
        <v>0</v>
      </c>
      <c r="AA735" s="20">
        <v>0</v>
      </c>
      <c r="AB735" s="20">
        <v>0</v>
      </c>
      <c r="AC735" s="20">
        <v>0</v>
      </c>
      <c r="AD735" s="20">
        <v>0</v>
      </c>
      <c r="AE735" s="20">
        <v>0</v>
      </c>
      <c r="AF735" s="20">
        <v>0</v>
      </c>
      <c r="AG735" s="20">
        <v>1</v>
      </c>
      <c r="AH735" s="20">
        <v>0</v>
      </c>
      <c r="AI735" s="20">
        <v>0</v>
      </c>
      <c r="AJ735" s="20">
        <v>0</v>
      </c>
      <c r="AK735" s="20">
        <v>0</v>
      </c>
      <c r="AL735" s="20">
        <v>0</v>
      </c>
      <c r="AM735" s="20">
        <v>0</v>
      </c>
      <c r="AN735" s="20">
        <v>0</v>
      </c>
      <c r="AO735" s="20">
        <v>0</v>
      </c>
    </row>
    <row r="736" spans="1:41" hidden="1" x14ac:dyDescent="0.25">
      <c r="A736" t="s">
        <v>1212</v>
      </c>
      <c r="B736" s="11" t="s">
        <v>1211</v>
      </c>
      <c r="C736" s="11">
        <v>1241191</v>
      </c>
      <c r="D736" t="s">
        <v>49</v>
      </c>
      <c r="E736" t="s">
        <v>1340</v>
      </c>
      <c r="F736" s="11">
        <v>16</v>
      </c>
      <c r="J736" s="11"/>
      <c r="K736" s="11"/>
      <c r="R736" s="3">
        <f t="shared" si="11"/>
        <v>1</v>
      </c>
      <c r="S736" s="20">
        <v>0</v>
      </c>
      <c r="T736" s="20">
        <v>0</v>
      </c>
      <c r="U736" s="20">
        <v>0</v>
      </c>
      <c r="V736" s="20">
        <v>0</v>
      </c>
      <c r="W736" s="20">
        <v>0</v>
      </c>
      <c r="X736" s="20">
        <v>0</v>
      </c>
      <c r="Y736" s="20">
        <v>0</v>
      </c>
      <c r="Z736" s="20">
        <v>0</v>
      </c>
      <c r="AA736" s="20">
        <v>0</v>
      </c>
      <c r="AB736" s="20">
        <v>0</v>
      </c>
      <c r="AC736" s="20">
        <v>0</v>
      </c>
      <c r="AD736" s="20">
        <v>0</v>
      </c>
      <c r="AE736" s="20">
        <v>0</v>
      </c>
      <c r="AF736" s="20">
        <v>0</v>
      </c>
      <c r="AG736" s="20">
        <v>1</v>
      </c>
      <c r="AH736" s="20">
        <v>0</v>
      </c>
      <c r="AI736" s="20">
        <v>0</v>
      </c>
      <c r="AJ736" s="20">
        <v>0</v>
      </c>
      <c r="AK736" s="20">
        <v>0</v>
      </c>
      <c r="AL736" s="20">
        <v>0</v>
      </c>
      <c r="AM736" s="20">
        <v>0</v>
      </c>
      <c r="AN736" s="20">
        <v>0</v>
      </c>
      <c r="AO736" s="20">
        <v>0</v>
      </c>
    </row>
    <row r="737" spans="1:41" hidden="1" x14ac:dyDescent="0.25">
      <c r="A737" t="s">
        <v>1342</v>
      </c>
      <c r="B737" s="11" t="s">
        <v>1341</v>
      </c>
      <c r="C737" s="11">
        <v>1242383</v>
      </c>
      <c r="D737" t="s">
        <v>49</v>
      </c>
      <c r="E737" t="s">
        <v>1117</v>
      </c>
      <c r="F737" s="11">
        <v>24</v>
      </c>
      <c r="J737" s="11"/>
      <c r="K737" s="11"/>
      <c r="R737" s="3">
        <f t="shared" si="11"/>
        <v>1</v>
      </c>
      <c r="S737" s="20">
        <v>0</v>
      </c>
      <c r="T737" s="20">
        <v>0</v>
      </c>
      <c r="U737" s="20">
        <v>0</v>
      </c>
      <c r="V737" s="20">
        <v>0</v>
      </c>
      <c r="W737" s="20">
        <v>0</v>
      </c>
      <c r="X737" s="20">
        <v>0</v>
      </c>
      <c r="Y737" s="20">
        <v>0</v>
      </c>
      <c r="Z737" s="20">
        <v>0</v>
      </c>
      <c r="AA737" s="20">
        <v>0</v>
      </c>
      <c r="AB737" s="20">
        <v>0</v>
      </c>
      <c r="AC737" s="20">
        <v>0</v>
      </c>
      <c r="AD737" s="20">
        <v>0</v>
      </c>
      <c r="AE737" s="20">
        <v>0</v>
      </c>
      <c r="AF737" s="20">
        <v>0</v>
      </c>
      <c r="AG737" s="20">
        <v>1</v>
      </c>
      <c r="AH737" s="20">
        <v>0</v>
      </c>
      <c r="AI737" s="20">
        <v>0</v>
      </c>
      <c r="AJ737" s="20">
        <v>0</v>
      </c>
      <c r="AK737" s="20">
        <v>0</v>
      </c>
      <c r="AL737" s="20">
        <v>0</v>
      </c>
      <c r="AM737" s="20">
        <v>0</v>
      </c>
      <c r="AN737" s="20">
        <v>0</v>
      </c>
      <c r="AO737" s="20">
        <v>0</v>
      </c>
    </row>
    <row r="738" spans="1:41" hidden="1" x14ac:dyDescent="0.25">
      <c r="A738" t="s">
        <v>1344</v>
      </c>
      <c r="B738" s="11" t="s">
        <v>1343</v>
      </c>
      <c r="C738" s="11">
        <v>3237294</v>
      </c>
      <c r="D738" t="s">
        <v>49</v>
      </c>
      <c r="E738" t="s">
        <v>1286</v>
      </c>
      <c r="F738" s="11">
        <v>4</v>
      </c>
      <c r="J738" s="11"/>
      <c r="K738" s="11"/>
      <c r="R738" s="3">
        <f t="shared" si="11"/>
        <v>1</v>
      </c>
      <c r="S738" s="20">
        <v>0</v>
      </c>
      <c r="T738" s="20">
        <v>0</v>
      </c>
      <c r="U738" s="20">
        <v>0</v>
      </c>
      <c r="V738" s="20">
        <v>0</v>
      </c>
      <c r="W738" s="20">
        <v>0</v>
      </c>
      <c r="X738" s="20">
        <v>0</v>
      </c>
      <c r="Y738" s="20">
        <v>0</v>
      </c>
      <c r="Z738" s="20">
        <v>0</v>
      </c>
      <c r="AA738" s="20">
        <v>0</v>
      </c>
      <c r="AB738" s="20">
        <v>0</v>
      </c>
      <c r="AC738" s="20">
        <v>0</v>
      </c>
      <c r="AD738" s="20">
        <v>0</v>
      </c>
      <c r="AE738" s="20">
        <v>0</v>
      </c>
      <c r="AF738" s="20">
        <v>0</v>
      </c>
      <c r="AG738" s="20">
        <v>1</v>
      </c>
      <c r="AH738" s="20">
        <v>0</v>
      </c>
      <c r="AI738" s="20">
        <v>0</v>
      </c>
      <c r="AJ738" s="20">
        <v>0</v>
      </c>
      <c r="AK738" s="20">
        <v>0</v>
      </c>
      <c r="AL738" s="20">
        <v>0</v>
      </c>
      <c r="AM738" s="20">
        <v>0</v>
      </c>
      <c r="AN738" s="20">
        <v>0</v>
      </c>
      <c r="AO738" s="20">
        <v>0</v>
      </c>
    </row>
    <row r="739" spans="1:41" hidden="1" x14ac:dyDescent="0.25">
      <c r="A739" t="s">
        <v>1346</v>
      </c>
      <c r="B739" s="11" t="s">
        <v>1345</v>
      </c>
      <c r="C739" s="11">
        <v>2189263</v>
      </c>
      <c r="D739" t="s">
        <v>49</v>
      </c>
      <c r="E739" t="s">
        <v>1286</v>
      </c>
      <c r="F739" s="11">
        <v>4</v>
      </c>
      <c r="J739" s="11"/>
      <c r="K739" s="11"/>
      <c r="R739" s="3">
        <f t="shared" si="11"/>
        <v>1</v>
      </c>
      <c r="S739" s="20">
        <v>0</v>
      </c>
      <c r="T739" s="20">
        <v>0</v>
      </c>
      <c r="U739" s="20">
        <v>0</v>
      </c>
      <c r="V739" s="20">
        <v>0</v>
      </c>
      <c r="W739" s="20">
        <v>0</v>
      </c>
      <c r="X739" s="20">
        <v>0</v>
      </c>
      <c r="Y739" s="20">
        <v>0</v>
      </c>
      <c r="Z739" s="20">
        <v>0</v>
      </c>
      <c r="AA739" s="20">
        <v>0</v>
      </c>
      <c r="AB739" s="20">
        <v>0</v>
      </c>
      <c r="AC739" s="20">
        <v>0</v>
      </c>
      <c r="AD739" s="20">
        <v>0</v>
      </c>
      <c r="AE739" s="20">
        <v>0</v>
      </c>
      <c r="AF739" s="20">
        <v>0</v>
      </c>
      <c r="AG739" s="20">
        <v>1</v>
      </c>
      <c r="AH739" s="20">
        <v>0</v>
      </c>
      <c r="AI739" s="20">
        <v>0</v>
      </c>
      <c r="AJ739" s="20">
        <v>0</v>
      </c>
      <c r="AK739" s="20">
        <v>0</v>
      </c>
      <c r="AL739" s="20">
        <v>0</v>
      </c>
      <c r="AM739" s="20">
        <v>0</v>
      </c>
      <c r="AN739" s="20">
        <v>0</v>
      </c>
      <c r="AO739" s="20">
        <v>0</v>
      </c>
    </row>
    <row r="740" spans="1:41" hidden="1" x14ac:dyDescent="0.25">
      <c r="A740" t="s">
        <v>1348</v>
      </c>
      <c r="B740" s="11" t="s">
        <v>1347</v>
      </c>
      <c r="C740" s="11">
        <v>1243507</v>
      </c>
      <c r="D740" t="s">
        <v>49</v>
      </c>
      <c r="E740" t="s">
        <v>1349</v>
      </c>
      <c r="F740" s="11">
        <v>9</v>
      </c>
      <c r="J740" s="11"/>
      <c r="K740" s="11"/>
      <c r="R740" s="3">
        <f t="shared" si="11"/>
        <v>1</v>
      </c>
      <c r="S740" s="20">
        <v>0</v>
      </c>
      <c r="T740" s="20">
        <v>0</v>
      </c>
      <c r="U740" s="20">
        <v>0</v>
      </c>
      <c r="V740" s="20">
        <v>0</v>
      </c>
      <c r="W740" s="20">
        <v>0</v>
      </c>
      <c r="X740" s="20">
        <v>0</v>
      </c>
      <c r="Y740" s="20">
        <v>0</v>
      </c>
      <c r="Z740" s="20">
        <v>0</v>
      </c>
      <c r="AA740" s="20">
        <v>0</v>
      </c>
      <c r="AB740" s="20">
        <v>0</v>
      </c>
      <c r="AC740" s="20">
        <v>0</v>
      </c>
      <c r="AD740" s="20">
        <v>0</v>
      </c>
      <c r="AE740" s="20">
        <v>0</v>
      </c>
      <c r="AF740" s="20">
        <v>0</v>
      </c>
      <c r="AG740" s="20">
        <v>1</v>
      </c>
      <c r="AH740" s="20">
        <v>0</v>
      </c>
      <c r="AI740" s="20">
        <v>0</v>
      </c>
      <c r="AJ740" s="20">
        <v>0</v>
      </c>
      <c r="AK740" s="20">
        <v>0</v>
      </c>
      <c r="AL740" s="20">
        <v>0</v>
      </c>
      <c r="AM740" s="20">
        <v>0</v>
      </c>
      <c r="AN740" s="20">
        <v>0</v>
      </c>
      <c r="AO740" s="20">
        <v>0</v>
      </c>
    </row>
    <row r="741" spans="1:41" hidden="1" x14ac:dyDescent="0.25">
      <c r="A741" t="s">
        <v>1351</v>
      </c>
      <c r="B741" s="11" t="s">
        <v>1350</v>
      </c>
      <c r="C741" s="11">
        <v>1243641</v>
      </c>
      <c r="D741" t="s">
        <v>49</v>
      </c>
      <c r="E741" t="s">
        <v>1349</v>
      </c>
      <c r="F741" s="11">
        <v>9</v>
      </c>
      <c r="J741" s="11"/>
      <c r="K741" s="11"/>
      <c r="R741" s="3">
        <f t="shared" si="11"/>
        <v>1</v>
      </c>
      <c r="S741" s="20">
        <v>0</v>
      </c>
      <c r="T741" s="20">
        <v>0</v>
      </c>
      <c r="U741" s="20">
        <v>0</v>
      </c>
      <c r="V741" s="20">
        <v>0</v>
      </c>
      <c r="W741" s="20">
        <v>0</v>
      </c>
      <c r="X741" s="20">
        <v>0</v>
      </c>
      <c r="Y741" s="20">
        <v>0</v>
      </c>
      <c r="Z741" s="20">
        <v>0</v>
      </c>
      <c r="AA741" s="20">
        <v>0</v>
      </c>
      <c r="AB741" s="20">
        <v>0</v>
      </c>
      <c r="AC741" s="20">
        <v>0</v>
      </c>
      <c r="AD741" s="20">
        <v>0</v>
      </c>
      <c r="AE741" s="20">
        <v>0</v>
      </c>
      <c r="AF741" s="20">
        <v>0</v>
      </c>
      <c r="AG741" s="20">
        <v>1</v>
      </c>
      <c r="AH741" s="20">
        <v>0</v>
      </c>
      <c r="AI741" s="20">
        <v>0</v>
      </c>
      <c r="AJ741" s="20">
        <v>0</v>
      </c>
      <c r="AK741" s="20">
        <v>0</v>
      </c>
      <c r="AL741" s="20">
        <v>0</v>
      </c>
      <c r="AM741" s="20">
        <v>0</v>
      </c>
      <c r="AN741" s="20">
        <v>0</v>
      </c>
      <c r="AO741" s="20">
        <v>0</v>
      </c>
    </row>
    <row r="742" spans="1:41" hidden="1" x14ac:dyDescent="0.25">
      <c r="A742" t="s">
        <v>1353</v>
      </c>
      <c r="B742" s="11" t="s">
        <v>1352</v>
      </c>
      <c r="C742" s="11">
        <v>1239729</v>
      </c>
      <c r="D742" t="s">
        <v>49</v>
      </c>
      <c r="E742" t="s">
        <v>1349</v>
      </c>
      <c r="F742" s="11">
        <v>5</v>
      </c>
      <c r="J742" s="11"/>
      <c r="K742" s="11"/>
      <c r="R742" s="3">
        <f t="shared" si="11"/>
        <v>2</v>
      </c>
      <c r="S742" s="20">
        <v>0</v>
      </c>
      <c r="T742" s="20">
        <v>0</v>
      </c>
      <c r="U742" s="20">
        <v>0</v>
      </c>
      <c r="V742" s="20">
        <v>0</v>
      </c>
      <c r="W742" s="20">
        <v>0</v>
      </c>
      <c r="X742" s="20">
        <v>0</v>
      </c>
      <c r="Y742" s="20">
        <v>0</v>
      </c>
      <c r="Z742" s="20">
        <v>0</v>
      </c>
      <c r="AA742" s="20">
        <v>0</v>
      </c>
      <c r="AB742" s="20">
        <v>0</v>
      </c>
      <c r="AC742" s="20">
        <v>0</v>
      </c>
      <c r="AD742" s="20">
        <v>0</v>
      </c>
      <c r="AE742" s="20">
        <v>0</v>
      </c>
      <c r="AF742" s="20">
        <v>0</v>
      </c>
      <c r="AG742" s="20">
        <v>2</v>
      </c>
      <c r="AH742" s="20">
        <v>0</v>
      </c>
      <c r="AI742" s="20">
        <v>0</v>
      </c>
      <c r="AJ742" s="20">
        <v>0</v>
      </c>
      <c r="AK742" s="20">
        <v>0</v>
      </c>
      <c r="AL742" s="20">
        <v>0</v>
      </c>
      <c r="AM742" s="20">
        <v>0</v>
      </c>
      <c r="AN742" s="20">
        <v>0</v>
      </c>
      <c r="AO742" s="20">
        <v>0</v>
      </c>
    </row>
    <row r="743" spans="1:41" hidden="1" x14ac:dyDescent="0.25">
      <c r="A743" t="s">
        <v>1355</v>
      </c>
      <c r="B743" s="11" t="s">
        <v>1354</v>
      </c>
      <c r="C743" s="11">
        <v>3704057</v>
      </c>
      <c r="D743" t="s">
        <v>49</v>
      </c>
      <c r="E743" t="s">
        <v>1349</v>
      </c>
      <c r="F743" s="11">
        <v>3</v>
      </c>
      <c r="J743" s="11"/>
      <c r="K743" s="11"/>
      <c r="R743" s="3">
        <f t="shared" si="11"/>
        <v>1</v>
      </c>
      <c r="S743" s="20">
        <v>0</v>
      </c>
      <c r="T743" s="20">
        <v>0</v>
      </c>
      <c r="U743" s="20">
        <v>0</v>
      </c>
      <c r="V743" s="20">
        <v>0</v>
      </c>
      <c r="W743" s="20">
        <v>0</v>
      </c>
      <c r="X743" s="20">
        <v>0</v>
      </c>
      <c r="Y743" s="20">
        <v>0</v>
      </c>
      <c r="Z743" s="20">
        <v>0</v>
      </c>
      <c r="AA743" s="20">
        <v>0</v>
      </c>
      <c r="AB743" s="20">
        <v>0</v>
      </c>
      <c r="AC743" s="20">
        <v>0</v>
      </c>
      <c r="AD743" s="20">
        <v>0</v>
      </c>
      <c r="AE743" s="20">
        <v>0</v>
      </c>
      <c r="AF743" s="20">
        <v>0</v>
      </c>
      <c r="AG743" s="20">
        <v>1</v>
      </c>
      <c r="AH743" s="20">
        <v>0</v>
      </c>
      <c r="AI743" s="20">
        <v>0</v>
      </c>
      <c r="AJ743" s="20">
        <v>0</v>
      </c>
      <c r="AK743" s="20">
        <v>0</v>
      </c>
      <c r="AL743" s="20">
        <v>0</v>
      </c>
      <c r="AM743" s="20">
        <v>0</v>
      </c>
      <c r="AN743" s="20">
        <v>0</v>
      </c>
      <c r="AO743" s="20">
        <v>0</v>
      </c>
    </row>
    <row r="744" spans="1:41" hidden="1" x14ac:dyDescent="0.25">
      <c r="A744" t="s">
        <v>1357</v>
      </c>
      <c r="B744" s="11" t="s">
        <v>1356</v>
      </c>
      <c r="C744" s="11">
        <v>5241740</v>
      </c>
      <c r="D744" t="s">
        <v>49</v>
      </c>
      <c r="E744" t="s">
        <v>1358</v>
      </c>
      <c r="F744" s="11">
        <v>6</v>
      </c>
      <c r="J744" s="11"/>
      <c r="K744" s="11"/>
      <c r="R744" s="3">
        <f t="shared" si="11"/>
        <v>1</v>
      </c>
      <c r="S744" s="20">
        <v>0</v>
      </c>
      <c r="T744" s="20">
        <v>0</v>
      </c>
      <c r="U744" s="20">
        <v>0</v>
      </c>
      <c r="V744" s="20">
        <v>0</v>
      </c>
      <c r="W744" s="20">
        <v>0</v>
      </c>
      <c r="X744" s="20">
        <v>0</v>
      </c>
      <c r="Y744" s="20">
        <v>0</v>
      </c>
      <c r="Z744" s="20">
        <v>0</v>
      </c>
      <c r="AA744" s="20">
        <v>0</v>
      </c>
      <c r="AB744" s="20">
        <v>0</v>
      </c>
      <c r="AC744" s="20">
        <v>0</v>
      </c>
      <c r="AD744" s="20">
        <v>0</v>
      </c>
      <c r="AE744" s="20">
        <v>0</v>
      </c>
      <c r="AF744" s="20">
        <v>0</v>
      </c>
      <c r="AG744" s="20">
        <v>1</v>
      </c>
      <c r="AH744" s="20">
        <v>0</v>
      </c>
      <c r="AI744" s="20">
        <v>0</v>
      </c>
      <c r="AJ744" s="20">
        <v>0</v>
      </c>
      <c r="AK744" s="20">
        <v>0</v>
      </c>
      <c r="AL744" s="20">
        <v>0</v>
      </c>
      <c r="AM744" s="20">
        <v>0</v>
      </c>
      <c r="AN744" s="20">
        <v>0</v>
      </c>
      <c r="AO744" s="20">
        <v>0</v>
      </c>
    </row>
    <row r="745" spans="1:41" hidden="1" x14ac:dyDescent="0.25">
      <c r="A745" t="s">
        <v>1360</v>
      </c>
      <c r="B745" s="11" t="s">
        <v>1359</v>
      </c>
      <c r="C745" s="11">
        <v>1241615</v>
      </c>
      <c r="D745" t="s">
        <v>49</v>
      </c>
      <c r="E745" t="s">
        <v>1358</v>
      </c>
      <c r="F745" s="11">
        <v>10</v>
      </c>
      <c r="J745" s="11"/>
      <c r="K745" s="11"/>
      <c r="R745" s="3">
        <f t="shared" si="11"/>
        <v>1</v>
      </c>
      <c r="S745" s="20">
        <v>0</v>
      </c>
      <c r="T745" s="20">
        <v>0</v>
      </c>
      <c r="U745" s="20">
        <v>0</v>
      </c>
      <c r="V745" s="20">
        <v>0</v>
      </c>
      <c r="W745" s="20">
        <v>0</v>
      </c>
      <c r="X745" s="20">
        <v>0</v>
      </c>
      <c r="Y745" s="20">
        <v>0</v>
      </c>
      <c r="Z745" s="20">
        <v>0</v>
      </c>
      <c r="AA745" s="20">
        <v>0</v>
      </c>
      <c r="AB745" s="20">
        <v>0</v>
      </c>
      <c r="AC745" s="20">
        <v>0</v>
      </c>
      <c r="AD745" s="20">
        <v>0</v>
      </c>
      <c r="AE745" s="20">
        <v>0</v>
      </c>
      <c r="AF745" s="20">
        <v>0</v>
      </c>
      <c r="AG745" s="20">
        <v>1</v>
      </c>
      <c r="AH745" s="20">
        <v>0</v>
      </c>
      <c r="AI745" s="20">
        <v>0</v>
      </c>
      <c r="AJ745" s="20">
        <v>0</v>
      </c>
      <c r="AK745" s="20">
        <v>0</v>
      </c>
      <c r="AL745" s="20">
        <v>0</v>
      </c>
      <c r="AM745" s="20">
        <v>0</v>
      </c>
      <c r="AN745" s="20">
        <v>0</v>
      </c>
      <c r="AO745" s="20">
        <v>0</v>
      </c>
    </row>
    <row r="746" spans="1:41" hidden="1" x14ac:dyDescent="0.25">
      <c r="A746" t="s">
        <v>1362</v>
      </c>
      <c r="B746" s="11" t="s">
        <v>1361</v>
      </c>
      <c r="C746" s="11">
        <v>1243901</v>
      </c>
      <c r="D746" t="s">
        <v>49</v>
      </c>
      <c r="E746" t="s">
        <v>137</v>
      </c>
      <c r="F746" s="11">
        <v>21</v>
      </c>
      <c r="J746" s="11"/>
      <c r="K746" s="11"/>
      <c r="R746" s="3">
        <f t="shared" si="11"/>
        <v>1</v>
      </c>
      <c r="S746" s="20">
        <v>0</v>
      </c>
      <c r="T746" s="20">
        <v>0</v>
      </c>
      <c r="U746" s="20">
        <v>0</v>
      </c>
      <c r="V746" s="20">
        <v>0</v>
      </c>
      <c r="W746" s="20">
        <v>0</v>
      </c>
      <c r="X746" s="20">
        <v>0</v>
      </c>
      <c r="Y746" s="20">
        <v>0</v>
      </c>
      <c r="Z746" s="20">
        <v>0</v>
      </c>
      <c r="AA746" s="20">
        <v>0</v>
      </c>
      <c r="AB746" s="20">
        <v>0</v>
      </c>
      <c r="AC746" s="20">
        <v>0</v>
      </c>
      <c r="AD746" s="20">
        <v>0</v>
      </c>
      <c r="AE746" s="20">
        <v>0</v>
      </c>
      <c r="AF746" s="20">
        <v>0</v>
      </c>
      <c r="AG746" s="20">
        <v>1</v>
      </c>
      <c r="AH746" s="20">
        <v>0</v>
      </c>
      <c r="AI746" s="20">
        <v>0</v>
      </c>
      <c r="AJ746" s="20">
        <v>0</v>
      </c>
      <c r="AK746" s="20">
        <v>0</v>
      </c>
      <c r="AL746" s="20">
        <v>0</v>
      </c>
      <c r="AM746" s="20">
        <v>0</v>
      </c>
      <c r="AN746" s="20">
        <v>0</v>
      </c>
      <c r="AO746" s="20">
        <v>0</v>
      </c>
    </row>
    <row r="747" spans="1:41" hidden="1" x14ac:dyDescent="0.25">
      <c r="A747" t="s">
        <v>1364</v>
      </c>
      <c r="B747" s="11" t="s">
        <v>1363</v>
      </c>
      <c r="C747" s="11">
        <v>1241557</v>
      </c>
      <c r="D747" t="s">
        <v>49</v>
      </c>
      <c r="E747" t="s">
        <v>137</v>
      </c>
      <c r="F747" s="11">
        <v>27</v>
      </c>
      <c r="J747" s="11"/>
      <c r="K747" s="11"/>
      <c r="R747" s="3">
        <f t="shared" si="11"/>
        <v>0</v>
      </c>
      <c r="S747" s="20">
        <v>0</v>
      </c>
      <c r="T747" s="20">
        <v>0</v>
      </c>
      <c r="U747" s="20">
        <v>0</v>
      </c>
      <c r="V747" s="20">
        <v>0</v>
      </c>
      <c r="W747" s="20">
        <v>0</v>
      </c>
      <c r="X747" s="20">
        <v>0</v>
      </c>
      <c r="Y747" s="20">
        <v>0</v>
      </c>
      <c r="Z747" s="20">
        <v>0</v>
      </c>
      <c r="AA747" s="20">
        <v>0</v>
      </c>
      <c r="AB747" s="20">
        <v>0</v>
      </c>
      <c r="AC747" s="20">
        <v>0</v>
      </c>
      <c r="AD747" s="20">
        <v>0</v>
      </c>
      <c r="AE747" s="20">
        <v>0</v>
      </c>
      <c r="AF747" s="20">
        <v>0</v>
      </c>
      <c r="AG747" s="20">
        <v>0</v>
      </c>
      <c r="AH747" s="20">
        <v>0</v>
      </c>
      <c r="AI747" s="20">
        <v>0</v>
      </c>
      <c r="AJ747" s="20">
        <v>0</v>
      </c>
      <c r="AK747" s="20">
        <v>0</v>
      </c>
      <c r="AL747" s="20">
        <v>0</v>
      </c>
      <c r="AM747" s="20">
        <v>0</v>
      </c>
      <c r="AN747" s="20">
        <v>0</v>
      </c>
      <c r="AO747" s="20">
        <v>0</v>
      </c>
    </row>
    <row r="748" spans="1:41" x14ac:dyDescent="0.25">
      <c r="A748" t="s">
        <v>1366</v>
      </c>
      <c r="B748" s="11" t="s">
        <v>1365</v>
      </c>
      <c r="C748" s="11">
        <v>1241245</v>
      </c>
      <c r="D748" t="s">
        <v>25</v>
      </c>
      <c r="E748" t="s">
        <v>1291</v>
      </c>
      <c r="F748" s="11">
        <v>1</v>
      </c>
      <c r="J748" s="11"/>
      <c r="K748" s="11"/>
      <c r="R748" s="3">
        <f t="shared" si="11"/>
        <v>1</v>
      </c>
      <c r="S748" s="20">
        <v>0</v>
      </c>
      <c r="T748" s="20">
        <v>0</v>
      </c>
      <c r="U748" s="20">
        <v>1</v>
      </c>
      <c r="V748" s="20">
        <v>0</v>
      </c>
      <c r="W748" s="20">
        <v>0</v>
      </c>
      <c r="X748" s="20">
        <v>0</v>
      </c>
      <c r="Y748" s="20">
        <v>0</v>
      </c>
      <c r="Z748" s="20">
        <v>0</v>
      </c>
      <c r="AA748" s="20">
        <v>0</v>
      </c>
      <c r="AB748" s="20">
        <v>0</v>
      </c>
      <c r="AC748" s="20">
        <v>0</v>
      </c>
      <c r="AD748" s="20">
        <v>0</v>
      </c>
      <c r="AE748" s="20">
        <v>0</v>
      </c>
      <c r="AF748" s="20">
        <v>0</v>
      </c>
      <c r="AG748" s="20">
        <v>0</v>
      </c>
      <c r="AH748" s="20">
        <v>0</v>
      </c>
      <c r="AI748" s="20">
        <v>0</v>
      </c>
      <c r="AJ748" s="20">
        <v>0</v>
      </c>
      <c r="AK748" s="20">
        <v>0</v>
      </c>
      <c r="AL748" s="20">
        <v>0</v>
      </c>
      <c r="AM748" s="20">
        <v>0</v>
      </c>
      <c r="AN748" s="20">
        <v>0</v>
      </c>
      <c r="AO748" s="20">
        <v>0</v>
      </c>
    </row>
    <row r="749" spans="1:41" x14ac:dyDescent="0.25">
      <c r="A749" t="s">
        <v>1368</v>
      </c>
      <c r="B749" s="11" t="s">
        <v>1367</v>
      </c>
      <c r="C749" s="11">
        <v>1242043</v>
      </c>
      <c r="D749" t="s">
        <v>25</v>
      </c>
      <c r="E749" t="s">
        <v>105</v>
      </c>
      <c r="F749" s="11">
        <v>27</v>
      </c>
      <c r="G749" s="4" t="e">
        <f>+COUNTIFS(#REF!,COMERCIAL!$A749,#REF!,COMERCIAL!$D749,#REF!,COMERCIAL!$E749,#REF!,G$3)</f>
        <v>#REF!</v>
      </c>
      <c r="H749" s="4" t="e">
        <f>+COUNTIFS(#REF!,COMERCIAL!$A749,#REF!,COMERCIAL!$D749,#REF!,COMERCIAL!$E749,#REF!,H$3)</f>
        <v>#REF!</v>
      </c>
      <c r="I749" s="4" t="e">
        <f>+COUNTIFS(#REF!,COMERCIAL!$A749,#REF!,COMERCIAL!$D749,#REF!,COMERCIAL!$E749,#REF!,I$3)</f>
        <v>#REF!</v>
      </c>
      <c r="J749" s="11" t="e">
        <f>+COUNTIFS(#REF!,COMERCIAL!$A749,#REF!,COMERCIAL!$D749,#REF!,COMERCIAL!$E749,#REF!,I$3,#REF!,"ENVASOS")</f>
        <v>#REF!</v>
      </c>
      <c r="K749" s="11" t="e">
        <f>+COUNTIFS(#REF!,COMERCIAL!$A749,#REF!,COMERCIAL!$D749,#REF!,COMERCIAL!$E749,#REF!,I$3,#REF!,"CARTRO")</f>
        <v>#REF!</v>
      </c>
      <c r="L749" s="4" t="e">
        <f>+COUNTIFS(#REF!,COMERCIAL!$A749,#REF!,COMERCIAL!$D749,#REF!,COMERCIAL!$E749,#REF!,L$3)</f>
        <v>#REF!</v>
      </c>
      <c r="M749" s="4" t="e">
        <f>+SUMIFS(#REF!,#REF!,COMERCIAL!$A749,#REF!,COMERCIAL!$D749,#REF!,COMERCIAL!$E749,#REF!,M$3)</f>
        <v>#REF!</v>
      </c>
      <c r="N749" s="4" t="e">
        <f>+COUNTIFS(#REF!,COMERCIAL!$A749,#REF!,COMERCIAL!$D749,#REF!,COMERCIAL!$E749,#REF!,N$3)</f>
        <v>#REF!</v>
      </c>
      <c r="O749" s="4" t="e">
        <f>+SUMIFS(#REF!,#REF!,COMERCIAL!$A749,#REF!,COMERCIAL!$D749,#REF!,COMERCIAL!$E749,#REF!,O$3)</f>
        <v>#REF!</v>
      </c>
      <c r="P749" s="4" t="e">
        <f>+COUNTIFS(#REF!,COMERCIAL!$A749,#REF!,COMERCIAL!$D749,#REF!,COMERCIAL!$E749,#REF!,P$3)</f>
        <v>#REF!</v>
      </c>
      <c r="Q749" s="4" t="e">
        <f>+SUMIFS(#REF!,#REF!,COMERCIAL!$A749,#REF!,COMERCIAL!$D749,#REF!,COMERCIAL!$E749,#REF!,Q$3)</f>
        <v>#REF!</v>
      </c>
      <c r="R749" s="3">
        <f t="shared" si="11"/>
        <v>0</v>
      </c>
      <c r="S749" s="20">
        <v>0</v>
      </c>
      <c r="T749" s="20">
        <v>0</v>
      </c>
      <c r="U749" s="20">
        <v>0</v>
      </c>
      <c r="V749" s="20">
        <v>0</v>
      </c>
      <c r="W749" s="20">
        <v>0</v>
      </c>
      <c r="X749" s="20">
        <v>0</v>
      </c>
      <c r="Y749" s="20">
        <v>0</v>
      </c>
      <c r="Z749" s="20">
        <v>0</v>
      </c>
      <c r="AA749" s="20">
        <v>0</v>
      </c>
      <c r="AB749" s="20">
        <v>0</v>
      </c>
      <c r="AC749" s="20">
        <v>0</v>
      </c>
      <c r="AD749" s="20">
        <v>0</v>
      </c>
      <c r="AE749" s="20">
        <v>0</v>
      </c>
      <c r="AF749" s="20">
        <v>0</v>
      </c>
      <c r="AG749" s="20">
        <v>0</v>
      </c>
      <c r="AH749" s="20">
        <v>0</v>
      </c>
      <c r="AI749" s="20">
        <v>0</v>
      </c>
      <c r="AJ749" s="20">
        <v>0</v>
      </c>
      <c r="AK749" s="20">
        <v>0</v>
      </c>
      <c r="AL749" s="20">
        <v>0</v>
      </c>
      <c r="AM749" s="20">
        <v>0</v>
      </c>
      <c r="AN749" s="20">
        <v>0</v>
      </c>
      <c r="AO749" s="20">
        <v>0</v>
      </c>
    </row>
    <row r="750" spans="1:41" hidden="1" x14ac:dyDescent="0.25">
      <c r="A750" t="s">
        <v>1370</v>
      </c>
      <c r="B750" s="11" t="s">
        <v>1369</v>
      </c>
      <c r="C750" s="11">
        <v>2202629</v>
      </c>
      <c r="D750" t="s">
        <v>49</v>
      </c>
      <c r="E750" t="s">
        <v>92</v>
      </c>
      <c r="F750" s="11">
        <v>3</v>
      </c>
      <c r="J750" s="11"/>
      <c r="K750" s="11"/>
      <c r="R750" s="3">
        <f t="shared" si="11"/>
        <v>1</v>
      </c>
      <c r="S750" s="20">
        <v>0</v>
      </c>
      <c r="T750" s="20">
        <v>0</v>
      </c>
      <c r="U750" s="20">
        <v>0</v>
      </c>
      <c r="V750" s="20">
        <v>0</v>
      </c>
      <c r="W750" s="20">
        <v>0</v>
      </c>
      <c r="X750" s="20">
        <v>0</v>
      </c>
      <c r="Y750" s="20">
        <v>0</v>
      </c>
      <c r="Z750" s="20">
        <v>0</v>
      </c>
      <c r="AA750" s="20">
        <v>0</v>
      </c>
      <c r="AB750" s="20">
        <v>0</v>
      </c>
      <c r="AC750" s="20">
        <v>0</v>
      </c>
      <c r="AD750" s="20">
        <v>0</v>
      </c>
      <c r="AE750" s="20">
        <v>0</v>
      </c>
      <c r="AF750" s="20">
        <v>0</v>
      </c>
      <c r="AG750" s="20">
        <v>1</v>
      </c>
      <c r="AH750" s="20">
        <v>0</v>
      </c>
      <c r="AI750" s="20">
        <v>0</v>
      </c>
      <c r="AJ750" s="20">
        <v>0</v>
      </c>
      <c r="AK750" s="20">
        <v>0</v>
      </c>
      <c r="AL750" s="20">
        <v>0</v>
      </c>
      <c r="AM750" s="20">
        <v>0</v>
      </c>
      <c r="AN750" s="20">
        <v>0</v>
      </c>
      <c r="AO750" s="20">
        <v>0</v>
      </c>
    </row>
    <row r="751" spans="1:41" x14ac:dyDescent="0.25">
      <c r="A751" t="s">
        <v>1372</v>
      </c>
      <c r="B751" s="11" t="s">
        <v>1371</v>
      </c>
      <c r="C751" s="11">
        <v>4641689</v>
      </c>
      <c r="D751" t="s">
        <v>25</v>
      </c>
      <c r="E751" t="s">
        <v>105</v>
      </c>
      <c r="F751" s="11">
        <v>21</v>
      </c>
      <c r="G751" s="4" t="e">
        <f>+COUNTIFS(#REF!,COMERCIAL!$A751,#REF!,COMERCIAL!$D751,#REF!,COMERCIAL!$E751,#REF!,G$3)</f>
        <v>#REF!</v>
      </c>
      <c r="H751" s="4" t="e">
        <f>+COUNTIFS(#REF!,COMERCIAL!$A751,#REF!,COMERCIAL!$D751,#REF!,COMERCIAL!$E751,#REF!,H$3)</f>
        <v>#REF!</v>
      </c>
      <c r="I751" s="4" t="e">
        <f>+COUNTIFS(#REF!,COMERCIAL!$A751,#REF!,COMERCIAL!$D751,#REF!,COMERCIAL!$E751,#REF!,I$3)</f>
        <v>#REF!</v>
      </c>
      <c r="J751" s="11" t="e">
        <f>+COUNTIFS(#REF!,COMERCIAL!$A751,#REF!,COMERCIAL!$D751,#REF!,COMERCIAL!$E751,#REF!,I$3,#REF!,"ENVASOS")</f>
        <v>#REF!</v>
      </c>
      <c r="K751" s="11" t="e">
        <f>+COUNTIFS(#REF!,COMERCIAL!$A751,#REF!,COMERCIAL!$D751,#REF!,COMERCIAL!$E751,#REF!,I$3,#REF!,"CARTRO")</f>
        <v>#REF!</v>
      </c>
      <c r="L751" s="4" t="e">
        <f>+COUNTIFS(#REF!,COMERCIAL!$A751,#REF!,COMERCIAL!$D751,#REF!,COMERCIAL!$E751,#REF!,L$3)</f>
        <v>#REF!</v>
      </c>
      <c r="M751" s="4" t="e">
        <f>+SUMIFS(#REF!,#REF!,COMERCIAL!$A751,#REF!,COMERCIAL!$D751,#REF!,COMERCIAL!$E751,#REF!,M$3)</f>
        <v>#REF!</v>
      </c>
      <c r="N751" s="4" t="e">
        <f>+COUNTIFS(#REF!,COMERCIAL!$A751,#REF!,COMERCIAL!$D751,#REF!,COMERCIAL!$E751,#REF!,N$3)</f>
        <v>#REF!</v>
      </c>
      <c r="O751" s="4" t="e">
        <f>+SUMIFS(#REF!,#REF!,COMERCIAL!$A751,#REF!,COMERCIAL!$D751,#REF!,COMERCIAL!$E751,#REF!,O$3)</f>
        <v>#REF!</v>
      </c>
      <c r="P751" s="4" t="e">
        <f>+COUNTIFS(#REF!,COMERCIAL!$A751,#REF!,COMERCIAL!$D751,#REF!,COMERCIAL!$E751,#REF!,P$3)</f>
        <v>#REF!</v>
      </c>
      <c r="Q751" s="4" t="e">
        <f>+SUMIFS(#REF!,#REF!,COMERCIAL!$A751,#REF!,COMERCIAL!$D751,#REF!,COMERCIAL!$E751,#REF!,Q$3)</f>
        <v>#REF!</v>
      </c>
      <c r="R751" s="3">
        <f t="shared" si="11"/>
        <v>0</v>
      </c>
      <c r="S751" s="20">
        <v>0</v>
      </c>
      <c r="T751" s="20">
        <v>0</v>
      </c>
      <c r="U751" s="20">
        <v>0</v>
      </c>
      <c r="V751" s="20">
        <v>0</v>
      </c>
      <c r="W751" s="20">
        <v>0</v>
      </c>
      <c r="X751" s="20">
        <v>0</v>
      </c>
      <c r="Y751" s="20">
        <v>0</v>
      </c>
      <c r="Z751" s="20">
        <v>0</v>
      </c>
      <c r="AA751" s="20">
        <v>0</v>
      </c>
      <c r="AB751" s="20">
        <v>0</v>
      </c>
      <c r="AC751" s="20">
        <v>0</v>
      </c>
      <c r="AD751" s="20">
        <v>0</v>
      </c>
      <c r="AE751" s="20">
        <v>0</v>
      </c>
      <c r="AF751" s="20">
        <v>0</v>
      </c>
      <c r="AG751" s="20">
        <v>0</v>
      </c>
      <c r="AH751" s="20">
        <v>0</v>
      </c>
      <c r="AI751" s="20">
        <v>0</v>
      </c>
      <c r="AJ751" s="20">
        <v>0</v>
      </c>
      <c r="AK751" s="20">
        <v>0</v>
      </c>
      <c r="AL751" s="20">
        <v>0</v>
      </c>
      <c r="AM751" s="20">
        <v>0</v>
      </c>
      <c r="AN751" s="20">
        <v>0</v>
      </c>
      <c r="AO751" s="20">
        <v>0</v>
      </c>
    </row>
    <row r="752" spans="1:41" x14ac:dyDescent="0.25">
      <c r="A752" t="s">
        <v>1374</v>
      </c>
      <c r="B752" s="11" t="s">
        <v>1373</v>
      </c>
      <c r="C752" s="11">
        <v>1243671</v>
      </c>
      <c r="D752" t="s">
        <v>25</v>
      </c>
      <c r="E752" t="s">
        <v>85</v>
      </c>
      <c r="F752" s="11">
        <v>78</v>
      </c>
      <c r="J752" s="11"/>
      <c r="K752" s="11"/>
      <c r="R752" s="3">
        <f t="shared" si="11"/>
        <v>2</v>
      </c>
      <c r="S752" s="20">
        <v>0</v>
      </c>
      <c r="T752" s="20">
        <v>0</v>
      </c>
      <c r="U752" s="20">
        <v>1</v>
      </c>
      <c r="V752" s="20">
        <v>0</v>
      </c>
      <c r="W752" s="20">
        <v>0</v>
      </c>
      <c r="X752" s="20">
        <v>0</v>
      </c>
      <c r="Y752" s="20">
        <v>0</v>
      </c>
      <c r="Z752" s="20">
        <v>0</v>
      </c>
      <c r="AA752" s="20">
        <v>0</v>
      </c>
      <c r="AB752" s="20">
        <v>0</v>
      </c>
      <c r="AC752" s="20">
        <v>1</v>
      </c>
      <c r="AD752" s="20">
        <v>0</v>
      </c>
      <c r="AE752" s="20">
        <v>0</v>
      </c>
      <c r="AF752" s="20">
        <v>0</v>
      </c>
      <c r="AG752" s="20">
        <v>0</v>
      </c>
      <c r="AH752" s="20">
        <v>0</v>
      </c>
      <c r="AI752" s="20">
        <v>0</v>
      </c>
      <c r="AJ752" s="20">
        <v>0</v>
      </c>
      <c r="AK752" s="20">
        <v>0</v>
      </c>
      <c r="AL752" s="20">
        <v>0</v>
      </c>
      <c r="AM752" s="20">
        <v>0</v>
      </c>
      <c r="AN752" s="20">
        <v>0</v>
      </c>
      <c r="AO752" s="20">
        <v>0</v>
      </c>
    </row>
    <row r="753" spans="1:41" x14ac:dyDescent="0.25">
      <c r="A753" t="s">
        <v>1376</v>
      </c>
      <c r="B753" s="11" t="s">
        <v>1375</v>
      </c>
      <c r="C753" s="11">
        <v>3870017</v>
      </c>
      <c r="D753" t="s">
        <v>25</v>
      </c>
      <c r="E753" t="s">
        <v>105</v>
      </c>
      <c r="F753" s="11">
        <v>9</v>
      </c>
      <c r="G753" s="4" t="e">
        <f>+COUNTIFS(#REF!,COMERCIAL!$A753,#REF!,COMERCIAL!$D753,#REF!,COMERCIAL!$E753,#REF!,G$3)</f>
        <v>#REF!</v>
      </c>
      <c r="H753" s="4" t="e">
        <f>+COUNTIFS(#REF!,COMERCIAL!$A753,#REF!,COMERCIAL!$D753,#REF!,COMERCIAL!$E753,#REF!,H$3)</f>
        <v>#REF!</v>
      </c>
      <c r="I753" s="4" t="e">
        <f>+COUNTIFS(#REF!,COMERCIAL!$A753,#REF!,COMERCIAL!$D753,#REF!,COMERCIAL!$E753,#REF!,I$3)</f>
        <v>#REF!</v>
      </c>
      <c r="J753" s="11" t="e">
        <f>+COUNTIFS(#REF!,COMERCIAL!$A753,#REF!,COMERCIAL!$D753,#REF!,COMERCIAL!$E753,#REF!,I$3,#REF!,"ENVASOS")</f>
        <v>#REF!</v>
      </c>
      <c r="K753" s="11" t="e">
        <f>+COUNTIFS(#REF!,COMERCIAL!$A753,#REF!,COMERCIAL!$D753,#REF!,COMERCIAL!$E753,#REF!,I$3,#REF!,"CARTRO")</f>
        <v>#REF!</v>
      </c>
      <c r="L753" s="4" t="e">
        <f>+COUNTIFS(#REF!,COMERCIAL!$A753,#REF!,COMERCIAL!$D753,#REF!,COMERCIAL!$E753,#REF!,L$3)</f>
        <v>#REF!</v>
      </c>
      <c r="M753" s="4" t="e">
        <f>+SUMIFS(#REF!,#REF!,COMERCIAL!$A753,#REF!,COMERCIAL!$D753,#REF!,COMERCIAL!$E753,#REF!,M$3)</f>
        <v>#REF!</v>
      </c>
      <c r="N753" s="4" t="e">
        <f>+COUNTIFS(#REF!,COMERCIAL!$A753,#REF!,COMERCIAL!$D753,#REF!,COMERCIAL!$E753,#REF!,N$3)</f>
        <v>#REF!</v>
      </c>
      <c r="O753" s="4" t="e">
        <f>+SUMIFS(#REF!,#REF!,COMERCIAL!$A753,#REF!,COMERCIAL!$D753,#REF!,COMERCIAL!$E753,#REF!,O$3)</f>
        <v>#REF!</v>
      </c>
      <c r="P753" s="4" t="e">
        <f>+COUNTIFS(#REF!,COMERCIAL!$A753,#REF!,COMERCIAL!$D753,#REF!,COMERCIAL!$E753,#REF!,P$3)</f>
        <v>#REF!</v>
      </c>
      <c r="Q753" s="4" t="e">
        <f>+SUMIFS(#REF!,#REF!,COMERCIAL!$A753,#REF!,COMERCIAL!$D753,#REF!,COMERCIAL!$E753,#REF!,Q$3)</f>
        <v>#REF!</v>
      </c>
      <c r="R753" s="3">
        <f t="shared" si="11"/>
        <v>0</v>
      </c>
      <c r="S753" s="20">
        <v>0</v>
      </c>
      <c r="T753" s="20">
        <v>0</v>
      </c>
      <c r="U753" s="20">
        <v>0</v>
      </c>
      <c r="V753" s="20">
        <v>0</v>
      </c>
      <c r="W753" s="20">
        <v>0</v>
      </c>
      <c r="X753" s="20">
        <v>0</v>
      </c>
      <c r="Y753" s="20">
        <v>0</v>
      </c>
      <c r="Z753" s="20">
        <v>0</v>
      </c>
      <c r="AA753" s="20">
        <v>0</v>
      </c>
      <c r="AB753" s="20">
        <v>0</v>
      </c>
      <c r="AC753" s="20">
        <v>0</v>
      </c>
      <c r="AD753" s="20">
        <v>0</v>
      </c>
      <c r="AE753" s="20">
        <v>0</v>
      </c>
      <c r="AF753" s="20">
        <v>0</v>
      </c>
      <c r="AG753" s="20">
        <v>0</v>
      </c>
      <c r="AH753" s="20">
        <v>0</v>
      </c>
      <c r="AI753" s="20">
        <v>0</v>
      </c>
      <c r="AJ753" s="20">
        <v>0</v>
      </c>
      <c r="AK753" s="20">
        <v>0</v>
      </c>
      <c r="AL753" s="20">
        <v>0</v>
      </c>
      <c r="AM753" s="20">
        <v>0</v>
      </c>
      <c r="AN753" s="20">
        <v>0</v>
      </c>
      <c r="AO753" s="20">
        <v>0</v>
      </c>
    </row>
    <row r="754" spans="1:41" x14ac:dyDescent="0.25">
      <c r="A754" t="s">
        <v>1378</v>
      </c>
      <c r="B754" s="11" t="s">
        <v>1377</v>
      </c>
      <c r="C754" s="11">
        <v>1241651</v>
      </c>
      <c r="D754" t="s">
        <v>25</v>
      </c>
      <c r="E754" t="s">
        <v>85</v>
      </c>
      <c r="F754" s="11">
        <v>199</v>
      </c>
      <c r="J754" s="11"/>
      <c r="K754" s="11"/>
      <c r="R754" s="3">
        <f t="shared" si="11"/>
        <v>5</v>
      </c>
      <c r="S754" s="20">
        <v>0</v>
      </c>
      <c r="T754" s="20">
        <v>0</v>
      </c>
      <c r="U754" s="20">
        <v>1</v>
      </c>
      <c r="V754" s="20">
        <v>0</v>
      </c>
      <c r="W754" s="20">
        <v>0</v>
      </c>
      <c r="X754" s="20">
        <v>0</v>
      </c>
      <c r="Y754" s="20">
        <v>0</v>
      </c>
      <c r="Z754" s="20">
        <v>0</v>
      </c>
      <c r="AA754" s="20">
        <v>0</v>
      </c>
      <c r="AB754" s="20">
        <v>0</v>
      </c>
      <c r="AC754" s="20">
        <v>0</v>
      </c>
      <c r="AD754" s="20">
        <v>2</v>
      </c>
      <c r="AE754" s="20">
        <v>0</v>
      </c>
      <c r="AF754" s="20">
        <v>0</v>
      </c>
      <c r="AG754" s="20">
        <v>2</v>
      </c>
      <c r="AH754" s="20">
        <v>0</v>
      </c>
      <c r="AI754" s="20">
        <v>0</v>
      </c>
      <c r="AJ754" s="20">
        <v>0</v>
      </c>
      <c r="AK754" s="20">
        <v>0</v>
      </c>
      <c r="AL754" s="20">
        <v>0</v>
      </c>
      <c r="AM754" s="20">
        <v>0</v>
      </c>
      <c r="AN754" s="20">
        <v>0</v>
      </c>
      <c r="AO754" s="20">
        <v>0</v>
      </c>
    </row>
    <row r="755" spans="1:41" x14ac:dyDescent="0.25">
      <c r="A755" t="s">
        <v>201</v>
      </c>
      <c r="B755" s="11" t="s">
        <v>2128</v>
      </c>
      <c r="C755" s="11">
        <v>1240005</v>
      </c>
      <c r="D755" t="s">
        <v>25</v>
      </c>
      <c r="E755" t="s">
        <v>132</v>
      </c>
      <c r="F755" s="11">
        <v>23</v>
      </c>
      <c r="G755" s="4" t="e">
        <f>+COUNTIFS(#REF!,COMERCIAL!$A755,#REF!,COMERCIAL!$D755,#REF!,COMERCIAL!$E755,#REF!,G$3)</f>
        <v>#REF!</v>
      </c>
      <c r="H755" s="4" t="e">
        <f>+COUNTIFS(#REF!,COMERCIAL!$A755,#REF!,COMERCIAL!$D755,#REF!,COMERCIAL!$E755,#REF!,H$3)</f>
        <v>#REF!</v>
      </c>
      <c r="I755" s="4" t="e">
        <f>+COUNTIFS(#REF!,COMERCIAL!$A755,#REF!,COMERCIAL!$D755,#REF!,COMERCIAL!$E755,#REF!,I$3)</f>
        <v>#REF!</v>
      </c>
      <c r="J755" s="11" t="e">
        <f>+COUNTIFS(#REF!,COMERCIAL!$A755,#REF!,COMERCIAL!$D755,#REF!,COMERCIAL!$E755,#REF!,I$3,#REF!,"ENVASOS")</f>
        <v>#REF!</v>
      </c>
      <c r="K755" s="11" t="e">
        <f>+COUNTIFS(#REF!,COMERCIAL!$A755,#REF!,COMERCIAL!$D755,#REF!,COMERCIAL!$E755,#REF!,I$3,#REF!,"CARTRO")</f>
        <v>#REF!</v>
      </c>
      <c r="L755" s="4" t="e">
        <f>+COUNTIFS(#REF!,COMERCIAL!$A755,#REF!,COMERCIAL!$D755,#REF!,COMERCIAL!$E755,#REF!,L$3)</f>
        <v>#REF!</v>
      </c>
      <c r="M755" s="4" t="e">
        <f>+SUMIFS(#REF!,#REF!,COMERCIAL!$A755,#REF!,COMERCIAL!$D755,#REF!,COMERCIAL!$E755,#REF!,M$3)</f>
        <v>#REF!</v>
      </c>
      <c r="N755" s="4" t="e">
        <f>+COUNTIFS(#REF!,COMERCIAL!$A755,#REF!,COMERCIAL!$D755,#REF!,COMERCIAL!$E755,#REF!,N$3)</f>
        <v>#REF!</v>
      </c>
      <c r="O755" s="4" t="e">
        <f>+SUMIFS(#REF!,#REF!,COMERCIAL!$A755,#REF!,COMERCIAL!$D755,#REF!,COMERCIAL!$E755,#REF!,O$3)</f>
        <v>#REF!</v>
      </c>
      <c r="P755" s="4" t="e">
        <f>+COUNTIFS(#REF!,COMERCIAL!$A755,#REF!,COMERCIAL!$D755,#REF!,COMERCIAL!$E755,#REF!,P$3)</f>
        <v>#REF!</v>
      </c>
      <c r="Q755" s="4" t="e">
        <f>+SUMIFS(#REF!,#REF!,COMERCIAL!$A755,#REF!,COMERCIAL!$D755,#REF!,COMERCIAL!$E755,#REF!,Q$3)</f>
        <v>#REF!</v>
      </c>
      <c r="R755" s="3">
        <f t="shared" si="11"/>
        <v>2</v>
      </c>
      <c r="S755" s="20">
        <v>0</v>
      </c>
      <c r="T755" s="20">
        <v>0</v>
      </c>
      <c r="U755" s="20">
        <v>0</v>
      </c>
      <c r="V755" s="20">
        <v>0</v>
      </c>
      <c r="W755" s="20">
        <v>0</v>
      </c>
      <c r="X755" s="20">
        <v>0</v>
      </c>
      <c r="Y755" s="20">
        <v>0</v>
      </c>
      <c r="Z755" s="20">
        <v>0</v>
      </c>
      <c r="AA755" s="20">
        <v>0</v>
      </c>
      <c r="AB755" s="20">
        <v>0</v>
      </c>
      <c r="AC755" s="20">
        <v>2</v>
      </c>
      <c r="AD755" s="20">
        <v>0</v>
      </c>
      <c r="AE755" s="20">
        <v>0</v>
      </c>
      <c r="AF755" s="20">
        <v>0</v>
      </c>
      <c r="AG755" s="20">
        <v>0</v>
      </c>
      <c r="AH755" s="20">
        <v>0</v>
      </c>
      <c r="AI755" s="20">
        <v>0</v>
      </c>
      <c r="AJ755" s="20">
        <v>0</v>
      </c>
      <c r="AK755" s="20">
        <v>0</v>
      </c>
      <c r="AL755" s="20">
        <v>0</v>
      </c>
      <c r="AM755" s="20">
        <v>0</v>
      </c>
      <c r="AN755" s="20">
        <v>0</v>
      </c>
      <c r="AO755" s="20">
        <v>0</v>
      </c>
    </row>
    <row r="756" spans="1:41" x14ac:dyDescent="0.25">
      <c r="A756" t="s">
        <v>1380</v>
      </c>
      <c r="B756" s="11" t="s">
        <v>1379</v>
      </c>
      <c r="C756" s="11">
        <v>1239803</v>
      </c>
      <c r="D756" t="s">
        <v>25</v>
      </c>
      <c r="E756" t="s">
        <v>132</v>
      </c>
      <c r="F756" s="11">
        <v>37</v>
      </c>
      <c r="G756" s="4" t="e">
        <f>+COUNTIFS(#REF!,COMERCIAL!$A756,#REF!,COMERCIAL!$D756,#REF!,COMERCIAL!$E756,#REF!,G$3)</f>
        <v>#REF!</v>
      </c>
      <c r="H756" s="4" t="e">
        <f>+COUNTIFS(#REF!,COMERCIAL!$A756,#REF!,COMERCIAL!$D756,#REF!,COMERCIAL!$E756,#REF!,H$3)</f>
        <v>#REF!</v>
      </c>
      <c r="I756" s="4" t="e">
        <f>+COUNTIFS(#REF!,COMERCIAL!$A756,#REF!,COMERCIAL!$D756,#REF!,COMERCIAL!$E756,#REF!,I$3)</f>
        <v>#REF!</v>
      </c>
      <c r="J756" s="11" t="e">
        <f>+COUNTIFS(#REF!,COMERCIAL!$A756,#REF!,COMERCIAL!$D756,#REF!,COMERCIAL!$E756,#REF!,I$3,#REF!,"ENVASOS")</f>
        <v>#REF!</v>
      </c>
      <c r="K756" s="11" t="e">
        <f>+COUNTIFS(#REF!,COMERCIAL!$A756,#REF!,COMERCIAL!$D756,#REF!,COMERCIAL!$E756,#REF!,I$3,#REF!,"CARTRO")</f>
        <v>#REF!</v>
      </c>
      <c r="L756" s="4" t="e">
        <f>+COUNTIFS(#REF!,COMERCIAL!$A756,#REF!,COMERCIAL!$D756,#REF!,COMERCIAL!$E756,#REF!,L$3)</f>
        <v>#REF!</v>
      </c>
      <c r="M756" s="4" t="e">
        <f>+SUMIFS(#REF!,#REF!,COMERCIAL!$A756,#REF!,COMERCIAL!$D756,#REF!,COMERCIAL!$E756,#REF!,M$3)</f>
        <v>#REF!</v>
      </c>
      <c r="N756" s="4" t="e">
        <f>+COUNTIFS(#REF!,COMERCIAL!$A756,#REF!,COMERCIAL!$D756,#REF!,COMERCIAL!$E756,#REF!,N$3)</f>
        <v>#REF!</v>
      </c>
      <c r="O756" s="4" t="e">
        <f>+SUMIFS(#REF!,#REF!,COMERCIAL!$A756,#REF!,COMERCIAL!$D756,#REF!,COMERCIAL!$E756,#REF!,O$3)</f>
        <v>#REF!</v>
      </c>
      <c r="P756" s="4" t="e">
        <f>+COUNTIFS(#REF!,COMERCIAL!$A756,#REF!,COMERCIAL!$D756,#REF!,COMERCIAL!$E756,#REF!,P$3)</f>
        <v>#REF!</v>
      </c>
      <c r="Q756" s="4" t="e">
        <f>+SUMIFS(#REF!,#REF!,COMERCIAL!$A756,#REF!,COMERCIAL!$D756,#REF!,COMERCIAL!$E756,#REF!,Q$3)</f>
        <v>#REF!</v>
      </c>
      <c r="R756" s="3">
        <f t="shared" si="11"/>
        <v>0</v>
      </c>
      <c r="S756" s="20">
        <v>0</v>
      </c>
      <c r="T756" s="20">
        <v>0</v>
      </c>
      <c r="U756" s="20">
        <v>0</v>
      </c>
      <c r="V756" s="20">
        <v>0</v>
      </c>
      <c r="W756" s="20">
        <v>0</v>
      </c>
      <c r="X756" s="20">
        <v>0</v>
      </c>
      <c r="Y756" s="20">
        <v>0</v>
      </c>
      <c r="Z756" s="20">
        <v>0</v>
      </c>
      <c r="AA756" s="20">
        <v>0</v>
      </c>
      <c r="AB756" s="20">
        <v>0</v>
      </c>
      <c r="AC756" s="20">
        <v>0</v>
      </c>
      <c r="AD756" s="20">
        <v>0</v>
      </c>
      <c r="AE756" s="20">
        <v>0</v>
      </c>
      <c r="AF756" s="20">
        <v>0</v>
      </c>
      <c r="AG756" s="20">
        <v>0</v>
      </c>
      <c r="AH756" s="20">
        <v>0</v>
      </c>
      <c r="AI756" s="20">
        <v>0</v>
      </c>
      <c r="AJ756" s="20">
        <v>0</v>
      </c>
      <c r="AK756" s="20">
        <v>0</v>
      </c>
      <c r="AL756" s="20">
        <v>0</v>
      </c>
      <c r="AM756" s="20">
        <v>0</v>
      </c>
      <c r="AN756" s="20">
        <v>0</v>
      </c>
      <c r="AO756" s="20">
        <v>0</v>
      </c>
    </row>
    <row r="757" spans="1:41" x14ac:dyDescent="0.25">
      <c r="A757" t="s">
        <v>779</v>
      </c>
      <c r="B757" s="11" t="s">
        <v>778</v>
      </c>
      <c r="C757" s="11">
        <v>4376529</v>
      </c>
      <c r="D757" t="s">
        <v>25</v>
      </c>
      <c r="E757" t="s">
        <v>132</v>
      </c>
      <c r="F757" s="11">
        <v>33</v>
      </c>
      <c r="J757" s="11"/>
      <c r="K757" s="11"/>
      <c r="R757" s="3">
        <f t="shared" si="11"/>
        <v>3</v>
      </c>
      <c r="S757" s="20">
        <v>0</v>
      </c>
      <c r="T757" s="20">
        <v>0</v>
      </c>
      <c r="U757" s="20">
        <v>0</v>
      </c>
      <c r="V757" s="20">
        <v>0</v>
      </c>
      <c r="W757" s="20">
        <v>0</v>
      </c>
      <c r="X757" s="20">
        <v>0</v>
      </c>
      <c r="Y757" s="20">
        <v>0</v>
      </c>
      <c r="Z757" s="20">
        <v>0</v>
      </c>
      <c r="AA757" s="20">
        <v>1</v>
      </c>
      <c r="AB757" s="20">
        <v>0</v>
      </c>
      <c r="AC757" s="20">
        <v>2</v>
      </c>
      <c r="AD757" s="20">
        <v>0</v>
      </c>
      <c r="AE757" s="20">
        <v>0</v>
      </c>
      <c r="AF757" s="20">
        <v>0</v>
      </c>
      <c r="AG757" s="20">
        <v>0</v>
      </c>
      <c r="AH757" s="20">
        <v>0</v>
      </c>
      <c r="AI757" s="20">
        <v>0</v>
      </c>
      <c r="AJ757" s="20">
        <v>0</v>
      </c>
      <c r="AK757" s="20">
        <v>0</v>
      </c>
      <c r="AL757" s="20">
        <v>0</v>
      </c>
      <c r="AM757" s="20">
        <v>0</v>
      </c>
      <c r="AN757" s="20">
        <v>0</v>
      </c>
      <c r="AO757" s="20">
        <v>0</v>
      </c>
    </row>
    <row r="758" spans="1:41" hidden="1" x14ac:dyDescent="0.25">
      <c r="A758" t="s">
        <v>1382</v>
      </c>
      <c r="B758" s="11" t="s">
        <v>1381</v>
      </c>
      <c r="C758" s="11">
        <v>4277024</v>
      </c>
      <c r="D758" t="s">
        <v>49</v>
      </c>
      <c r="E758" t="s">
        <v>100</v>
      </c>
      <c r="F758" s="11">
        <v>58</v>
      </c>
      <c r="J758" s="11"/>
      <c r="K758" s="11"/>
      <c r="R758" s="3">
        <f t="shared" si="11"/>
        <v>1</v>
      </c>
      <c r="S758" s="20">
        <v>0</v>
      </c>
      <c r="T758" s="20">
        <v>0</v>
      </c>
      <c r="U758" s="20">
        <v>0</v>
      </c>
      <c r="V758" s="20">
        <v>0</v>
      </c>
      <c r="W758" s="20">
        <v>0</v>
      </c>
      <c r="X758" s="20">
        <v>0</v>
      </c>
      <c r="Y758" s="20">
        <v>0</v>
      </c>
      <c r="Z758" s="20">
        <v>0</v>
      </c>
      <c r="AA758" s="20">
        <v>0</v>
      </c>
      <c r="AB758" s="20">
        <v>0</v>
      </c>
      <c r="AC758" s="20">
        <v>0</v>
      </c>
      <c r="AD758" s="20">
        <v>0</v>
      </c>
      <c r="AE758" s="20">
        <v>0</v>
      </c>
      <c r="AF758" s="20">
        <v>0</v>
      </c>
      <c r="AG758" s="20">
        <v>1</v>
      </c>
      <c r="AH758" s="20">
        <v>0</v>
      </c>
      <c r="AI758" s="20">
        <v>0</v>
      </c>
      <c r="AJ758" s="20">
        <v>0</v>
      </c>
      <c r="AK758" s="20">
        <v>0</v>
      </c>
      <c r="AL758" s="20">
        <v>0</v>
      </c>
      <c r="AM758" s="20">
        <v>0</v>
      </c>
      <c r="AN758" s="20">
        <v>0</v>
      </c>
      <c r="AO758" s="20">
        <v>0</v>
      </c>
    </row>
    <row r="759" spans="1:41" x14ac:dyDescent="0.25">
      <c r="A759" t="s">
        <v>1384</v>
      </c>
      <c r="B759" s="11" t="s">
        <v>1383</v>
      </c>
      <c r="C759" s="11">
        <v>1241075</v>
      </c>
      <c r="D759" t="s">
        <v>25</v>
      </c>
      <c r="E759" t="s">
        <v>1385</v>
      </c>
      <c r="F759" s="11">
        <v>3</v>
      </c>
      <c r="J759" s="11"/>
      <c r="K759" s="11"/>
      <c r="R759" s="3">
        <f t="shared" si="11"/>
        <v>2</v>
      </c>
      <c r="S759" s="20">
        <v>0</v>
      </c>
      <c r="T759" s="20">
        <v>0</v>
      </c>
      <c r="U759" s="20">
        <v>0</v>
      </c>
      <c r="V759" s="20">
        <v>0</v>
      </c>
      <c r="W759" s="20">
        <v>0</v>
      </c>
      <c r="X759" s="20">
        <v>0</v>
      </c>
      <c r="Y759" s="20">
        <v>0</v>
      </c>
      <c r="Z759" s="20">
        <v>0</v>
      </c>
      <c r="AA759" s="20">
        <v>1</v>
      </c>
      <c r="AB759" s="20">
        <v>0</v>
      </c>
      <c r="AC759" s="20">
        <v>1</v>
      </c>
      <c r="AD759" s="20">
        <v>0</v>
      </c>
      <c r="AE759" s="20">
        <v>0</v>
      </c>
      <c r="AF759" s="20">
        <v>0</v>
      </c>
      <c r="AG759" s="20">
        <v>0</v>
      </c>
      <c r="AH759" s="20">
        <v>0</v>
      </c>
      <c r="AI759" s="20">
        <v>0</v>
      </c>
      <c r="AJ759" s="20">
        <v>0</v>
      </c>
      <c r="AK759" s="20">
        <v>0</v>
      </c>
      <c r="AL759" s="20">
        <v>0</v>
      </c>
      <c r="AM759" s="20">
        <v>0</v>
      </c>
      <c r="AN759" s="20">
        <v>0</v>
      </c>
      <c r="AO759" s="20">
        <v>0</v>
      </c>
    </row>
    <row r="760" spans="1:41" x14ac:dyDescent="0.25">
      <c r="A760" t="s">
        <v>1387</v>
      </c>
      <c r="B760" s="11" t="s">
        <v>1386</v>
      </c>
      <c r="C760" s="11">
        <v>3980691</v>
      </c>
      <c r="D760" t="s">
        <v>25</v>
      </c>
      <c r="E760" t="s">
        <v>132</v>
      </c>
      <c r="F760" s="11">
        <v>68</v>
      </c>
      <c r="J760" s="11"/>
      <c r="K760" s="11"/>
      <c r="R760" s="3">
        <f t="shared" si="11"/>
        <v>1</v>
      </c>
      <c r="S760" s="20">
        <v>0</v>
      </c>
      <c r="T760" s="20">
        <v>0</v>
      </c>
      <c r="U760" s="20">
        <v>1</v>
      </c>
      <c r="V760" s="20">
        <v>0</v>
      </c>
      <c r="W760" s="20">
        <v>0</v>
      </c>
      <c r="X760" s="20">
        <v>0</v>
      </c>
      <c r="Y760" s="20">
        <v>0</v>
      </c>
      <c r="Z760" s="20">
        <v>0</v>
      </c>
      <c r="AA760" s="20">
        <v>0</v>
      </c>
      <c r="AB760" s="20">
        <v>0</v>
      </c>
      <c r="AC760" s="20">
        <v>0</v>
      </c>
      <c r="AD760" s="20">
        <v>0</v>
      </c>
      <c r="AE760" s="20">
        <v>0</v>
      </c>
      <c r="AF760" s="20">
        <v>0</v>
      </c>
      <c r="AG760" s="20">
        <v>0</v>
      </c>
      <c r="AH760" s="20">
        <v>0</v>
      </c>
      <c r="AI760" s="20">
        <v>0</v>
      </c>
      <c r="AJ760" s="20">
        <v>0</v>
      </c>
      <c r="AK760" s="20">
        <v>0</v>
      </c>
      <c r="AL760" s="20">
        <v>0</v>
      </c>
      <c r="AM760" s="20">
        <v>0</v>
      </c>
      <c r="AN760" s="20">
        <v>0</v>
      </c>
      <c r="AO760" s="20">
        <v>0</v>
      </c>
    </row>
    <row r="761" spans="1:41" x14ac:dyDescent="0.25">
      <c r="A761" t="s">
        <v>1389</v>
      </c>
      <c r="B761" s="11" t="s">
        <v>1388</v>
      </c>
      <c r="C761" s="11">
        <v>1242763</v>
      </c>
      <c r="D761" t="s">
        <v>25</v>
      </c>
      <c r="E761" t="s">
        <v>132</v>
      </c>
      <c r="F761" s="11">
        <v>54</v>
      </c>
      <c r="G761" s="4" t="e">
        <f>+COUNTIFS(#REF!,COMERCIAL!$A761,#REF!,COMERCIAL!$D761,#REF!,COMERCIAL!$E761,#REF!,G$3)</f>
        <v>#REF!</v>
      </c>
      <c r="H761" s="4" t="e">
        <f>+COUNTIFS(#REF!,COMERCIAL!$A761,#REF!,COMERCIAL!$D761,#REF!,COMERCIAL!$E761,#REF!,H$3)</f>
        <v>#REF!</v>
      </c>
      <c r="I761" s="4" t="e">
        <f>+COUNTIFS(#REF!,COMERCIAL!$A761,#REF!,COMERCIAL!$D761,#REF!,COMERCIAL!$E761,#REF!,I$3)</f>
        <v>#REF!</v>
      </c>
      <c r="J761" s="11" t="e">
        <f>+COUNTIFS(#REF!,COMERCIAL!$A761,#REF!,COMERCIAL!$D761,#REF!,COMERCIAL!$E761,#REF!,I$3,#REF!,"ENVASOS")</f>
        <v>#REF!</v>
      </c>
      <c r="K761" s="11" t="e">
        <f>+COUNTIFS(#REF!,COMERCIAL!$A761,#REF!,COMERCIAL!$D761,#REF!,COMERCIAL!$E761,#REF!,I$3,#REF!,"CARTRO")</f>
        <v>#REF!</v>
      </c>
      <c r="L761" s="4" t="e">
        <f>+COUNTIFS(#REF!,COMERCIAL!$A761,#REF!,COMERCIAL!$D761,#REF!,COMERCIAL!$E761,#REF!,L$3)</f>
        <v>#REF!</v>
      </c>
      <c r="M761" s="4" t="e">
        <f>+SUMIFS(#REF!,#REF!,COMERCIAL!$A761,#REF!,COMERCIAL!$D761,#REF!,COMERCIAL!$E761,#REF!,M$3)</f>
        <v>#REF!</v>
      </c>
      <c r="N761" s="4" t="e">
        <f>+COUNTIFS(#REF!,COMERCIAL!$A761,#REF!,COMERCIAL!$D761,#REF!,COMERCIAL!$E761,#REF!,N$3)</f>
        <v>#REF!</v>
      </c>
      <c r="O761" s="4" t="e">
        <f>+SUMIFS(#REF!,#REF!,COMERCIAL!$A761,#REF!,COMERCIAL!$D761,#REF!,COMERCIAL!$E761,#REF!,O$3)</f>
        <v>#REF!</v>
      </c>
      <c r="P761" s="4" t="e">
        <f>+COUNTIFS(#REF!,COMERCIAL!$A761,#REF!,COMERCIAL!$D761,#REF!,COMERCIAL!$E761,#REF!,P$3)</f>
        <v>#REF!</v>
      </c>
      <c r="Q761" s="4" t="e">
        <f>+SUMIFS(#REF!,#REF!,COMERCIAL!$A761,#REF!,COMERCIAL!$D761,#REF!,COMERCIAL!$E761,#REF!,Q$3)</f>
        <v>#REF!</v>
      </c>
      <c r="R761" s="3">
        <f t="shared" si="11"/>
        <v>0</v>
      </c>
      <c r="S761" s="20">
        <v>0</v>
      </c>
      <c r="T761" s="20">
        <v>0</v>
      </c>
      <c r="U761" s="20">
        <v>0</v>
      </c>
      <c r="V761" s="20">
        <v>0</v>
      </c>
      <c r="W761" s="20">
        <v>0</v>
      </c>
      <c r="X761" s="20">
        <v>0</v>
      </c>
      <c r="Y761" s="20">
        <v>0</v>
      </c>
      <c r="Z761" s="20">
        <v>0</v>
      </c>
      <c r="AA761" s="20">
        <v>0</v>
      </c>
      <c r="AB761" s="20">
        <v>0</v>
      </c>
      <c r="AC761" s="20">
        <v>0</v>
      </c>
      <c r="AD761" s="20">
        <v>0</v>
      </c>
      <c r="AE761" s="20">
        <v>0</v>
      </c>
      <c r="AF761" s="20">
        <v>0</v>
      </c>
      <c r="AG761" s="20">
        <v>0</v>
      </c>
      <c r="AH761" s="20">
        <v>0</v>
      </c>
      <c r="AI761" s="20">
        <v>0</v>
      </c>
      <c r="AJ761" s="20">
        <v>0</v>
      </c>
      <c r="AK761" s="20">
        <v>0</v>
      </c>
      <c r="AL761" s="20">
        <v>0</v>
      </c>
      <c r="AM761" s="20">
        <v>0</v>
      </c>
      <c r="AN761" s="20">
        <v>0</v>
      </c>
      <c r="AO761" s="20">
        <v>0</v>
      </c>
    </row>
    <row r="762" spans="1:41" x14ac:dyDescent="0.25">
      <c r="A762" t="s">
        <v>1391</v>
      </c>
      <c r="B762" s="11" t="s">
        <v>1390</v>
      </c>
      <c r="C762" s="11">
        <v>3690981</v>
      </c>
      <c r="D762" t="s">
        <v>25</v>
      </c>
      <c r="E762" t="s">
        <v>132</v>
      </c>
      <c r="F762" s="11">
        <v>52</v>
      </c>
      <c r="G762" s="4" t="e">
        <f>+COUNTIFS(#REF!,COMERCIAL!$A762,#REF!,COMERCIAL!$D762,#REF!,COMERCIAL!$E762,#REF!,G$3)</f>
        <v>#REF!</v>
      </c>
      <c r="H762" s="4" t="e">
        <f>+COUNTIFS(#REF!,COMERCIAL!$A762,#REF!,COMERCIAL!$D762,#REF!,COMERCIAL!$E762,#REF!,H$3)</f>
        <v>#REF!</v>
      </c>
      <c r="I762" s="4" t="e">
        <f>+COUNTIFS(#REF!,COMERCIAL!$A762,#REF!,COMERCIAL!$D762,#REF!,COMERCIAL!$E762,#REF!,I$3)</f>
        <v>#REF!</v>
      </c>
      <c r="J762" s="11" t="e">
        <f>+COUNTIFS(#REF!,COMERCIAL!$A762,#REF!,COMERCIAL!$D762,#REF!,COMERCIAL!$E762,#REF!,I$3,#REF!,"ENVASOS")</f>
        <v>#REF!</v>
      </c>
      <c r="K762" s="11" t="e">
        <f>+COUNTIFS(#REF!,COMERCIAL!$A762,#REF!,COMERCIAL!$D762,#REF!,COMERCIAL!$E762,#REF!,I$3,#REF!,"CARTRO")</f>
        <v>#REF!</v>
      </c>
      <c r="L762" s="4" t="e">
        <f>+COUNTIFS(#REF!,COMERCIAL!$A762,#REF!,COMERCIAL!$D762,#REF!,COMERCIAL!$E762,#REF!,L$3)</f>
        <v>#REF!</v>
      </c>
      <c r="M762" s="4" t="e">
        <f>+SUMIFS(#REF!,#REF!,COMERCIAL!$A762,#REF!,COMERCIAL!$D762,#REF!,COMERCIAL!$E762,#REF!,M$3)</f>
        <v>#REF!</v>
      </c>
      <c r="N762" s="4" t="e">
        <f>+COUNTIFS(#REF!,COMERCIAL!$A762,#REF!,COMERCIAL!$D762,#REF!,COMERCIAL!$E762,#REF!,N$3)</f>
        <v>#REF!</v>
      </c>
      <c r="O762" s="4" t="e">
        <f>+SUMIFS(#REF!,#REF!,COMERCIAL!$A762,#REF!,COMERCIAL!$D762,#REF!,COMERCIAL!$E762,#REF!,O$3)</f>
        <v>#REF!</v>
      </c>
      <c r="P762" s="4" t="e">
        <f>+COUNTIFS(#REF!,COMERCIAL!$A762,#REF!,COMERCIAL!$D762,#REF!,COMERCIAL!$E762,#REF!,P$3)</f>
        <v>#REF!</v>
      </c>
      <c r="Q762" s="4" t="e">
        <f>+SUMIFS(#REF!,#REF!,COMERCIAL!$A762,#REF!,COMERCIAL!$D762,#REF!,COMERCIAL!$E762,#REF!,Q$3)</f>
        <v>#REF!</v>
      </c>
      <c r="R762" s="3">
        <f t="shared" si="11"/>
        <v>0</v>
      </c>
      <c r="S762" s="20">
        <v>0</v>
      </c>
      <c r="T762" s="20">
        <v>0</v>
      </c>
      <c r="U762" s="20">
        <v>0</v>
      </c>
      <c r="V762" s="20">
        <v>0</v>
      </c>
      <c r="W762" s="20">
        <v>0</v>
      </c>
      <c r="X762" s="20">
        <v>0</v>
      </c>
      <c r="Y762" s="20">
        <v>0</v>
      </c>
      <c r="Z762" s="20">
        <v>0</v>
      </c>
      <c r="AA762" s="20">
        <v>0</v>
      </c>
      <c r="AB762" s="20">
        <v>0</v>
      </c>
      <c r="AC762" s="20">
        <v>0</v>
      </c>
      <c r="AD762" s="20">
        <v>0</v>
      </c>
      <c r="AE762" s="20">
        <v>0</v>
      </c>
      <c r="AF762" s="20">
        <v>0</v>
      </c>
      <c r="AG762" s="20">
        <v>0</v>
      </c>
      <c r="AH762" s="20">
        <v>0</v>
      </c>
      <c r="AI762" s="20">
        <v>0</v>
      </c>
      <c r="AJ762" s="20">
        <v>0</v>
      </c>
      <c r="AK762" s="20">
        <v>0</v>
      </c>
      <c r="AL762" s="20">
        <v>0</v>
      </c>
      <c r="AM762" s="20">
        <v>0</v>
      </c>
      <c r="AN762" s="20">
        <v>0</v>
      </c>
      <c r="AO762" s="20">
        <v>0</v>
      </c>
    </row>
    <row r="763" spans="1:41" x14ac:dyDescent="0.25">
      <c r="A763" t="s">
        <v>1393</v>
      </c>
      <c r="B763" s="11" t="s">
        <v>1392</v>
      </c>
      <c r="C763" s="11">
        <v>5902211</v>
      </c>
      <c r="D763" t="s">
        <v>25</v>
      </c>
      <c r="E763" t="s">
        <v>132</v>
      </c>
      <c r="F763" s="11">
        <v>46</v>
      </c>
      <c r="J763" s="11"/>
      <c r="K763" s="11"/>
      <c r="R763" s="3">
        <f t="shared" si="11"/>
        <v>2</v>
      </c>
      <c r="S763" s="20">
        <v>0</v>
      </c>
      <c r="T763" s="20">
        <v>0</v>
      </c>
      <c r="U763" s="20">
        <v>0</v>
      </c>
      <c r="V763" s="20">
        <v>0</v>
      </c>
      <c r="W763" s="20">
        <v>0</v>
      </c>
      <c r="X763" s="20">
        <v>0</v>
      </c>
      <c r="Y763" s="20">
        <v>0</v>
      </c>
      <c r="Z763" s="20">
        <v>0</v>
      </c>
      <c r="AA763" s="20">
        <v>1</v>
      </c>
      <c r="AB763" s="20">
        <v>0</v>
      </c>
      <c r="AC763" s="20">
        <v>1</v>
      </c>
      <c r="AD763" s="20">
        <v>0</v>
      </c>
      <c r="AE763" s="20">
        <v>0</v>
      </c>
      <c r="AF763" s="20">
        <v>0</v>
      </c>
      <c r="AG763" s="20">
        <v>0</v>
      </c>
      <c r="AH763" s="20">
        <v>0</v>
      </c>
      <c r="AI763" s="20">
        <v>0</v>
      </c>
      <c r="AJ763" s="20">
        <v>0</v>
      </c>
      <c r="AK763" s="20">
        <v>0</v>
      </c>
      <c r="AL763" s="20">
        <v>0</v>
      </c>
      <c r="AM763" s="20">
        <v>0</v>
      </c>
      <c r="AN763" s="20">
        <v>0</v>
      </c>
      <c r="AO763" s="20">
        <v>0</v>
      </c>
    </row>
    <row r="764" spans="1:41" x14ac:dyDescent="0.25">
      <c r="A764" t="s">
        <v>1395</v>
      </c>
      <c r="B764" s="11" t="s">
        <v>1394</v>
      </c>
      <c r="C764" s="11">
        <v>2973886</v>
      </c>
      <c r="D764" t="s">
        <v>25</v>
      </c>
      <c r="E764" t="s">
        <v>132</v>
      </c>
      <c r="F764" s="11">
        <v>42</v>
      </c>
      <c r="J764" s="11"/>
      <c r="K764" s="11"/>
      <c r="R764" s="3">
        <f t="shared" si="11"/>
        <v>2</v>
      </c>
      <c r="S764" s="20">
        <v>0</v>
      </c>
      <c r="T764" s="20">
        <v>0</v>
      </c>
      <c r="U764" s="20">
        <v>0</v>
      </c>
      <c r="V764" s="20">
        <v>0</v>
      </c>
      <c r="W764" s="20">
        <v>0</v>
      </c>
      <c r="X764" s="20">
        <v>0</v>
      </c>
      <c r="Y764" s="20">
        <v>0</v>
      </c>
      <c r="Z764" s="20">
        <v>0</v>
      </c>
      <c r="AA764" s="20">
        <v>1</v>
      </c>
      <c r="AB764" s="20">
        <v>0</v>
      </c>
      <c r="AC764" s="20">
        <v>0</v>
      </c>
      <c r="AD764" s="20">
        <v>0</v>
      </c>
      <c r="AE764" s="20">
        <v>0</v>
      </c>
      <c r="AF764" s="20">
        <v>1</v>
      </c>
      <c r="AG764" s="20">
        <v>0</v>
      </c>
      <c r="AH764" s="20">
        <v>0</v>
      </c>
      <c r="AI764" s="20">
        <v>0</v>
      </c>
      <c r="AJ764" s="20">
        <v>0</v>
      </c>
      <c r="AK764" s="20">
        <v>0</v>
      </c>
      <c r="AL764" s="20">
        <v>0</v>
      </c>
      <c r="AM764" s="20">
        <v>0</v>
      </c>
      <c r="AN764" s="20">
        <v>0</v>
      </c>
      <c r="AO764" s="20">
        <v>0</v>
      </c>
    </row>
    <row r="765" spans="1:41" x14ac:dyDescent="0.25">
      <c r="A765" t="s">
        <v>1397</v>
      </c>
      <c r="B765" s="11" t="s">
        <v>1396</v>
      </c>
      <c r="C765" s="11">
        <v>2987912</v>
      </c>
      <c r="D765" t="s">
        <v>25</v>
      </c>
      <c r="E765" t="s">
        <v>132</v>
      </c>
      <c r="F765" s="11">
        <v>40</v>
      </c>
      <c r="J765" s="11"/>
      <c r="K765" s="11"/>
      <c r="R765" s="3">
        <f t="shared" si="11"/>
        <v>4</v>
      </c>
      <c r="S765" s="20">
        <v>0</v>
      </c>
      <c r="T765" s="20">
        <v>0</v>
      </c>
      <c r="U765" s="20">
        <v>0</v>
      </c>
      <c r="V765" s="20">
        <v>0</v>
      </c>
      <c r="W765" s="20">
        <v>0</v>
      </c>
      <c r="X765" s="20">
        <v>0</v>
      </c>
      <c r="Y765" s="20">
        <v>0</v>
      </c>
      <c r="Z765" s="20">
        <v>0</v>
      </c>
      <c r="AA765" s="20">
        <v>1</v>
      </c>
      <c r="AB765" s="20">
        <v>0</v>
      </c>
      <c r="AC765" s="20">
        <v>3</v>
      </c>
      <c r="AD765" s="20">
        <v>0</v>
      </c>
      <c r="AE765" s="20">
        <v>0</v>
      </c>
      <c r="AF765" s="20">
        <v>0</v>
      </c>
      <c r="AG765" s="20">
        <v>0</v>
      </c>
      <c r="AH765" s="20">
        <v>0</v>
      </c>
      <c r="AI765" s="20">
        <v>0</v>
      </c>
      <c r="AJ765" s="20">
        <v>0</v>
      </c>
      <c r="AK765" s="20">
        <v>0</v>
      </c>
      <c r="AL765" s="20">
        <v>0</v>
      </c>
      <c r="AM765" s="20">
        <v>0</v>
      </c>
      <c r="AN765" s="20">
        <v>0</v>
      </c>
      <c r="AO765" s="20">
        <v>0</v>
      </c>
    </row>
    <row r="766" spans="1:41" x14ac:dyDescent="0.25">
      <c r="A766" t="s">
        <v>1399</v>
      </c>
      <c r="B766" s="11" t="s">
        <v>1398</v>
      </c>
      <c r="C766" s="11">
        <v>5424491</v>
      </c>
      <c r="D766" t="s">
        <v>25</v>
      </c>
      <c r="E766" t="s">
        <v>132</v>
      </c>
      <c r="F766" s="11">
        <v>34</v>
      </c>
      <c r="J766" s="11"/>
      <c r="K766" s="11"/>
      <c r="R766" s="3">
        <f t="shared" si="11"/>
        <v>1</v>
      </c>
      <c r="S766" s="20">
        <v>0</v>
      </c>
      <c r="T766" s="20">
        <v>0</v>
      </c>
      <c r="U766" s="20">
        <v>0</v>
      </c>
      <c r="V766" s="20">
        <v>0</v>
      </c>
      <c r="W766" s="20">
        <v>0</v>
      </c>
      <c r="X766" s="20">
        <v>0</v>
      </c>
      <c r="Y766" s="20">
        <v>0</v>
      </c>
      <c r="Z766" s="20">
        <v>0</v>
      </c>
      <c r="AA766" s="20">
        <v>0</v>
      </c>
      <c r="AB766" s="20">
        <v>0</v>
      </c>
      <c r="AC766" s="20">
        <v>1</v>
      </c>
      <c r="AD766" s="20">
        <v>0</v>
      </c>
      <c r="AE766" s="20">
        <v>0</v>
      </c>
      <c r="AF766" s="20">
        <v>0</v>
      </c>
      <c r="AG766" s="20">
        <v>0</v>
      </c>
      <c r="AH766" s="20">
        <v>0</v>
      </c>
      <c r="AI766" s="20">
        <v>0</v>
      </c>
      <c r="AJ766" s="20">
        <v>0</v>
      </c>
      <c r="AK766" s="20">
        <v>0</v>
      </c>
      <c r="AL766" s="20">
        <v>0</v>
      </c>
      <c r="AM766" s="20">
        <v>0</v>
      </c>
      <c r="AN766" s="20">
        <v>0</v>
      </c>
      <c r="AO766" s="20">
        <v>0</v>
      </c>
    </row>
    <row r="767" spans="1:41" x14ac:dyDescent="0.25">
      <c r="A767" t="s">
        <v>1401</v>
      </c>
      <c r="B767" s="11" t="s">
        <v>1400</v>
      </c>
      <c r="C767" s="11" t="s">
        <v>361</v>
      </c>
      <c r="D767" t="s">
        <v>25</v>
      </c>
      <c r="E767" t="s">
        <v>132</v>
      </c>
      <c r="F767" s="11">
        <v>32</v>
      </c>
      <c r="J767" s="11"/>
      <c r="K767" s="11"/>
      <c r="R767" s="3">
        <f t="shared" si="11"/>
        <v>0</v>
      </c>
      <c r="S767" s="20">
        <v>0</v>
      </c>
      <c r="T767" s="20">
        <v>0</v>
      </c>
      <c r="U767" s="20">
        <v>0</v>
      </c>
      <c r="V767" s="20">
        <v>0</v>
      </c>
      <c r="W767" s="20">
        <v>0</v>
      </c>
      <c r="X767" s="20">
        <v>0</v>
      </c>
      <c r="Y767" s="20">
        <v>0</v>
      </c>
      <c r="Z767" s="20">
        <v>0</v>
      </c>
      <c r="AA767" s="20">
        <v>0</v>
      </c>
      <c r="AB767" s="20">
        <v>0</v>
      </c>
      <c r="AC767" s="20">
        <v>0</v>
      </c>
      <c r="AD767" s="20">
        <v>0</v>
      </c>
      <c r="AE767" s="20">
        <v>0</v>
      </c>
      <c r="AF767" s="20">
        <v>0</v>
      </c>
      <c r="AG767" s="20">
        <v>0</v>
      </c>
      <c r="AH767" s="20">
        <v>0</v>
      </c>
      <c r="AI767" s="20">
        <v>0</v>
      </c>
      <c r="AJ767" s="20">
        <v>0</v>
      </c>
      <c r="AK767" s="20">
        <v>0</v>
      </c>
      <c r="AL767" s="20">
        <v>0</v>
      </c>
      <c r="AM767" s="20">
        <v>0</v>
      </c>
      <c r="AN767" s="20">
        <v>0</v>
      </c>
      <c r="AO767" s="20">
        <v>0</v>
      </c>
    </row>
    <row r="768" spans="1:41" x14ac:dyDescent="0.25">
      <c r="A768" t="s">
        <v>1403</v>
      </c>
      <c r="B768" s="11" t="s">
        <v>1402</v>
      </c>
      <c r="C768" s="11">
        <v>3702358</v>
      </c>
      <c r="D768" t="s">
        <v>25</v>
      </c>
      <c r="E768" t="s">
        <v>1404</v>
      </c>
      <c r="F768" s="11">
        <v>7</v>
      </c>
      <c r="G768" s="4" t="e">
        <f>+COUNTIFS(#REF!,COMERCIAL!$A768,#REF!,COMERCIAL!$D768,#REF!,COMERCIAL!$E768,#REF!,G$3)</f>
        <v>#REF!</v>
      </c>
      <c r="H768" s="4" t="e">
        <f>+COUNTIFS(#REF!,COMERCIAL!$A768,#REF!,COMERCIAL!$D768,#REF!,COMERCIAL!$E768,#REF!,H$3)</f>
        <v>#REF!</v>
      </c>
      <c r="I768" s="4" t="e">
        <f>+COUNTIFS(#REF!,COMERCIAL!$A768,#REF!,COMERCIAL!$D768,#REF!,COMERCIAL!$E768,#REF!,I$3)</f>
        <v>#REF!</v>
      </c>
      <c r="J768" s="11" t="e">
        <f>+COUNTIFS(#REF!,COMERCIAL!$A768,#REF!,COMERCIAL!$D768,#REF!,COMERCIAL!$E768,#REF!,I$3,#REF!,"ENVASOS")</f>
        <v>#REF!</v>
      </c>
      <c r="K768" s="11" t="e">
        <f>+COUNTIFS(#REF!,COMERCIAL!$A768,#REF!,COMERCIAL!$D768,#REF!,COMERCIAL!$E768,#REF!,I$3,#REF!,"CARTRO")</f>
        <v>#REF!</v>
      </c>
      <c r="L768" s="4" t="e">
        <f>+COUNTIFS(#REF!,COMERCIAL!$A768,#REF!,COMERCIAL!$D768,#REF!,COMERCIAL!$E768,#REF!,L$3)</f>
        <v>#REF!</v>
      </c>
      <c r="M768" s="4" t="e">
        <f>+SUMIFS(#REF!,#REF!,COMERCIAL!$A768,#REF!,COMERCIAL!$D768,#REF!,COMERCIAL!$E768,#REF!,M$3)</f>
        <v>#REF!</v>
      </c>
      <c r="N768" s="4" t="e">
        <f>+COUNTIFS(#REF!,COMERCIAL!$A768,#REF!,COMERCIAL!$D768,#REF!,COMERCIAL!$E768,#REF!,N$3)</f>
        <v>#REF!</v>
      </c>
      <c r="O768" s="4" t="e">
        <f>+SUMIFS(#REF!,#REF!,COMERCIAL!$A768,#REF!,COMERCIAL!$D768,#REF!,COMERCIAL!$E768,#REF!,O$3)</f>
        <v>#REF!</v>
      </c>
      <c r="P768" s="4" t="e">
        <f>+COUNTIFS(#REF!,COMERCIAL!$A768,#REF!,COMERCIAL!$D768,#REF!,COMERCIAL!$E768,#REF!,P$3)</f>
        <v>#REF!</v>
      </c>
      <c r="Q768" s="4" t="e">
        <f>+SUMIFS(#REF!,#REF!,COMERCIAL!$A768,#REF!,COMERCIAL!$D768,#REF!,COMERCIAL!$E768,#REF!,Q$3)</f>
        <v>#REF!</v>
      </c>
      <c r="R768" s="3">
        <f t="shared" si="11"/>
        <v>0</v>
      </c>
      <c r="S768" s="20">
        <v>0</v>
      </c>
      <c r="T768" s="20">
        <v>0</v>
      </c>
      <c r="U768" s="20">
        <v>0</v>
      </c>
      <c r="V768" s="20">
        <v>0</v>
      </c>
      <c r="W768" s="20">
        <v>0</v>
      </c>
      <c r="X768" s="20">
        <v>0</v>
      </c>
      <c r="Y768" s="20">
        <v>0</v>
      </c>
      <c r="Z768" s="20">
        <v>0</v>
      </c>
      <c r="AA768" s="20">
        <v>0</v>
      </c>
      <c r="AB768" s="20">
        <v>0</v>
      </c>
      <c r="AC768" s="20">
        <v>0</v>
      </c>
      <c r="AD768" s="20">
        <v>0</v>
      </c>
      <c r="AE768" s="20">
        <v>0</v>
      </c>
      <c r="AF768" s="20">
        <v>0</v>
      </c>
      <c r="AG768" s="20">
        <v>0</v>
      </c>
      <c r="AH768" s="20">
        <v>0</v>
      </c>
      <c r="AI768" s="20">
        <v>0</v>
      </c>
      <c r="AJ768" s="20">
        <v>0</v>
      </c>
      <c r="AK768" s="20">
        <v>0</v>
      </c>
      <c r="AL768" s="20">
        <v>0</v>
      </c>
      <c r="AM768" s="20">
        <v>0</v>
      </c>
      <c r="AN768" s="20">
        <v>0</v>
      </c>
      <c r="AO768" s="20">
        <v>0</v>
      </c>
    </row>
    <row r="769" spans="1:41" x14ac:dyDescent="0.25">
      <c r="A769" t="s">
        <v>1406</v>
      </c>
      <c r="B769" s="11" t="s">
        <v>1405</v>
      </c>
      <c r="C769" s="11">
        <v>1242107</v>
      </c>
      <c r="D769" t="s">
        <v>25</v>
      </c>
      <c r="E769" t="s">
        <v>1404</v>
      </c>
      <c r="F769" s="11">
        <v>1</v>
      </c>
      <c r="G769" s="4" t="e">
        <f>+COUNTIFS(#REF!,COMERCIAL!$A769,#REF!,COMERCIAL!$D769,#REF!,COMERCIAL!$E769,#REF!,G$3)</f>
        <v>#REF!</v>
      </c>
      <c r="H769" s="4" t="e">
        <f>+COUNTIFS(#REF!,COMERCIAL!$A769,#REF!,COMERCIAL!$D769,#REF!,COMERCIAL!$E769,#REF!,H$3)</f>
        <v>#REF!</v>
      </c>
      <c r="I769" s="4" t="e">
        <f>+COUNTIFS(#REF!,COMERCIAL!$A769,#REF!,COMERCIAL!$D769,#REF!,COMERCIAL!$E769,#REF!,I$3)</f>
        <v>#REF!</v>
      </c>
      <c r="J769" s="11" t="e">
        <f>+COUNTIFS(#REF!,COMERCIAL!$A769,#REF!,COMERCIAL!$D769,#REF!,COMERCIAL!$E769,#REF!,I$3,#REF!,"ENVASOS")</f>
        <v>#REF!</v>
      </c>
      <c r="K769" s="11" t="e">
        <f>+COUNTIFS(#REF!,COMERCIAL!$A769,#REF!,COMERCIAL!$D769,#REF!,COMERCIAL!$E769,#REF!,I$3,#REF!,"CARTRO")</f>
        <v>#REF!</v>
      </c>
      <c r="L769" s="4" t="e">
        <f>+COUNTIFS(#REF!,COMERCIAL!$A769,#REF!,COMERCIAL!$D769,#REF!,COMERCIAL!$E769,#REF!,L$3)</f>
        <v>#REF!</v>
      </c>
      <c r="M769" s="4" t="e">
        <f>+SUMIFS(#REF!,#REF!,COMERCIAL!$A769,#REF!,COMERCIAL!$D769,#REF!,COMERCIAL!$E769,#REF!,M$3)</f>
        <v>#REF!</v>
      </c>
      <c r="N769" s="4" t="e">
        <f>+COUNTIFS(#REF!,COMERCIAL!$A769,#REF!,COMERCIAL!$D769,#REF!,COMERCIAL!$E769,#REF!,N$3)</f>
        <v>#REF!</v>
      </c>
      <c r="O769" s="4" t="e">
        <f>+SUMIFS(#REF!,#REF!,COMERCIAL!$A769,#REF!,COMERCIAL!$D769,#REF!,COMERCIAL!$E769,#REF!,O$3)</f>
        <v>#REF!</v>
      </c>
      <c r="P769" s="4" t="e">
        <f>+COUNTIFS(#REF!,COMERCIAL!$A769,#REF!,COMERCIAL!$D769,#REF!,COMERCIAL!$E769,#REF!,P$3)</f>
        <v>#REF!</v>
      </c>
      <c r="Q769" s="4" t="e">
        <f>+SUMIFS(#REF!,#REF!,COMERCIAL!$A769,#REF!,COMERCIAL!$D769,#REF!,COMERCIAL!$E769,#REF!,Q$3)</f>
        <v>#REF!</v>
      </c>
      <c r="R769" s="3">
        <f t="shared" si="11"/>
        <v>2</v>
      </c>
      <c r="S769" s="20">
        <v>0</v>
      </c>
      <c r="T769" s="20">
        <v>0</v>
      </c>
      <c r="U769" s="20">
        <v>0</v>
      </c>
      <c r="V769" s="20">
        <v>0</v>
      </c>
      <c r="W769" s="20">
        <v>0</v>
      </c>
      <c r="X769" s="20">
        <v>0</v>
      </c>
      <c r="Y769" s="20">
        <v>0</v>
      </c>
      <c r="Z769" s="20">
        <v>0</v>
      </c>
      <c r="AA769" s="20">
        <v>0</v>
      </c>
      <c r="AB769" s="20">
        <v>0</v>
      </c>
      <c r="AC769" s="20">
        <v>2</v>
      </c>
      <c r="AD769" s="20">
        <v>0</v>
      </c>
      <c r="AE769" s="20">
        <v>0</v>
      </c>
      <c r="AF769" s="20">
        <v>0</v>
      </c>
      <c r="AG769" s="20">
        <v>0</v>
      </c>
      <c r="AH769" s="20">
        <v>0</v>
      </c>
      <c r="AI769" s="20">
        <v>0</v>
      </c>
      <c r="AJ769" s="20">
        <v>0</v>
      </c>
      <c r="AK769" s="20">
        <v>0</v>
      </c>
      <c r="AL769" s="20">
        <v>0</v>
      </c>
      <c r="AM769" s="20">
        <v>0</v>
      </c>
      <c r="AN769" s="20">
        <v>0</v>
      </c>
      <c r="AO769" s="20">
        <v>0</v>
      </c>
    </row>
    <row r="770" spans="1:41" x14ac:dyDescent="0.25">
      <c r="A770" t="s">
        <v>1408</v>
      </c>
      <c r="B770" s="11" t="s">
        <v>1407</v>
      </c>
      <c r="C770" s="11">
        <v>3511949</v>
      </c>
      <c r="D770" t="s">
        <v>25</v>
      </c>
      <c r="E770" t="s">
        <v>177</v>
      </c>
      <c r="F770" s="11">
        <v>78</v>
      </c>
      <c r="G770" s="4" t="e">
        <f>+COUNTIFS(#REF!,COMERCIAL!$A770,#REF!,COMERCIAL!$D770,#REF!,COMERCIAL!$E770,#REF!,G$3)</f>
        <v>#REF!</v>
      </c>
      <c r="H770" s="4" t="e">
        <f>+COUNTIFS(#REF!,COMERCIAL!$A770,#REF!,COMERCIAL!$D770,#REF!,COMERCIAL!$E770,#REF!,H$3)</f>
        <v>#REF!</v>
      </c>
      <c r="I770" s="4" t="e">
        <f>+COUNTIFS(#REF!,COMERCIAL!$A770,#REF!,COMERCIAL!$D770,#REF!,COMERCIAL!$E770,#REF!,I$3)</f>
        <v>#REF!</v>
      </c>
      <c r="J770" s="11" t="e">
        <f>+COUNTIFS(#REF!,COMERCIAL!$A770,#REF!,COMERCIAL!$D770,#REF!,COMERCIAL!$E770,#REF!,I$3,#REF!,"ENVASOS")</f>
        <v>#REF!</v>
      </c>
      <c r="K770" s="11" t="e">
        <f>+COUNTIFS(#REF!,COMERCIAL!$A770,#REF!,COMERCIAL!$D770,#REF!,COMERCIAL!$E770,#REF!,I$3,#REF!,"CARTRO")</f>
        <v>#REF!</v>
      </c>
      <c r="L770" s="4" t="e">
        <f>+COUNTIFS(#REF!,COMERCIAL!$A770,#REF!,COMERCIAL!$D770,#REF!,COMERCIAL!$E770,#REF!,L$3)</f>
        <v>#REF!</v>
      </c>
      <c r="M770" s="4" t="e">
        <f>+SUMIFS(#REF!,#REF!,COMERCIAL!$A770,#REF!,COMERCIAL!$D770,#REF!,COMERCIAL!$E770,#REF!,M$3)</f>
        <v>#REF!</v>
      </c>
      <c r="N770" s="4" t="e">
        <f>+COUNTIFS(#REF!,COMERCIAL!$A770,#REF!,COMERCIAL!$D770,#REF!,COMERCIAL!$E770,#REF!,N$3)</f>
        <v>#REF!</v>
      </c>
      <c r="O770" s="4" t="e">
        <f>+SUMIFS(#REF!,#REF!,COMERCIAL!$A770,#REF!,COMERCIAL!$D770,#REF!,COMERCIAL!$E770,#REF!,O$3)</f>
        <v>#REF!</v>
      </c>
      <c r="P770" s="4" t="e">
        <f>+COUNTIFS(#REF!,COMERCIAL!$A770,#REF!,COMERCIAL!$D770,#REF!,COMERCIAL!$E770,#REF!,P$3)</f>
        <v>#REF!</v>
      </c>
      <c r="Q770" s="4" t="e">
        <f>+SUMIFS(#REF!,#REF!,COMERCIAL!$A770,#REF!,COMERCIAL!$D770,#REF!,COMERCIAL!$E770,#REF!,Q$3)</f>
        <v>#REF!</v>
      </c>
      <c r="R770" s="3">
        <f t="shared" si="11"/>
        <v>0</v>
      </c>
      <c r="S770" s="20">
        <v>0</v>
      </c>
      <c r="T770" s="20">
        <v>0</v>
      </c>
      <c r="U770" s="20">
        <v>0</v>
      </c>
      <c r="V770" s="20">
        <v>0</v>
      </c>
      <c r="W770" s="20">
        <v>0</v>
      </c>
      <c r="X770" s="20">
        <v>0</v>
      </c>
      <c r="Y770" s="20">
        <v>0</v>
      </c>
      <c r="Z770" s="20">
        <v>0</v>
      </c>
      <c r="AA770" s="20">
        <v>0</v>
      </c>
      <c r="AB770" s="20">
        <v>0</v>
      </c>
      <c r="AC770" s="20">
        <v>0</v>
      </c>
      <c r="AD770" s="20">
        <v>0</v>
      </c>
      <c r="AE770" s="20">
        <v>0</v>
      </c>
      <c r="AF770" s="20">
        <v>0</v>
      </c>
      <c r="AG770" s="20">
        <v>0</v>
      </c>
      <c r="AH770" s="20">
        <v>0</v>
      </c>
      <c r="AI770" s="20">
        <v>0</v>
      </c>
      <c r="AJ770" s="20">
        <v>0</v>
      </c>
      <c r="AK770" s="20">
        <v>0</v>
      </c>
      <c r="AL770" s="20">
        <v>0</v>
      </c>
      <c r="AM770" s="20">
        <v>0</v>
      </c>
      <c r="AN770" s="20">
        <v>0</v>
      </c>
      <c r="AO770" s="20">
        <v>0</v>
      </c>
    </row>
    <row r="771" spans="1:41" x14ac:dyDescent="0.25">
      <c r="A771" t="s">
        <v>1410</v>
      </c>
      <c r="B771" s="11" t="s">
        <v>1409</v>
      </c>
      <c r="C771" s="11">
        <v>3575006</v>
      </c>
      <c r="D771" t="s">
        <v>25</v>
      </c>
      <c r="E771" t="s">
        <v>175</v>
      </c>
      <c r="F771" s="11">
        <v>60</v>
      </c>
      <c r="J771" s="11"/>
      <c r="K771" s="11"/>
      <c r="R771" s="3">
        <f t="shared" si="11"/>
        <v>1</v>
      </c>
      <c r="S771" s="20">
        <v>0</v>
      </c>
      <c r="T771" s="20">
        <v>0</v>
      </c>
      <c r="U771" s="20">
        <v>0</v>
      </c>
      <c r="V771" s="20">
        <v>0</v>
      </c>
      <c r="W771" s="20">
        <v>0</v>
      </c>
      <c r="X771" s="20">
        <v>0</v>
      </c>
      <c r="Y771" s="20">
        <v>0</v>
      </c>
      <c r="Z771" s="20">
        <v>0</v>
      </c>
      <c r="AA771" s="20">
        <v>1</v>
      </c>
      <c r="AB771" s="20">
        <v>0</v>
      </c>
      <c r="AC771" s="20">
        <v>0</v>
      </c>
      <c r="AD771" s="20">
        <v>0</v>
      </c>
      <c r="AE771" s="20">
        <v>0</v>
      </c>
      <c r="AF771" s="20">
        <v>0</v>
      </c>
      <c r="AG771" s="20">
        <v>0</v>
      </c>
      <c r="AH771" s="20">
        <v>0</v>
      </c>
      <c r="AI771" s="20">
        <v>0</v>
      </c>
      <c r="AJ771" s="20">
        <v>0</v>
      </c>
      <c r="AK771" s="20">
        <v>0</v>
      </c>
      <c r="AL771" s="20">
        <v>0</v>
      </c>
      <c r="AM771" s="20">
        <v>0</v>
      </c>
      <c r="AN771" s="20">
        <v>0</v>
      </c>
      <c r="AO771" s="20">
        <v>0</v>
      </c>
    </row>
    <row r="772" spans="1:41" hidden="1" x14ac:dyDescent="0.25">
      <c r="A772" t="s">
        <v>1412</v>
      </c>
      <c r="B772" s="11" t="s">
        <v>1411</v>
      </c>
      <c r="C772" s="11">
        <v>1241801</v>
      </c>
      <c r="D772" t="s">
        <v>49</v>
      </c>
      <c r="E772" t="s">
        <v>1413</v>
      </c>
      <c r="F772" s="11">
        <v>9</v>
      </c>
      <c r="J772" s="11"/>
      <c r="K772" s="11"/>
      <c r="R772" s="3">
        <f t="shared" si="11"/>
        <v>2</v>
      </c>
      <c r="S772" s="20">
        <v>0</v>
      </c>
      <c r="T772" s="20">
        <v>0</v>
      </c>
      <c r="U772" s="20">
        <v>0</v>
      </c>
      <c r="V772" s="20">
        <v>0</v>
      </c>
      <c r="W772" s="20">
        <v>0</v>
      </c>
      <c r="X772" s="20">
        <v>0</v>
      </c>
      <c r="Y772" s="20">
        <v>0</v>
      </c>
      <c r="Z772" s="20">
        <v>0</v>
      </c>
      <c r="AA772" s="20">
        <v>0</v>
      </c>
      <c r="AB772" s="20">
        <v>0</v>
      </c>
      <c r="AC772" s="20">
        <v>0</v>
      </c>
      <c r="AD772" s="20">
        <v>0</v>
      </c>
      <c r="AE772" s="20">
        <v>0</v>
      </c>
      <c r="AF772" s="20">
        <v>0</v>
      </c>
      <c r="AG772" s="20">
        <v>2</v>
      </c>
      <c r="AH772" s="20">
        <v>0</v>
      </c>
      <c r="AI772" s="20">
        <v>0</v>
      </c>
      <c r="AJ772" s="20">
        <v>0</v>
      </c>
      <c r="AK772" s="20">
        <v>0</v>
      </c>
      <c r="AL772" s="20">
        <v>0</v>
      </c>
      <c r="AM772" s="20">
        <v>0</v>
      </c>
      <c r="AN772" s="20">
        <v>0</v>
      </c>
      <c r="AO772" s="20">
        <v>0</v>
      </c>
    </row>
    <row r="773" spans="1:41" hidden="1" x14ac:dyDescent="0.25">
      <c r="A773" t="s">
        <v>1415</v>
      </c>
      <c r="B773" s="11" t="s">
        <v>1414</v>
      </c>
      <c r="C773" s="11">
        <v>5194887</v>
      </c>
      <c r="D773" t="s">
        <v>49</v>
      </c>
      <c r="E773" t="s">
        <v>1413</v>
      </c>
      <c r="F773" s="11">
        <v>5</v>
      </c>
      <c r="J773" s="11"/>
      <c r="K773" s="11"/>
      <c r="R773" s="3">
        <f t="shared" ref="R773:R836" si="12">+SUM(S773:AP773)</f>
        <v>1</v>
      </c>
      <c r="S773" s="20">
        <v>0</v>
      </c>
      <c r="T773" s="20">
        <v>0</v>
      </c>
      <c r="U773" s="20">
        <v>0</v>
      </c>
      <c r="V773" s="20">
        <v>0</v>
      </c>
      <c r="W773" s="20">
        <v>0</v>
      </c>
      <c r="X773" s="20">
        <v>0</v>
      </c>
      <c r="Y773" s="20">
        <v>0</v>
      </c>
      <c r="Z773" s="20">
        <v>0</v>
      </c>
      <c r="AA773" s="20">
        <v>0</v>
      </c>
      <c r="AB773" s="20">
        <v>0</v>
      </c>
      <c r="AC773" s="20">
        <v>0</v>
      </c>
      <c r="AD773" s="20">
        <v>0</v>
      </c>
      <c r="AE773" s="20">
        <v>0</v>
      </c>
      <c r="AF773" s="20">
        <v>0</v>
      </c>
      <c r="AG773" s="20">
        <v>1</v>
      </c>
      <c r="AH773" s="20">
        <v>0</v>
      </c>
      <c r="AI773" s="20">
        <v>0</v>
      </c>
      <c r="AJ773" s="20">
        <v>0</v>
      </c>
      <c r="AK773" s="20">
        <v>0</v>
      </c>
      <c r="AL773" s="20">
        <v>0</v>
      </c>
      <c r="AM773" s="20">
        <v>0</v>
      </c>
      <c r="AN773" s="20">
        <v>0</v>
      </c>
      <c r="AO773" s="20">
        <v>0</v>
      </c>
    </row>
    <row r="774" spans="1:41" hidden="1" x14ac:dyDescent="0.25">
      <c r="A774" t="s">
        <v>1417</v>
      </c>
      <c r="B774" s="11" t="s">
        <v>1416</v>
      </c>
      <c r="C774" s="11">
        <v>3339020</v>
      </c>
      <c r="D774" t="s">
        <v>49</v>
      </c>
      <c r="E774" t="s">
        <v>1413</v>
      </c>
      <c r="F774" s="11">
        <v>5</v>
      </c>
      <c r="J774" s="11"/>
      <c r="K774" s="11"/>
      <c r="R774" s="3">
        <f t="shared" si="12"/>
        <v>2</v>
      </c>
      <c r="S774" s="20">
        <v>0</v>
      </c>
      <c r="T774" s="20">
        <v>0</v>
      </c>
      <c r="U774" s="20">
        <v>0</v>
      </c>
      <c r="V774" s="20">
        <v>0</v>
      </c>
      <c r="W774" s="20">
        <v>0</v>
      </c>
      <c r="X774" s="20">
        <v>0</v>
      </c>
      <c r="Y774" s="20">
        <v>0</v>
      </c>
      <c r="Z774" s="20">
        <v>0</v>
      </c>
      <c r="AA774" s="20">
        <v>0</v>
      </c>
      <c r="AB774" s="20">
        <v>0</v>
      </c>
      <c r="AC774" s="20">
        <v>0</v>
      </c>
      <c r="AD774" s="20">
        <v>0</v>
      </c>
      <c r="AE774" s="20">
        <v>0</v>
      </c>
      <c r="AF774" s="20">
        <v>0</v>
      </c>
      <c r="AG774" s="20">
        <v>2</v>
      </c>
      <c r="AH774" s="20">
        <v>0</v>
      </c>
      <c r="AI774" s="20">
        <v>0</v>
      </c>
      <c r="AJ774" s="20">
        <v>0</v>
      </c>
      <c r="AK774" s="20">
        <v>0</v>
      </c>
      <c r="AL774" s="20">
        <v>0</v>
      </c>
      <c r="AM774" s="20">
        <v>0</v>
      </c>
      <c r="AN774" s="20">
        <v>0</v>
      </c>
      <c r="AO774" s="20">
        <v>0</v>
      </c>
    </row>
    <row r="775" spans="1:41" hidden="1" x14ac:dyDescent="0.25">
      <c r="A775" t="s">
        <v>1419</v>
      </c>
      <c r="B775" s="11" t="s">
        <v>1418</v>
      </c>
      <c r="C775" s="11">
        <v>5138076</v>
      </c>
      <c r="D775" t="s">
        <v>49</v>
      </c>
      <c r="E775" t="s">
        <v>1413</v>
      </c>
      <c r="F775" s="11">
        <v>5</v>
      </c>
      <c r="J775" s="11"/>
      <c r="K775" s="11"/>
      <c r="R775" s="3">
        <f t="shared" si="12"/>
        <v>1</v>
      </c>
      <c r="S775" s="20">
        <v>0</v>
      </c>
      <c r="T775" s="20">
        <v>0</v>
      </c>
      <c r="U775" s="20">
        <v>0</v>
      </c>
      <c r="V775" s="20">
        <v>0</v>
      </c>
      <c r="W775" s="20">
        <v>0</v>
      </c>
      <c r="X775" s="20">
        <v>0</v>
      </c>
      <c r="Y775" s="20">
        <v>0</v>
      </c>
      <c r="Z775" s="20">
        <v>0</v>
      </c>
      <c r="AA775" s="20">
        <v>0</v>
      </c>
      <c r="AB775" s="20">
        <v>0</v>
      </c>
      <c r="AC775" s="20">
        <v>0</v>
      </c>
      <c r="AD775" s="20">
        <v>0</v>
      </c>
      <c r="AE775" s="20">
        <v>0</v>
      </c>
      <c r="AF775" s="20">
        <v>0</v>
      </c>
      <c r="AG775" s="20">
        <v>1</v>
      </c>
      <c r="AH775" s="20">
        <v>0</v>
      </c>
      <c r="AI775" s="20">
        <v>0</v>
      </c>
      <c r="AJ775" s="20">
        <v>0</v>
      </c>
      <c r="AK775" s="20">
        <v>0</v>
      </c>
      <c r="AL775" s="20">
        <v>0</v>
      </c>
      <c r="AM775" s="20">
        <v>0</v>
      </c>
      <c r="AN775" s="20">
        <v>0</v>
      </c>
      <c r="AO775" s="20">
        <v>0</v>
      </c>
    </row>
    <row r="776" spans="1:41" hidden="1" x14ac:dyDescent="0.25">
      <c r="A776" t="s">
        <v>1421</v>
      </c>
      <c r="B776" s="11" t="s">
        <v>1420</v>
      </c>
      <c r="C776" s="11">
        <v>4880568</v>
      </c>
      <c r="D776" t="s">
        <v>49</v>
      </c>
      <c r="E776" t="s">
        <v>1413</v>
      </c>
      <c r="F776" s="11">
        <v>3</v>
      </c>
      <c r="J776" s="11"/>
      <c r="K776" s="11"/>
      <c r="R776" s="3">
        <f t="shared" si="12"/>
        <v>1</v>
      </c>
      <c r="S776" s="20">
        <v>0</v>
      </c>
      <c r="T776" s="20">
        <v>0</v>
      </c>
      <c r="U776" s="20">
        <v>0</v>
      </c>
      <c r="V776" s="20">
        <v>0</v>
      </c>
      <c r="W776" s="20">
        <v>0</v>
      </c>
      <c r="X776" s="20">
        <v>0</v>
      </c>
      <c r="Y776" s="20">
        <v>0</v>
      </c>
      <c r="Z776" s="20">
        <v>0</v>
      </c>
      <c r="AA776" s="20">
        <v>0</v>
      </c>
      <c r="AB776" s="20">
        <v>0</v>
      </c>
      <c r="AC776" s="20">
        <v>0</v>
      </c>
      <c r="AD776" s="20">
        <v>0</v>
      </c>
      <c r="AE776" s="20">
        <v>0</v>
      </c>
      <c r="AF776" s="20">
        <v>0</v>
      </c>
      <c r="AG776" s="20">
        <v>1</v>
      </c>
      <c r="AH776" s="20">
        <v>0</v>
      </c>
      <c r="AI776" s="20">
        <v>0</v>
      </c>
      <c r="AJ776" s="20">
        <v>0</v>
      </c>
      <c r="AK776" s="20">
        <v>0</v>
      </c>
      <c r="AL776" s="20">
        <v>0</v>
      </c>
      <c r="AM776" s="20">
        <v>0</v>
      </c>
      <c r="AN776" s="20">
        <v>0</v>
      </c>
      <c r="AO776" s="20">
        <v>0</v>
      </c>
    </row>
    <row r="777" spans="1:41" hidden="1" x14ac:dyDescent="0.25">
      <c r="A777" t="s">
        <v>1423</v>
      </c>
      <c r="B777" s="11" t="s">
        <v>1422</v>
      </c>
      <c r="C777" s="11">
        <v>5332169</v>
      </c>
      <c r="D777" t="s">
        <v>49</v>
      </c>
      <c r="E777" t="s">
        <v>1413</v>
      </c>
      <c r="F777" s="11">
        <v>3</v>
      </c>
      <c r="J777" s="11"/>
      <c r="K777" s="11"/>
      <c r="R777" s="3">
        <f t="shared" si="12"/>
        <v>1</v>
      </c>
      <c r="S777" s="20">
        <v>0</v>
      </c>
      <c r="T777" s="20">
        <v>0</v>
      </c>
      <c r="U777" s="20">
        <v>0</v>
      </c>
      <c r="V777" s="20">
        <v>0</v>
      </c>
      <c r="W777" s="20">
        <v>0</v>
      </c>
      <c r="X777" s="20">
        <v>0</v>
      </c>
      <c r="Y777" s="20">
        <v>0</v>
      </c>
      <c r="Z777" s="20">
        <v>0</v>
      </c>
      <c r="AA777" s="20">
        <v>0</v>
      </c>
      <c r="AB777" s="20">
        <v>0</v>
      </c>
      <c r="AC777" s="20">
        <v>0</v>
      </c>
      <c r="AD777" s="20">
        <v>0</v>
      </c>
      <c r="AE777" s="20">
        <v>0</v>
      </c>
      <c r="AF777" s="20">
        <v>0</v>
      </c>
      <c r="AG777" s="20">
        <v>1</v>
      </c>
      <c r="AH777" s="20">
        <v>0</v>
      </c>
      <c r="AI777" s="20">
        <v>0</v>
      </c>
      <c r="AJ777" s="20">
        <v>0</v>
      </c>
      <c r="AK777" s="20">
        <v>0</v>
      </c>
      <c r="AL777" s="20">
        <v>0</v>
      </c>
      <c r="AM777" s="20">
        <v>0</v>
      </c>
      <c r="AN777" s="20">
        <v>0</v>
      </c>
      <c r="AO777" s="20">
        <v>0</v>
      </c>
    </row>
    <row r="778" spans="1:41" hidden="1" x14ac:dyDescent="0.25">
      <c r="A778" t="s">
        <v>1425</v>
      </c>
      <c r="B778" s="11" t="s">
        <v>1424</v>
      </c>
      <c r="C778" s="11">
        <v>4863682</v>
      </c>
      <c r="D778" t="s">
        <v>49</v>
      </c>
      <c r="E778" t="s">
        <v>1413</v>
      </c>
      <c r="F778" s="11">
        <v>3</v>
      </c>
      <c r="J778" s="11"/>
      <c r="K778" s="11"/>
      <c r="R778" s="3">
        <f t="shared" si="12"/>
        <v>1</v>
      </c>
      <c r="S778" s="20">
        <v>0</v>
      </c>
      <c r="T778" s="20">
        <v>0</v>
      </c>
      <c r="U778" s="20">
        <v>0</v>
      </c>
      <c r="V778" s="20">
        <v>0</v>
      </c>
      <c r="W778" s="20">
        <v>0</v>
      </c>
      <c r="X778" s="20">
        <v>0</v>
      </c>
      <c r="Y778" s="20">
        <v>0</v>
      </c>
      <c r="Z778" s="20">
        <v>0</v>
      </c>
      <c r="AA778" s="20">
        <v>0</v>
      </c>
      <c r="AB778" s="20">
        <v>0</v>
      </c>
      <c r="AC778" s="20">
        <v>0</v>
      </c>
      <c r="AD778" s="20">
        <v>0</v>
      </c>
      <c r="AE778" s="20">
        <v>0</v>
      </c>
      <c r="AF778" s="20">
        <v>0</v>
      </c>
      <c r="AG778" s="20">
        <v>1</v>
      </c>
      <c r="AH778" s="20">
        <v>0</v>
      </c>
      <c r="AI778" s="20">
        <v>0</v>
      </c>
      <c r="AJ778" s="20">
        <v>0</v>
      </c>
      <c r="AK778" s="20">
        <v>0</v>
      </c>
      <c r="AL778" s="20">
        <v>0</v>
      </c>
      <c r="AM778" s="20">
        <v>0</v>
      </c>
      <c r="AN778" s="20">
        <v>0</v>
      </c>
      <c r="AO778" s="20">
        <v>0</v>
      </c>
    </row>
    <row r="779" spans="1:41" hidden="1" x14ac:dyDescent="0.25">
      <c r="A779" t="s">
        <v>1427</v>
      </c>
      <c r="B779" s="11" t="s">
        <v>1426</v>
      </c>
      <c r="C779" s="11">
        <v>1242297</v>
      </c>
      <c r="D779" t="s">
        <v>49</v>
      </c>
      <c r="E779" t="s">
        <v>1413</v>
      </c>
      <c r="F779" s="11">
        <v>3</v>
      </c>
      <c r="J779" s="11"/>
      <c r="K779" s="11"/>
      <c r="R779" s="3">
        <f t="shared" si="12"/>
        <v>1</v>
      </c>
      <c r="S779" s="20">
        <v>0</v>
      </c>
      <c r="T779" s="20">
        <v>0</v>
      </c>
      <c r="U779" s="20">
        <v>0</v>
      </c>
      <c r="V779" s="20">
        <v>0</v>
      </c>
      <c r="W779" s="20">
        <v>0</v>
      </c>
      <c r="X779" s="20">
        <v>0</v>
      </c>
      <c r="Y779" s="20">
        <v>0</v>
      </c>
      <c r="Z779" s="20">
        <v>0</v>
      </c>
      <c r="AA779" s="20">
        <v>0</v>
      </c>
      <c r="AB779" s="20">
        <v>0</v>
      </c>
      <c r="AC779" s="20">
        <v>0</v>
      </c>
      <c r="AD779" s="20">
        <v>0</v>
      </c>
      <c r="AE779" s="20">
        <v>0</v>
      </c>
      <c r="AF779" s="20">
        <v>0</v>
      </c>
      <c r="AG779" s="20">
        <v>1</v>
      </c>
      <c r="AH779" s="20">
        <v>0</v>
      </c>
      <c r="AI779" s="20">
        <v>0</v>
      </c>
      <c r="AJ779" s="20">
        <v>0</v>
      </c>
      <c r="AK779" s="20">
        <v>0</v>
      </c>
      <c r="AL779" s="20">
        <v>0</v>
      </c>
      <c r="AM779" s="20">
        <v>0</v>
      </c>
      <c r="AN779" s="20">
        <v>0</v>
      </c>
      <c r="AO779" s="20">
        <v>0</v>
      </c>
    </row>
    <row r="780" spans="1:41" hidden="1" x14ac:dyDescent="0.25">
      <c r="A780" t="s">
        <v>1429</v>
      </c>
      <c r="B780" s="11" t="s">
        <v>1428</v>
      </c>
      <c r="C780" s="11">
        <v>4464996</v>
      </c>
      <c r="D780" t="s">
        <v>49</v>
      </c>
      <c r="E780" t="s">
        <v>1413</v>
      </c>
      <c r="F780" s="11">
        <v>3</v>
      </c>
      <c r="J780" s="11"/>
      <c r="K780" s="11"/>
      <c r="R780" s="3">
        <f t="shared" si="12"/>
        <v>2</v>
      </c>
      <c r="S780" s="20">
        <v>0</v>
      </c>
      <c r="T780" s="20">
        <v>0</v>
      </c>
      <c r="U780" s="20">
        <v>0</v>
      </c>
      <c r="V780" s="20">
        <v>0</v>
      </c>
      <c r="W780" s="20">
        <v>0</v>
      </c>
      <c r="X780" s="20">
        <v>0</v>
      </c>
      <c r="Y780" s="20">
        <v>0</v>
      </c>
      <c r="Z780" s="20">
        <v>0</v>
      </c>
      <c r="AA780" s="20">
        <v>0</v>
      </c>
      <c r="AB780" s="20">
        <v>0</v>
      </c>
      <c r="AC780" s="20">
        <v>0</v>
      </c>
      <c r="AD780" s="20">
        <v>0</v>
      </c>
      <c r="AE780" s="20">
        <v>0</v>
      </c>
      <c r="AF780" s="20">
        <v>0</v>
      </c>
      <c r="AG780" s="20">
        <v>2</v>
      </c>
      <c r="AH780" s="20">
        <v>0</v>
      </c>
      <c r="AI780" s="20">
        <v>0</v>
      </c>
      <c r="AJ780" s="20">
        <v>0</v>
      </c>
      <c r="AK780" s="20">
        <v>0</v>
      </c>
      <c r="AL780" s="20">
        <v>0</v>
      </c>
      <c r="AM780" s="20">
        <v>0</v>
      </c>
      <c r="AN780" s="20">
        <v>0</v>
      </c>
      <c r="AO780" s="20">
        <v>0</v>
      </c>
    </row>
    <row r="781" spans="1:41" hidden="1" x14ac:dyDescent="0.25">
      <c r="A781" t="s">
        <v>1431</v>
      </c>
      <c r="B781" s="11" t="s">
        <v>1430</v>
      </c>
      <c r="C781" s="11">
        <v>4474115</v>
      </c>
      <c r="D781" t="s">
        <v>49</v>
      </c>
      <c r="E781" t="s">
        <v>137</v>
      </c>
      <c r="F781" s="11">
        <v>35</v>
      </c>
      <c r="J781" s="11"/>
      <c r="K781" s="11"/>
      <c r="R781" s="3">
        <f t="shared" si="12"/>
        <v>1</v>
      </c>
      <c r="S781" s="20">
        <v>0</v>
      </c>
      <c r="T781" s="20">
        <v>0</v>
      </c>
      <c r="U781" s="20">
        <v>0</v>
      </c>
      <c r="V781" s="20">
        <v>0</v>
      </c>
      <c r="W781" s="20">
        <v>0</v>
      </c>
      <c r="X781" s="20">
        <v>0</v>
      </c>
      <c r="Y781" s="20">
        <v>0</v>
      </c>
      <c r="Z781" s="20">
        <v>0</v>
      </c>
      <c r="AA781" s="20">
        <v>0</v>
      </c>
      <c r="AB781" s="20">
        <v>0</v>
      </c>
      <c r="AC781" s="20">
        <v>0</v>
      </c>
      <c r="AD781" s="20">
        <v>0</v>
      </c>
      <c r="AE781" s="20">
        <v>0</v>
      </c>
      <c r="AF781" s="20">
        <v>0</v>
      </c>
      <c r="AG781" s="20">
        <v>1</v>
      </c>
      <c r="AH781" s="20">
        <v>0</v>
      </c>
      <c r="AI781" s="20">
        <v>0</v>
      </c>
      <c r="AJ781" s="20">
        <v>0</v>
      </c>
      <c r="AK781" s="20">
        <v>0</v>
      </c>
      <c r="AL781" s="20">
        <v>0</v>
      </c>
      <c r="AM781" s="20">
        <v>0</v>
      </c>
      <c r="AN781" s="20">
        <v>0</v>
      </c>
      <c r="AO781" s="20">
        <v>0</v>
      </c>
    </row>
    <row r="782" spans="1:41" hidden="1" x14ac:dyDescent="0.25">
      <c r="A782" t="s">
        <v>1433</v>
      </c>
      <c r="B782" s="11" t="s">
        <v>1432</v>
      </c>
      <c r="C782" s="11">
        <v>6029461</v>
      </c>
      <c r="D782" t="s">
        <v>49</v>
      </c>
      <c r="E782" t="s">
        <v>137</v>
      </c>
      <c r="F782" s="11">
        <v>35</v>
      </c>
      <c r="J782" s="11"/>
      <c r="K782" s="11"/>
      <c r="R782" s="3">
        <f t="shared" si="12"/>
        <v>1</v>
      </c>
      <c r="S782" s="20">
        <v>0</v>
      </c>
      <c r="T782" s="20">
        <v>0</v>
      </c>
      <c r="U782" s="20">
        <v>0</v>
      </c>
      <c r="V782" s="20">
        <v>0</v>
      </c>
      <c r="W782" s="20">
        <v>0</v>
      </c>
      <c r="X782" s="20">
        <v>0</v>
      </c>
      <c r="Y782" s="20">
        <v>0</v>
      </c>
      <c r="Z782" s="20">
        <v>0</v>
      </c>
      <c r="AA782" s="20">
        <v>0</v>
      </c>
      <c r="AB782" s="20">
        <v>0</v>
      </c>
      <c r="AC782" s="20">
        <v>0</v>
      </c>
      <c r="AD782" s="20">
        <v>0</v>
      </c>
      <c r="AE782" s="20">
        <v>0</v>
      </c>
      <c r="AF782" s="20">
        <v>0</v>
      </c>
      <c r="AG782" s="20">
        <v>1</v>
      </c>
      <c r="AH782" s="20">
        <v>0</v>
      </c>
      <c r="AI782" s="20">
        <v>0</v>
      </c>
      <c r="AJ782" s="20">
        <v>0</v>
      </c>
      <c r="AK782" s="20">
        <v>0</v>
      </c>
      <c r="AL782" s="20">
        <v>0</v>
      </c>
      <c r="AM782" s="20">
        <v>0</v>
      </c>
      <c r="AN782" s="20">
        <v>0</v>
      </c>
      <c r="AO782" s="20">
        <v>0</v>
      </c>
    </row>
    <row r="783" spans="1:41" hidden="1" x14ac:dyDescent="0.25">
      <c r="A783" t="s">
        <v>1435</v>
      </c>
      <c r="B783" s="11" t="s">
        <v>1434</v>
      </c>
      <c r="C783" s="11">
        <v>4011366</v>
      </c>
      <c r="D783" t="s">
        <v>49</v>
      </c>
      <c r="E783" t="s">
        <v>137</v>
      </c>
      <c r="F783" s="11">
        <v>35</v>
      </c>
      <c r="J783" s="11"/>
      <c r="K783" s="11"/>
      <c r="R783" s="3">
        <f t="shared" si="12"/>
        <v>1</v>
      </c>
      <c r="S783" s="20">
        <v>0</v>
      </c>
      <c r="T783" s="20">
        <v>0</v>
      </c>
      <c r="U783" s="20">
        <v>0</v>
      </c>
      <c r="V783" s="20">
        <v>0</v>
      </c>
      <c r="W783" s="20">
        <v>0</v>
      </c>
      <c r="X783" s="20">
        <v>0</v>
      </c>
      <c r="Y783" s="20">
        <v>0</v>
      </c>
      <c r="Z783" s="20">
        <v>0</v>
      </c>
      <c r="AA783" s="20">
        <v>0</v>
      </c>
      <c r="AB783" s="20">
        <v>0</v>
      </c>
      <c r="AC783" s="20">
        <v>0</v>
      </c>
      <c r="AD783" s="20">
        <v>0</v>
      </c>
      <c r="AE783" s="20">
        <v>0</v>
      </c>
      <c r="AF783" s="20">
        <v>0</v>
      </c>
      <c r="AG783" s="20">
        <v>1</v>
      </c>
      <c r="AH783" s="20">
        <v>0</v>
      </c>
      <c r="AI783" s="20">
        <v>0</v>
      </c>
      <c r="AJ783" s="20">
        <v>0</v>
      </c>
      <c r="AK783" s="20">
        <v>0</v>
      </c>
      <c r="AL783" s="20">
        <v>0</v>
      </c>
      <c r="AM783" s="20">
        <v>0</v>
      </c>
      <c r="AN783" s="20">
        <v>0</v>
      </c>
      <c r="AO783" s="20">
        <v>0</v>
      </c>
    </row>
    <row r="784" spans="1:41" hidden="1" x14ac:dyDescent="0.25">
      <c r="A784" t="s">
        <v>1437</v>
      </c>
      <c r="B784" s="11" t="s">
        <v>1436</v>
      </c>
      <c r="C784" s="11">
        <v>4878947</v>
      </c>
      <c r="D784" t="s">
        <v>49</v>
      </c>
      <c r="E784" t="s">
        <v>1349</v>
      </c>
      <c r="F784" s="11">
        <v>2</v>
      </c>
      <c r="J784" s="11"/>
      <c r="K784" s="11"/>
      <c r="R784" s="3">
        <f t="shared" si="12"/>
        <v>1</v>
      </c>
      <c r="S784" s="20">
        <v>0</v>
      </c>
      <c r="T784" s="20">
        <v>0</v>
      </c>
      <c r="U784" s="20">
        <v>0</v>
      </c>
      <c r="V784" s="20">
        <v>0</v>
      </c>
      <c r="W784" s="20">
        <v>0</v>
      </c>
      <c r="X784" s="20">
        <v>0</v>
      </c>
      <c r="Y784" s="20">
        <v>0</v>
      </c>
      <c r="Z784" s="20">
        <v>0</v>
      </c>
      <c r="AA784" s="20">
        <v>0</v>
      </c>
      <c r="AB784" s="20">
        <v>0</v>
      </c>
      <c r="AC784" s="20">
        <v>0</v>
      </c>
      <c r="AD784" s="20">
        <v>0</v>
      </c>
      <c r="AE784" s="20">
        <v>0</v>
      </c>
      <c r="AF784" s="20">
        <v>0</v>
      </c>
      <c r="AG784" s="20">
        <v>1</v>
      </c>
      <c r="AH784" s="20">
        <v>0</v>
      </c>
      <c r="AI784" s="20">
        <v>0</v>
      </c>
      <c r="AJ784" s="20">
        <v>0</v>
      </c>
      <c r="AK784" s="20">
        <v>0</v>
      </c>
      <c r="AL784" s="20">
        <v>0</v>
      </c>
      <c r="AM784" s="20">
        <v>0</v>
      </c>
      <c r="AN784" s="20">
        <v>0</v>
      </c>
      <c r="AO784" s="20">
        <v>0</v>
      </c>
    </row>
    <row r="785" spans="1:41" hidden="1" x14ac:dyDescent="0.25">
      <c r="A785" t="s">
        <v>1439</v>
      </c>
      <c r="B785" s="11" t="s">
        <v>1438</v>
      </c>
      <c r="C785" s="11">
        <v>3148184</v>
      </c>
      <c r="D785" t="s">
        <v>49</v>
      </c>
      <c r="E785" t="s">
        <v>1349</v>
      </c>
      <c r="F785" s="11">
        <v>2</v>
      </c>
      <c r="J785" s="11"/>
      <c r="K785" s="11"/>
      <c r="R785" s="3">
        <f t="shared" si="12"/>
        <v>1</v>
      </c>
      <c r="S785" s="20">
        <v>0</v>
      </c>
      <c r="T785" s="20">
        <v>0</v>
      </c>
      <c r="U785" s="20">
        <v>0</v>
      </c>
      <c r="V785" s="20">
        <v>0</v>
      </c>
      <c r="W785" s="20">
        <v>0</v>
      </c>
      <c r="X785" s="20">
        <v>0</v>
      </c>
      <c r="Y785" s="20">
        <v>0</v>
      </c>
      <c r="Z785" s="20">
        <v>0</v>
      </c>
      <c r="AA785" s="20">
        <v>0</v>
      </c>
      <c r="AB785" s="20">
        <v>0</v>
      </c>
      <c r="AC785" s="20">
        <v>0</v>
      </c>
      <c r="AD785" s="20">
        <v>0</v>
      </c>
      <c r="AE785" s="20">
        <v>0</v>
      </c>
      <c r="AF785" s="20">
        <v>0</v>
      </c>
      <c r="AG785" s="20">
        <v>1</v>
      </c>
      <c r="AH785" s="20">
        <v>0</v>
      </c>
      <c r="AI785" s="20">
        <v>0</v>
      </c>
      <c r="AJ785" s="20">
        <v>0</v>
      </c>
      <c r="AK785" s="20">
        <v>0</v>
      </c>
      <c r="AL785" s="20">
        <v>0</v>
      </c>
      <c r="AM785" s="20">
        <v>0</v>
      </c>
      <c r="AN785" s="20">
        <v>0</v>
      </c>
      <c r="AO785" s="20">
        <v>0</v>
      </c>
    </row>
    <row r="786" spans="1:41" hidden="1" x14ac:dyDescent="0.25">
      <c r="A786" t="s">
        <v>1441</v>
      </c>
      <c r="B786" s="11" t="s">
        <v>1440</v>
      </c>
      <c r="C786" s="11">
        <v>2620477</v>
      </c>
      <c r="D786" t="s">
        <v>49</v>
      </c>
      <c r="E786" t="s">
        <v>137</v>
      </c>
      <c r="F786" s="11">
        <v>33</v>
      </c>
      <c r="J786" s="11"/>
      <c r="K786" s="11"/>
      <c r="R786" s="3">
        <f t="shared" si="12"/>
        <v>1</v>
      </c>
      <c r="S786" s="20">
        <v>0</v>
      </c>
      <c r="T786" s="20">
        <v>0</v>
      </c>
      <c r="U786" s="20">
        <v>0</v>
      </c>
      <c r="V786" s="20">
        <v>0</v>
      </c>
      <c r="W786" s="20">
        <v>0</v>
      </c>
      <c r="X786" s="20">
        <v>0</v>
      </c>
      <c r="Y786" s="20">
        <v>0</v>
      </c>
      <c r="Z786" s="20">
        <v>0</v>
      </c>
      <c r="AA786" s="20">
        <v>0</v>
      </c>
      <c r="AB786" s="20">
        <v>0</v>
      </c>
      <c r="AC786" s="20">
        <v>0</v>
      </c>
      <c r="AD786" s="20">
        <v>0</v>
      </c>
      <c r="AE786" s="20">
        <v>0</v>
      </c>
      <c r="AF786" s="20">
        <v>0</v>
      </c>
      <c r="AG786" s="20">
        <v>1</v>
      </c>
      <c r="AH786" s="20">
        <v>0</v>
      </c>
      <c r="AI786" s="20">
        <v>0</v>
      </c>
      <c r="AJ786" s="20">
        <v>0</v>
      </c>
      <c r="AK786" s="20">
        <v>0</v>
      </c>
      <c r="AL786" s="20">
        <v>0</v>
      </c>
      <c r="AM786" s="20">
        <v>0</v>
      </c>
      <c r="AN786" s="20">
        <v>0</v>
      </c>
      <c r="AO786" s="20">
        <v>0</v>
      </c>
    </row>
    <row r="787" spans="1:41" x14ac:dyDescent="0.25">
      <c r="A787" t="s">
        <v>1443</v>
      </c>
      <c r="B787" s="11" t="s">
        <v>1442</v>
      </c>
      <c r="C787" s="11">
        <v>1243727</v>
      </c>
      <c r="D787" t="s">
        <v>25</v>
      </c>
      <c r="E787" t="s">
        <v>105</v>
      </c>
      <c r="F787" s="11">
        <v>16</v>
      </c>
      <c r="J787" s="11"/>
      <c r="K787" s="11"/>
      <c r="R787" s="3">
        <f t="shared" si="12"/>
        <v>1</v>
      </c>
      <c r="S787" s="20">
        <v>0</v>
      </c>
      <c r="T787" s="20">
        <v>0</v>
      </c>
      <c r="U787" s="20">
        <v>0</v>
      </c>
      <c r="V787" s="20">
        <v>0</v>
      </c>
      <c r="W787" s="20">
        <v>0</v>
      </c>
      <c r="X787" s="20">
        <v>0</v>
      </c>
      <c r="Y787" s="20">
        <v>0</v>
      </c>
      <c r="Z787" s="20">
        <v>0</v>
      </c>
      <c r="AA787" s="20">
        <v>1</v>
      </c>
      <c r="AB787" s="20">
        <v>0</v>
      </c>
      <c r="AC787" s="20">
        <v>0</v>
      </c>
      <c r="AD787" s="20">
        <v>0</v>
      </c>
      <c r="AE787" s="20">
        <v>0</v>
      </c>
      <c r="AF787" s="20">
        <v>0</v>
      </c>
      <c r="AG787" s="20">
        <v>0</v>
      </c>
      <c r="AH787" s="20">
        <v>0</v>
      </c>
      <c r="AI787" s="20">
        <v>0</v>
      </c>
      <c r="AJ787" s="20">
        <v>0</v>
      </c>
      <c r="AK787" s="20">
        <v>0</v>
      </c>
      <c r="AL787" s="20">
        <v>0</v>
      </c>
      <c r="AM787" s="20">
        <v>0</v>
      </c>
      <c r="AN787" s="20">
        <v>0</v>
      </c>
      <c r="AO787" s="20">
        <v>0</v>
      </c>
    </row>
    <row r="788" spans="1:41" x14ac:dyDescent="0.25">
      <c r="A788" t="s">
        <v>1445</v>
      </c>
      <c r="B788" s="11" t="s">
        <v>1444</v>
      </c>
      <c r="C788" s="11">
        <v>6070888</v>
      </c>
      <c r="D788" t="s">
        <v>25</v>
      </c>
      <c r="E788" t="s">
        <v>130</v>
      </c>
      <c r="F788" s="11">
        <v>10</v>
      </c>
      <c r="J788" s="11"/>
      <c r="K788" s="11"/>
      <c r="R788" s="3">
        <f t="shared" si="12"/>
        <v>1</v>
      </c>
      <c r="S788" s="20">
        <v>0</v>
      </c>
      <c r="T788" s="20">
        <v>0</v>
      </c>
      <c r="U788" s="20">
        <v>0</v>
      </c>
      <c r="V788" s="20">
        <v>0</v>
      </c>
      <c r="W788" s="20">
        <v>0</v>
      </c>
      <c r="X788" s="20">
        <v>0</v>
      </c>
      <c r="Y788" s="20">
        <v>0</v>
      </c>
      <c r="Z788" s="20">
        <v>0</v>
      </c>
      <c r="AA788" s="20">
        <v>1</v>
      </c>
      <c r="AB788" s="20">
        <v>0</v>
      </c>
      <c r="AC788" s="20">
        <v>0</v>
      </c>
      <c r="AD788" s="20">
        <v>0</v>
      </c>
      <c r="AE788" s="20">
        <v>0</v>
      </c>
      <c r="AF788" s="20">
        <v>0</v>
      </c>
      <c r="AG788" s="20">
        <v>0</v>
      </c>
      <c r="AH788" s="20">
        <v>0</v>
      </c>
      <c r="AI788" s="20">
        <v>0</v>
      </c>
      <c r="AJ788" s="20">
        <v>0</v>
      </c>
      <c r="AK788" s="20">
        <v>0</v>
      </c>
      <c r="AL788" s="20">
        <v>0</v>
      </c>
      <c r="AM788" s="20">
        <v>0</v>
      </c>
      <c r="AN788" s="20">
        <v>0</v>
      </c>
      <c r="AO788" s="20">
        <v>0</v>
      </c>
    </row>
    <row r="789" spans="1:41" x14ac:dyDescent="0.25">
      <c r="A789" t="s">
        <v>1447</v>
      </c>
      <c r="B789" s="11" t="s">
        <v>1446</v>
      </c>
      <c r="C789" s="11">
        <v>1243073</v>
      </c>
      <c r="D789" t="s">
        <v>25</v>
      </c>
      <c r="E789" t="s">
        <v>130</v>
      </c>
      <c r="F789" s="11">
        <v>24</v>
      </c>
      <c r="J789" s="11"/>
      <c r="K789" s="11"/>
      <c r="R789" s="3">
        <f t="shared" si="12"/>
        <v>1</v>
      </c>
      <c r="S789" s="20">
        <v>0</v>
      </c>
      <c r="T789" s="20">
        <v>0</v>
      </c>
      <c r="U789" s="20">
        <v>1</v>
      </c>
      <c r="V789" s="20">
        <v>0</v>
      </c>
      <c r="W789" s="20">
        <v>0</v>
      </c>
      <c r="X789" s="20">
        <v>0</v>
      </c>
      <c r="Y789" s="20">
        <v>0</v>
      </c>
      <c r="Z789" s="20">
        <v>0</v>
      </c>
      <c r="AA789" s="20">
        <v>0</v>
      </c>
      <c r="AB789" s="20">
        <v>0</v>
      </c>
      <c r="AC789" s="20">
        <v>0</v>
      </c>
      <c r="AD789" s="20">
        <v>0</v>
      </c>
      <c r="AE789" s="20">
        <v>0</v>
      </c>
      <c r="AF789" s="20">
        <v>0</v>
      </c>
      <c r="AG789" s="20">
        <v>0</v>
      </c>
      <c r="AH789" s="20">
        <v>0</v>
      </c>
      <c r="AI789" s="20">
        <v>0</v>
      </c>
      <c r="AJ789" s="20">
        <v>0</v>
      </c>
      <c r="AK789" s="20">
        <v>0</v>
      </c>
      <c r="AL789" s="20">
        <v>0</v>
      </c>
      <c r="AM789" s="20">
        <v>0</v>
      </c>
      <c r="AN789" s="20">
        <v>0</v>
      </c>
      <c r="AO789" s="20">
        <v>0</v>
      </c>
    </row>
    <row r="790" spans="1:41" x14ac:dyDescent="0.25">
      <c r="A790" t="s">
        <v>1449</v>
      </c>
      <c r="B790" s="11" t="s">
        <v>1448</v>
      </c>
      <c r="C790" s="11">
        <v>1242751</v>
      </c>
      <c r="D790" t="s">
        <v>25</v>
      </c>
      <c r="E790" t="s">
        <v>94</v>
      </c>
      <c r="F790" s="11">
        <v>97</v>
      </c>
      <c r="J790" s="11"/>
      <c r="K790" s="11"/>
      <c r="R790" s="3">
        <f t="shared" si="12"/>
        <v>5</v>
      </c>
      <c r="S790" s="20">
        <v>0</v>
      </c>
      <c r="T790" s="20">
        <v>0</v>
      </c>
      <c r="U790" s="20">
        <v>1</v>
      </c>
      <c r="V790" s="20">
        <v>0</v>
      </c>
      <c r="W790" s="20">
        <v>0</v>
      </c>
      <c r="X790" s="20">
        <v>0</v>
      </c>
      <c r="Y790" s="20">
        <v>0</v>
      </c>
      <c r="Z790" s="20">
        <v>0</v>
      </c>
      <c r="AA790" s="20">
        <v>0</v>
      </c>
      <c r="AB790" s="20">
        <v>0</v>
      </c>
      <c r="AC790" s="20">
        <v>2</v>
      </c>
      <c r="AD790" s="20">
        <v>0</v>
      </c>
      <c r="AE790" s="20">
        <v>0</v>
      </c>
      <c r="AF790" s="20">
        <v>0</v>
      </c>
      <c r="AG790" s="20">
        <v>2</v>
      </c>
      <c r="AH790" s="20">
        <v>0</v>
      </c>
      <c r="AI790" s="20">
        <v>0</v>
      </c>
      <c r="AJ790" s="20">
        <v>0</v>
      </c>
      <c r="AK790" s="20">
        <v>0</v>
      </c>
      <c r="AL790" s="20">
        <v>0</v>
      </c>
      <c r="AM790" s="20">
        <v>0</v>
      </c>
      <c r="AN790" s="20">
        <v>0</v>
      </c>
      <c r="AO790" s="20">
        <v>0</v>
      </c>
    </row>
    <row r="791" spans="1:41" hidden="1" x14ac:dyDescent="0.25">
      <c r="A791" t="s">
        <v>1104</v>
      </c>
      <c r="B791" s="11" t="s">
        <v>1103</v>
      </c>
      <c r="C791" s="11">
        <v>4353402</v>
      </c>
      <c r="D791" t="s">
        <v>49</v>
      </c>
      <c r="E791" t="s">
        <v>236</v>
      </c>
      <c r="F791" s="11">
        <v>2</v>
      </c>
      <c r="J791" s="11"/>
      <c r="K791" s="11"/>
      <c r="R791" s="3">
        <f t="shared" si="12"/>
        <v>1</v>
      </c>
      <c r="S791" s="20">
        <v>0</v>
      </c>
      <c r="T791" s="20">
        <v>0</v>
      </c>
      <c r="U791" s="20">
        <v>0</v>
      </c>
      <c r="V791" s="20">
        <v>0</v>
      </c>
      <c r="W791" s="20">
        <v>0</v>
      </c>
      <c r="X791" s="20">
        <v>0</v>
      </c>
      <c r="Y791" s="20">
        <v>0</v>
      </c>
      <c r="Z791" s="20">
        <v>0</v>
      </c>
      <c r="AA791" s="20">
        <v>0</v>
      </c>
      <c r="AB791" s="20">
        <v>0</v>
      </c>
      <c r="AC791" s="20">
        <v>0</v>
      </c>
      <c r="AD791" s="20">
        <v>0</v>
      </c>
      <c r="AE791" s="20">
        <v>0</v>
      </c>
      <c r="AF791" s="20">
        <v>0</v>
      </c>
      <c r="AG791" s="20">
        <v>1</v>
      </c>
      <c r="AH791" s="20">
        <v>0</v>
      </c>
      <c r="AI791" s="20">
        <v>0</v>
      </c>
      <c r="AJ791" s="20">
        <v>0</v>
      </c>
      <c r="AK791" s="20">
        <v>0</v>
      </c>
      <c r="AL791" s="20">
        <v>0</v>
      </c>
      <c r="AM791" s="20">
        <v>0</v>
      </c>
      <c r="AN791" s="20">
        <v>0</v>
      </c>
      <c r="AO791" s="20">
        <v>0</v>
      </c>
    </row>
    <row r="792" spans="1:41" hidden="1" x14ac:dyDescent="0.25">
      <c r="A792" t="s">
        <v>1451</v>
      </c>
      <c r="B792" s="11" t="s">
        <v>1450</v>
      </c>
      <c r="C792" s="11">
        <v>4532773</v>
      </c>
      <c r="D792" t="s">
        <v>49</v>
      </c>
      <c r="E792" t="s">
        <v>236</v>
      </c>
      <c r="F792" s="11" t="s">
        <v>1452</v>
      </c>
      <c r="J792" s="11"/>
      <c r="K792" s="11"/>
      <c r="R792" s="3">
        <f t="shared" si="12"/>
        <v>1</v>
      </c>
      <c r="S792" s="20">
        <v>0</v>
      </c>
      <c r="T792" s="20">
        <v>0</v>
      </c>
      <c r="U792" s="20">
        <v>0</v>
      </c>
      <c r="V792" s="20">
        <v>0</v>
      </c>
      <c r="W792" s="20">
        <v>0</v>
      </c>
      <c r="X792" s="20">
        <v>0</v>
      </c>
      <c r="Y792" s="20">
        <v>0</v>
      </c>
      <c r="Z792" s="20">
        <v>0</v>
      </c>
      <c r="AA792" s="20">
        <v>0</v>
      </c>
      <c r="AB792" s="20">
        <v>0</v>
      </c>
      <c r="AC792" s="20">
        <v>0</v>
      </c>
      <c r="AD792" s="20">
        <v>0</v>
      </c>
      <c r="AE792" s="20">
        <v>0</v>
      </c>
      <c r="AF792" s="20">
        <v>0</v>
      </c>
      <c r="AG792" s="20">
        <v>1</v>
      </c>
      <c r="AH792" s="20">
        <v>0</v>
      </c>
      <c r="AI792" s="20">
        <v>0</v>
      </c>
      <c r="AJ792" s="20">
        <v>0</v>
      </c>
      <c r="AK792" s="20">
        <v>0</v>
      </c>
      <c r="AL792" s="20">
        <v>0</v>
      </c>
      <c r="AM792" s="20">
        <v>0</v>
      </c>
      <c r="AN792" s="20">
        <v>0</v>
      </c>
      <c r="AO792" s="20">
        <v>0</v>
      </c>
    </row>
    <row r="793" spans="1:41" hidden="1" x14ac:dyDescent="0.25">
      <c r="A793" t="s">
        <v>1454</v>
      </c>
      <c r="B793" s="11" t="s">
        <v>1453</v>
      </c>
      <c r="C793" s="11">
        <v>6092043</v>
      </c>
      <c r="D793" t="s">
        <v>49</v>
      </c>
      <c r="E793" t="s">
        <v>100</v>
      </c>
      <c r="F793" s="11">
        <v>44</v>
      </c>
      <c r="J793" s="11"/>
      <c r="K793" s="11"/>
      <c r="R793" s="3">
        <f t="shared" si="12"/>
        <v>1</v>
      </c>
      <c r="S793" s="20">
        <v>0</v>
      </c>
      <c r="T793" s="20">
        <v>0</v>
      </c>
      <c r="U793" s="20">
        <v>0</v>
      </c>
      <c r="V793" s="20">
        <v>0</v>
      </c>
      <c r="W793" s="20">
        <v>0</v>
      </c>
      <c r="X793" s="20">
        <v>0</v>
      </c>
      <c r="Y793" s="20">
        <v>0</v>
      </c>
      <c r="Z793" s="20">
        <v>0</v>
      </c>
      <c r="AA793" s="20">
        <v>0</v>
      </c>
      <c r="AB793" s="20">
        <v>0</v>
      </c>
      <c r="AC793" s="20">
        <v>0</v>
      </c>
      <c r="AD793" s="20">
        <v>0</v>
      </c>
      <c r="AE793" s="20">
        <v>0</v>
      </c>
      <c r="AF793" s="20">
        <v>0</v>
      </c>
      <c r="AG793" s="20">
        <v>1</v>
      </c>
      <c r="AH793" s="20">
        <v>0</v>
      </c>
      <c r="AI793" s="20">
        <v>0</v>
      </c>
      <c r="AJ793" s="20">
        <v>0</v>
      </c>
      <c r="AK793" s="20">
        <v>0</v>
      </c>
      <c r="AL793" s="20">
        <v>0</v>
      </c>
      <c r="AM793" s="20">
        <v>0</v>
      </c>
      <c r="AN793" s="20">
        <v>0</v>
      </c>
      <c r="AO793" s="20">
        <v>0</v>
      </c>
    </row>
    <row r="794" spans="1:41" hidden="1" x14ac:dyDescent="0.25">
      <c r="A794" t="s">
        <v>1456</v>
      </c>
      <c r="B794" s="11" t="s">
        <v>1455</v>
      </c>
      <c r="C794" s="11">
        <v>6030623</v>
      </c>
      <c r="D794" t="s">
        <v>49</v>
      </c>
      <c r="E794" t="s">
        <v>100</v>
      </c>
      <c r="F794" s="11">
        <v>44</v>
      </c>
      <c r="J794" s="11"/>
      <c r="K794" s="11"/>
      <c r="R794" s="3">
        <f t="shared" si="12"/>
        <v>1</v>
      </c>
      <c r="S794" s="20">
        <v>0</v>
      </c>
      <c r="T794" s="20">
        <v>0</v>
      </c>
      <c r="U794" s="20">
        <v>0</v>
      </c>
      <c r="V794" s="20">
        <v>0</v>
      </c>
      <c r="W794" s="20">
        <v>0</v>
      </c>
      <c r="X794" s="20">
        <v>0</v>
      </c>
      <c r="Y794" s="20">
        <v>0</v>
      </c>
      <c r="Z794" s="20">
        <v>0</v>
      </c>
      <c r="AA794" s="20">
        <v>0</v>
      </c>
      <c r="AB794" s="20">
        <v>0</v>
      </c>
      <c r="AC794" s="20">
        <v>0</v>
      </c>
      <c r="AD794" s="20">
        <v>0</v>
      </c>
      <c r="AE794" s="20">
        <v>0</v>
      </c>
      <c r="AF794" s="20">
        <v>0</v>
      </c>
      <c r="AG794" s="20">
        <v>1</v>
      </c>
      <c r="AH794" s="20">
        <v>0</v>
      </c>
      <c r="AI794" s="20">
        <v>0</v>
      </c>
      <c r="AJ794" s="20">
        <v>0</v>
      </c>
      <c r="AK794" s="20">
        <v>0</v>
      </c>
      <c r="AL794" s="20">
        <v>0</v>
      </c>
      <c r="AM794" s="20">
        <v>0</v>
      </c>
      <c r="AN794" s="20">
        <v>0</v>
      </c>
      <c r="AO794" s="20">
        <v>0</v>
      </c>
    </row>
    <row r="795" spans="1:41" hidden="1" x14ac:dyDescent="0.25">
      <c r="A795" t="s">
        <v>1458</v>
      </c>
      <c r="B795" s="11" t="s">
        <v>1457</v>
      </c>
      <c r="C795" s="11">
        <v>1243763</v>
      </c>
      <c r="D795" t="s">
        <v>49</v>
      </c>
      <c r="E795" t="s">
        <v>100</v>
      </c>
      <c r="F795" s="11">
        <v>46</v>
      </c>
      <c r="J795" s="11"/>
      <c r="K795" s="11"/>
      <c r="R795" s="3">
        <f t="shared" si="12"/>
        <v>1</v>
      </c>
      <c r="S795" s="20">
        <v>0</v>
      </c>
      <c r="T795" s="20">
        <v>0</v>
      </c>
      <c r="U795" s="20">
        <v>0</v>
      </c>
      <c r="V795" s="20">
        <v>0</v>
      </c>
      <c r="W795" s="20">
        <v>0</v>
      </c>
      <c r="X795" s="20">
        <v>0</v>
      </c>
      <c r="Y795" s="20">
        <v>0</v>
      </c>
      <c r="Z795" s="20">
        <v>0</v>
      </c>
      <c r="AA795" s="20">
        <v>0</v>
      </c>
      <c r="AB795" s="20">
        <v>0</v>
      </c>
      <c r="AC795" s="20">
        <v>0</v>
      </c>
      <c r="AD795" s="20">
        <v>0</v>
      </c>
      <c r="AE795" s="20">
        <v>0</v>
      </c>
      <c r="AF795" s="20">
        <v>0</v>
      </c>
      <c r="AG795" s="20">
        <v>1</v>
      </c>
      <c r="AH795" s="20">
        <v>0</v>
      </c>
      <c r="AI795" s="20">
        <v>0</v>
      </c>
      <c r="AJ795" s="20">
        <v>0</v>
      </c>
      <c r="AK795" s="20">
        <v>0</v>
      </c>
      <c r="AL795" s="20">
        <v>0</v>
      </c>
      <c r="AM795" s="20">
        <v>0</v>
      </c>
      <c r="AN795" s="20">
        <v>0</v>
      </c>
      <c r="AO795" s="20">
        <v>0</v>
      </c>
    </row>
    <row r="796" spans="1:41" hidden="1" x14ac:dyDescent="0.25">
      <c r="A796" t="s">
        <v>1460</v>
      </c>
      <c r="B796" s="11" t="s">
        <v>1459</v>
      </c>
      <c r="C796" s="11">
        <v>1242583</v>
      </c>
      <c r="D796" t="s">
        <v>49</v>
      </c>
      <c r="E796" t="s">
        <v>100</v>
      </c>
      <c r="F796" s="11">
        <v>48</v>
      </c>
      <c r="J796" s="11"/>
      <c r="K796" s="11"/>
      <c r="R796" s="3">
        <f t="shared" si="12"/>
        <v>1</v>
      </c>
      <c r="S796" s="20">
        <v>0</v>
      </c>
      <c r="T796" s="20">
        <v>0</v>
      </c>
      <c r="U796" s="20">
        <v>0</v>
      </c>
      <c r="V796" s="20">
        <v>0</v>
      </c>
      <c r="W796" s="20">
        <v>0</v>
      </c>
      <c r="X796" s="20">
        <v>0</v>
      </c>
      <c r="Y796" s="20">
        <v>0</v>
      </c>
      <c r="Z796" s="20">
        <v>0</v>
      </c>
      <c r="AA796" s="20">
        <v>0</v>
      </c>
      <c r="AB796" s="20">
        <v>0</v>
      </c>
      <c r="AC796" s="20">
        <v>0</v>
      </c>
      <c r="AD796" s="20">
        <v>0</v>
      </c>
      <c r="AE796" s="20">
        <v>0</v>
      </c>
      <c r="AF796" s="20">
        <v>0</v>
      </c>
      <c r="AG796" s="20">
        <v>1</v>
      </c>
      <c r="AH796" s="20">
        <v>0</v>
      </c>
      <c r="AI796" s="20">
        <v>0</v>
      </c>
      <c r="AJ796" s="20">
        <v>0</v>
      </c>
      <c r="AK796" s="20">
        <v>0</v>
      </c>
      <c r="AL796" s="20">
        <v>0</v>
      </c>
      <c r="AM796" s="20">
        <v>0</v>
      </c>
      <c r="AN796" s="20">
        <v>0</v>
      </c>
      <c r="AO796" s="20">
        <v>0</v>
      </c>
    </row>
    <row r="797" spans="1:41" hidden="1" x14ac:dyDescent="0.25">
      <c r="A797" t="s">
        <v>1462</v>
      </c>
      <c r="B797" s="11" t="s">
        <v>1461</v>
      </c>
      <c r="C797" s="11">
        <v>2353568</v>
      </c>
      <c r="D797" t="s">
        <v>49</v>
      </c>
      <c r="E797" t="s">
        <v>100</v>
      </c>
      <c r="F797" s="11">
        <v>58</v>
      </c>
      <c r="J797" s="11"/>
      <c r="K797" s="11"/>
      <c r="R797" s="3">
        <f t="shared" si="12"/>
        <v>1</v>
      </c>
      <c r="S797" s="20">
        <v>0</v>
      </c>
      <c r="T797" s="20">
        <v>0</v>
      </c>
      <c r="U797" s="20">
        <v>0</v>
      </c>
      <c r="V797" s="20">
        <v>0</v>
      </c>
      <c r="W797" s="20">
        <v>0</v>
      </c>
      <c r="X797" s="20">
        <v>0</v>
      </c>
      <c r="Y797" s="20">
        <v>0</v>
      </c>
      <c r="Z797" s="20">
        <v>0</v>
      </c>
      <c r="AA797" s="20">
        <v>0</v>
      </c>
      <c r="AB797" s="20">
        <v>0</v>
      </c>
      <c r="AC797" s="20">
        <v>0</v>
      </c>
      <c r="AD797" s="20">
        <v>0</v>
      </c>
      <c r="AE797" s="20">
        <v>0</v>
      </c>
      <c r="AF797" s="20">
        <v>0</v>
      </c>
      <c r="AG797" s="20">
        <v>1</v>
      </c>
      <c r="AH797" s="20">
        <v>0</v>
      </c>
      <c r="AI797" s="20">
        <v>0</v>
      </c>
      <c r="AJ797" s="20">
        <v>0</v>
      </c>
      <c r="AK797" s="20">
        <v>0</v>
      </c>
      <c r="AL797" s="20">
        <v>0</v>
      </c>
      <c r="AM797" s="20">
        <v>0</v>
      </c>
      <c r="AN797" s="20">
        <v>0</v>
      </c>
      <c r="AO797" s="20">
        <v>0</v>
      </c>
    </row>
    <row r="798" spans="1:41" hidden="1" x14ac:dyDescent="0.25">
      <c r="A798" t="s">
        <v>1464</v>
      </c>
      <c r="B798" s="11" t="s">
        <v>1463</v>
      </c>
      <c r="C798" s="11">
        <v>1241907</v>
      </c>
      <c r="D798" t="s">
        <v>49</v>
      </c>
      <c r="E798" t="s">
        <v>92</v>
      </c>
      <c r="F798" s="11">
        <v>31</v>
      </c>
      <c r="J798" s="11"/>
      <c r="K798" s="11"/>
      <c r="R798" s="3">
        <f t="shared" si="12"/>
        <v>1</v>
      </c>
      <c r="S798" s="20">
        <v>0</v>
      </c>
      <c r="T798" s="20">
        <v>0</v>
      </c>
      <c r="U798" s="20">
        <v>0</v>
      </c>
      <c r="V798" s="20">
        <v>0</v>
      </c>
      <c r="W798" s="20">
        <v>0</v>
      </c>
      <c r="X798" s="20">
        <v>0</v>
      </c>
      <c r="Y798" s="20">
        <v>0</v>
      </c>
      <c r="Z798" s="20">
        <v>0</v>
      </c>
      <c r="AA798" s="20">
        <v>0</v>
      </c>
      <c r="AB798" s="20">
        <v>0</v>
      </c>
      <c r="AC798" s="20">
        <v>0</v>
      </c>
      <c r="AD798" s="20">
        <v>0</v>
      </c>
      <c r="AE798" s="20">
        <v>0</v>
      </c>
      <c r="AF798" s="20">
        <v>0</v>
      </c>
      <c r="AG798" s="20">
        <v>1</v>
      </c>
      <c r="AH798" s="20">
        <v>0</v>
      </c>
      <c r="AI798" s="20">
        <v>0</v>
      </c>
      <c r="AJ798" s="20">
        <v>0</v>
      </c>
      <c r="AK798" s="20">
        <v>0</v>
      </c>
      <c r="AL798" s="20">
        <v>0</v>
      </c>
      <c r="AM798" s="20">
        <v>0</v>
      </c>
      <c r="AN798" s="20">
        <v>0</v>
      </c>
      <c r="AO798" s="20">
        <v>0</v>
      </c>
    </row>
    <row r="799" spans="1:41" hidden="1" x14ac:dyDescent="0.25">
      <c r="A799" t="s">
        <v>1466</v>
      </c>
      <c r="B799" s="11" t="s">
        <v>1465</v>
      </c>
      <c r="C799" s="11">
        <v>5339412</v>
      </c>
      <c r="D799" t="s">
        <v>49</v>
      </c>
      <c r="E799" t="s">
        <v>92</v>
      </c>
      <c r="F799" s="11">
        <v>31</v>
      </c>
      <c r="J799" s="11"/>
      <c r="K799" s="11"/>
      <c r="R799" s="3">
        <f t="shared" si="12"/>
        <v>0</v>
      </c>
      <c r="S799" s="20">
        <v>0</v>
      </c>
      <c r="T799" s="20">
        <v>0</v>
      </c>
      <c r="U799" s="20">
        <v>0</v>
      </c>
      <c r="V799" s="20">
        <v>0</v>
      </c>
      <c r="W799" s="20">
        <v>0</v>
      </c>
      <c r="X799" s="20">
        <v>0</v>
      </c>
      <c r="Y799" s="20">
        <v>0</v>
      </c>
      <c r="Z799" s="20">
        <v>0</v>
      </c>
      <c r="AA799" s="20">
        <v>0</v>
      </c>
      <c r="AB799" s="20">
        <v>0</v>
      </c>
      <c r="AC799" s="20">
        <v>0</v>
      </c>
      <c r="AD799" s="20">
        <v>0</v>
      </c>
      <c r="AE799" s="20">
        <v>0</v>
      </c>
      <c r="AF799" s="20">
        <v>0</v>
      </c>
      <c r="AG799" s="20">
        <v>0</v>
      </c>
      <c r="AH799" s="20">
        <v>0</v>
      </c>
      <c r="AI799" s="20">
        <v>0</v>
      </c>
      <c r="AJ799" s="20">
        <v>0</v>
      </c>
      <c r="AK799" s="20">
        <v>0</v>
      </c>
      <c r="AL799" s="20">
        <v>0</v>
      </c>
      <c r="AM799" s="20">
        <v>0</v>
      </c>
      <c r="AN799" s="20">
        <v>0</v>
      </c>
      <c r="AO799" s="20">
        <v>0</v>
      </c>
    </row>
    <row r="800" spans="1:41" hidden="1" x14ac:dyDescent="0.25">
      <c r="A800" t="s">
        <v>1468</v>
      </c>
      <c r="B800" s="11" t="s">
        <v>1467</v>
      </c>
      <c r="C800" s="11">
        <v>4390484</v>
      </c>
      <c r="D800" t="s">
        <v>49</v>
      </c>
      <c r="E800" t="s">
        <v>92</v>
      </c>
      <c r="F800" s="11">
        <v>35</v>
      </c>
      <c r="J800" s="11"/>
      <c r="K800" s="11"/>
      <c r="R800" s="3">
        <f t="shared" si="12"/>
        <v>2</v>
      </c>
      <c r="S800" s="20">
        <v>0</v>
      </c>
      <c r="T800" s="20">
        <v>0</v>
      </c>
      <c r="U800" s="20">
        <v>0</v>
      </c>
      <c r="V800" s="20">
        <v>0</v>
      </c>
      <c r="W800" s="20">
        <v>0</v>
      </c>
      <c r="X800" s="20">
        <v>0</v>
      </c>
      <c r="Y800" s="20">
        <v>0</v>
      </c>
      <c r="Z800" s="20">
        <v>0</v>
      </c>
      <c r="AA800" s="20">
        <v>0</v>
      </c>
      <c r="AB800" s="20">
        <v>0</v>
      </c>
      <c r="AC800" s="20">
        <v>0</v>
      </c>
      <c r="AD800" s="20">
        <v>0</v>
      </c>
      <c r="AE800" s="20">
        <v>0</v>
      </c>
      <c r="AF800" s="20">
        <v>0</v>
      </c>
      <c r="AG800" s="20">
        <v>2</v>
      </c>
      <c r="AH800" s="20">
        <v>0</v>
      </c>
      <c r="AI800" s="20">
        <v>0</v>
      </c>
      <c r="AJ800" s="20">
        <v>0</v>
      </c>
      <c r="AK800" s="20">
        <v>0</v>
      </c>
      <c r="AL800" s="20">
        <v>0</v>
      </c>
      <c r="AM800" s="20">
        <v>0</v>
      </c>
      <c r="AN800" s="20">
        <v>0</v>
      </c>
      <c r="AO800" s="20">
        <v>0</v>
      </c>
    </row>
    <row r="801" spans="1:41" hidden="1" x14ac:dyDescent="0.25">
      <c r="A801" t="s">
        <v>1470</v>
      </c>
      <c r="B801" s="11" t="s">
        <v>1469</v>
      </c>
      <c r="C801" s="11">
        <v>1243879</v>
      </c>
      <c r="D801" t="s">
        <v>49</v>
      </c>
      <c r="E801" t="s">
        <v>92</v>
      </c>
      <c r="F801" s="11">
        <v>35</v>
      </c>
      <c r="J801" s="11"/>
      <c r="K801" s="11"/>
      <c r="R801" s="3">
        <f t="shared" si="12"/>
        <v>1</v>
      </c>
      <c r="S801" s="20">
        <v>0</v>
      </c>
      <c r="T801" s="20">
        <v>0</v>
      </c>
      <c r="U801" s="20">
        <v>0</v>
      </c>
      <c r="V801" s="20">
        <v>0</v>
      </c>
      <c r="W801" s="20">
        <v>0</v>
      </c>
      <c r="X801" s="20">
        <v>0</v>
      </c>
      <c r="Y801" s="20">
        <v>0</v>
      </c>
      <c r="Z801" s="20">
        <v>0</v>
      </c>
      <c r="AA801" s="20">
        <v>0</v>
      </c>
      <c r="AB801" s="20">
        <v>0</v>
      </c>
      <c r="AC801" s="20">
        <v>0</v>
      </c>
      <c r="AD801" s="20">
        <v>0</v>
      </c>
      <c r="AE801" s="20">
        <v>0</v>
      </c>
      <c r="AF801" s="20">
        <v>0</v>
      </c>
      <c r="AG801" s="20">
        <v>1</v>
      </c>
      <c r="AH801" s="20">
        <v>0</v>
      </c>
      <c r="AI801" s="20">
        <v>0</v>
      </c>
      <c r="AJ801" s="20">
        <v>0</v>
      </c>
      <c r="AK801" s="20">
        <v>0</v>
      </c>
      <c r="AL801" s="20">
        <v>0</v>
      </c>
      <c r="AM801" s="20">
        <v>0</v>
      </c>
      <c r="AN801" s="20">
        <v>0</v>
      </c>
      <c r="AO801" s="20">
        <v>0</v>
      </c>
    </row>
    <row r="802" spans="1:41" hidden="1" x14ac:dyDescent="0.25">
      <c r="A802" t="s">
        <v>1472</v>
      </c>
      <c r="B802" s="11" t="s">
        <v>1471</v>
      </c>
      <c r="C802" s="11">
        <v>5741095</v>
      </c>
      <c r="D802" t="s">
        <v>49</v>
      </c>
      <c r="E802" t="s">
        <v>92</v>
      </c>
      <c r="F802" s="11">
        <v>39</v>
      </c>
      <c r="J802" s="11"/>
      <c r="K802" s="11"/>
      <c r="R802" s="3">
        <f t="shared" si="12"/>
        <v>1</v>
      </c>
      <c r="S802" s="20">
        <v>0</v>
      </c>
      <c r="T802" s="20">
        <v>0</v>
      </c>
      <c r="U802" s="20">
        <v>0</v>
      </c>
      <c r="V802" s="20">
        <v>0</v>
      </c>
      <c r="W802" s="20">
        <v>0</v>
      </c>
      <c r="X802" s="20">
        <v>0</v>
      </c>
      <c r="Y802" s="20">
        <v>0</v>
      </c>
      <c r="Z802" s="20">
        <v>0</v>
      </c>
      <c r="AA802" s="20">
        <v>0</v>
      </c>
      <c r="AB802" s="20">
        <v>0</v>
      </c>
      <c r="AC802" s="20">
        <v>0</v>
      </c>
      <c r="AD802" s="20">
        <v>0</v>
      </c>
      <c r="AE802" s="20">
        <v>0</v>
      </c>
      <c r="AF802" s="20">
        <v>0</v>
      </c>
      <c r="AG802" s="20">
        <v>1</v>
      </c>
      <c r="AH802" s="20">
        <v>0</v>
      </c>
      <c r="AI802" s="20">
        <v>0</v>
      </c>
      <c r="AJ802" s="20">
        <v>0</v>
      </c>
      <c r="AK802" s="20">
        <v>0</v>
      </c>
      <c r="AL802" s="20">
        <v>0</v>
      </c>
      <c r="AM802" s="20">
        <v>0</v>
      </c>
      <c r="AN802" s="20">
        <v>0</v>
      </c>
      <c r="AO802" s="20">
        <v>0</v>
      </c>
    </row>
    <row r="803" spans="1:41" hidden="1" x14ac:dyDescent="0.25">
      <c r="A803" t="s">
        <v>1474</v>
      </c>
      <c r="B803" s="11" t="s">
        <v>1473</v>
      </c>
      <c r="C803" s="11">
        <v>1453666</v>
      </c>
      <c r="D803" t="s">
        <v>49</v>
      </c>
      <c r="E803" t="s">
        <v>92</v>
      </c>
      <c r="F803" s="11">
        <v>39</v>
      </c>
      <c r="J803" s="11"/>
      <c r="K803" s="11"/>
      <c r="R803" s="3">
        <f t="shared" si="12"/>
        <v>1</v>
      </c>
      <c r="S803" s="20">
        <v>0</v>
      </c>
      <c r="T803" s="20">
        <v>0</v>
      </c>
      <c r="U803" s="20">
        <v>0</v>
      </c>
      <c r="V803" s="20">
        <v>0</v>
      </c>
      <c r="W803" s="20">
        <v>0</v>
      </c>
      <c r="X803" s="20">
        <v>0</v>
      </c>
      <c r="Y803" s="20">
        <v>0</v>
      </c>
      <c r="Z803" s="20">
        <v>0</v>
      </c>
      <c r="AA803" s="20">
        <v>0</v>
      </c>
      <c r="AB803" s="20">
        <v>0</v>
      </c>
      <c r="AC803" s="20">
        <v>0</v>
      </c>
      <c r="AD803" s="20">
        <v>0</v>
      </c>
      <c r="AE803" s="20">
        <v>0</v>
      </c>
      <c r="AF803" s="20">
        <v>0</v>
      </c>
      <c r="AG803" s="20">
        <v>1</v>
      </c>
      <c r="AH803" s="20">
        <v>0</v>
      </c>
      <c r="AI803" s="20">
        <v>0</v>
      </c>
      <c r="AJ803" s="20">
        <v>0</v>
      </c>
      <c r="AK803" s="20">
        <v>0</v>
      </c>
      <c r="AL803" s="20">
        <v>0</v>
      </c>
      <c r="AM803" s="20">
        <v>0</v>
      </c>
      <c r="AN803" s="20">
        <v>0</v>
      </c>
      <c r="AO803" s="20">
        <v>0</v>
      </c>
    </row>
    <row r="804" spans="1:41" hidden="1" x14ac:dyDescent="0.25">
      <c r="A804" t="s">
        <v>1476</v>
      </c>
      <c r="B804" s="11" t="s">
        <v>1475</v>
      </c>
      <c r="C804" s="11">
        <v>1425244</v>
      </c>
      <c r="D804" t="s">
        <v>49</v>
      </c>
      <c r="E804" t="s">
        <v>92</v>
      </c>
      <c r="F804" s="11">
        <v>45</v>
      </c>
      <c r="J804" s="11"/>
      <c r="K804" s="11"/>
      <c r="R804" s="3">
        <f t="shared" si="12"/>
        <v>2</v>
      </c>
      <c r="S804" s="20">
        <v>0</v>
      </c>
      <c r="T804" s="20">
        <v>0</v>
      </c>
      <c r="U804" s="20">
        <v>0</v>
      </c>
      <c r="V804" s="20">
        <v>0</v>
      </c>
      <c r="W804" s="20">
        <v>0</v>
      </c>
      <c r="X804" s="20">
        <v>0</v>
      </c>
      <c r="Y804" s="20">
        <v>0</v>
      </c>
      <c r="Z804" s="20">
        <v>0</v>
      </c>
      <c r="AA804" s="20">
        <v>0</v>
      </c>
      <c r="AB804" s="20">
        <v>0</v>
      </c>
      <c r="AC804" s="20">
        <v>0</v>
      </c>
      <c r="AD804" s="20">
        <v>0</v>
      </c>
      <c r="AE804" s="20">
        <v>0</v>
      </c>
      <c r="AF804" s="20">
        <v>0</v>
      </c>
      <c r="AG804" s="20">
        <v>2</v>
      </c>
      <c r="AH804" s="20">
        <v>0</v>
      </c>
      <c r="AI804" s="20">
        <v>0</v>
      </c>
      <c r="AJ804" s="20">
        <v>0</v>
      </c>
      <c r="AK804" s="20">
        <v>0</v>
      </c>
      <c r="AL804" s="20">
        <v>0</v>
      </c>
      <c r="AM804" s="20">
        <v>0</v>
      </c>
      <c r="AN804" s="20">
        <v>0</v>
      </c>
      <c r="AO804" s="20">
        <v>0</v>
      </c>
    </row>
    <row r="805" spans="1:41" hidden="1" x14ac:dyDescent="0.25">
      <c r="A805" t="s">
        <v>1478</v>
      </c>
      <c r="B805" s="11" t="s">
        <v>1477</v>
      </c>
      <c r="C805" s="11">
        <v>4789295</v>
      </c>
      <c r="D805" t="s">
        <v>49</v>
      </c>
      <c r="E805" t="s">
        <v>92</v>
      </c>
      <c r="F805" s="11">
        <v>45</v>
      </c>
      <c r="J805" s="11"/>
      <c r="K805" s="11"/>
      <c r="R805" s="3">
        <f t="shared" si="12"/>
        <v>1</v>
      </c>
      <c r="S805" s="20">
        <v>0</v>
      </c>
      <c r="T805" s="20">
        <v>0</v>
      </c>
      <c r="U805" s="20">
        <v>0</v>
      </c>
      <c r="V805" s="20">
        <v>0</v>
      </c>
      <c r="W805" s="20">
        <v>0</v>
      </c>
      <c r="X805" s="20">
        <v>0</v>
      </c>
      <c r="Y805" s="20">
        <v>0</v>
      </c>
      <c r="Z805" s="20">
        <v>0</v>
      </c>
      <c r="AA805" s="20">
        <v>0</v>
      </c>
      <c r="AB805" s="20">
        <v>0</v>
      </c>
      <c r="AC805" s="20">
        <v>0</v>
      </c>
      <c r="AD805" s="20">
        <v>0</v>
      </c>
      <c r="AE805" s="20">
        <v>0</v>
      </c>
      <c r="AF805" s="20">
        <v>0</v>
      </c>
      <c r="AG805" s="20">
        <v>1</v>
      </c>
      <c r="AH805" s="20">
        <v>0</v>
      </c>
      <c r="AI805" s="20">
        <v>0</v>
      </c>
      <c r="AJ805" s="20">
        <v>0</v>
      </c>
      <c r="AK805" s="20">
        <v>0</v>
      </c>
      <c r="AL805" s="20">
        <v>0</v>
      </c>
      <c r="AM805" s="20">
        <v>0</v>
      </c>
      <c r="AN805" s="20">
        <v>0</v>
      </c>
      <c r="AO805" s="20">
        <v>0</v>
      </c>
    </row>
    <row r="806" spans="1:41" hidden="1" x14ac:dyDescent="0.25">
      <c r="A806" t="s">
        <v>1480</v>
      </c>
      <c r="B806" s="11" t="s">
        <v>1479</v>
      </c>
      <c r="C806" s="11">
        <v>1243965</v>
      </c>
      <c r="D806" t="s">
        <v>49</v>
      </c>
      <c r="E806" t="s">
        <v>92</v>
      </c>
      <c r="F806" s="11">
        <v>45</v>
      </c>
      <c r="J806" s="11"/>
      <c r="K806" s="11"/>
      <c r="R806" s="3">
        <f t="shared" si="12"/>
        <v>1</v>
      </c>
      <c r="S806" s="20">
        <v>0</v>
      </c>
      <c r="T806" s="20">
        <v>0</v>
      </c>
      <c r="U806" s="20">
        <v>0</v>
      </c>
      <c r="V806" s="20">
        <v>0</v>
      </c>
      <c r="W806" s="20">
        <v>0</v>
      </c>
      <c r="X806" s="20">
        <v>0</v>
      </c>
      <c r="Y806" s="20">
        <v>0</v>
      </c>
      <c r="Z806" s="20">
        <v>0</v>
      </c>
      <c r="AA806" s="20">
        <v>0</v>
      </c>
      <c r="AB806" s="20">
        <v>0</v>
      </c>
      <c r="AC806" s="20">
        <v>0</v>
      </c>
      <c r="AD806" s="20">
        <v>0</v>
      </c>
      <c r="AE806" s="20">
        <v>0</v>
      </c>
      <c r="AF806" s="20">
        <v>0</v>
      </c>
      <c r="AG806" s="20">
        <v>1</v>
      </c>
      <c r="AH806" s="20">
        <v>0</v>
      </c>
      <c r="AI806" s="20">
        <v>0</v>
      </c>
      <c r="AJ806" s="20">
        <v>0</v>
      </c>
      <c r="AK806" s="20">
        <v>0</v>
      </c>
      <c r="AL806" s="20">
        <v>0</v>
      </c>
      <c r="AM806" s="20">
        <v>0</v>
      </c>
      <c r="AN806" s="20">
        <v>0</v>
      </c>
      <c r="AO806" s="20">
        <v>0</v>
      </c>
    </row>
    <row r="807" spans="1:41" hidden="1" x14ac:dyDescent="0.25">
      <c r="A807" t="s">
        <v>1482</v>
      </c>
      <c r="B807" s="11" t="s">
        <v>1481</v>
      </c>
      <c r="C807" s="11">
        <v>1243779</v>
      </c>
      <c r="D807" t="s">
        <v>49</v>
      </c>
      <c r="E807" t="s">
        <v>92</v>
      </c>
      <c r="F807" s="11">
        <v>45</v>
      </c>
      <c r="J807" s="11"/>
      <c r="K807" s="11"/>
      <c r="R807" s="3">
        <f t="shared" si="12"/>
        <v>1</v>
      </c>
      <c r="S807" s="20">
        <v>0</v>
      </c>
      <c r="T807" s="20">
        <v>0</v>
      </c>
      <c r="U807" s="20">
        <v>0</v>
      </c>
      <c r="V807" s="20">
        <v>0</v>
      </c>
      <c r="W807" s="20">
        <v>0</v>
      </c>
      <c r="X807" s="20">
        <v>0</v>
      </c>
      <c r="Y807" s="20">
        <v>0</v>
      </c>
      <c r="Z807" s="20">
        <v>0</v>
      </c>
      <c r="AA807" s="20">
        <v>0</v>
      </c>
      <c r="AB807" s="20">
        <v>0</v>
      </c>
      <c r="AC807" s="20">
        <v>0</v>
      </c>
      <c r="AD807" s="20">
        <v>0</v>
      </c>
      <c r="AE807" s="20">
        <v>0</v>
      </c>
      <c r="AF807" s="20">
        <v>0</v>
      </c>
      <c r="AG807" s="20">
        <v>1</v>
      </c>
      <c r="AH807" s="20">
        <v>0</v>
      </c>
      <c r="AI807" s="20">
        <v>0</v>
      </c>
      <c r="AJ807" s="20">
        <v>0</v>
      </c>
      <c r="AK807" s="20">
        <v>0</v>
      </c>
      <c r="AL807" s="20">
        <v>0</v>
      </c>
      <c r="AM807" s="20">
        <v>0</v>
      </c>
      <c r="AN807" s="20">
        <v>0</v>
      </c>
      <c r="AO807" s="20">
        <v>0</v>
      </c>
    </row>
    <row r="808" spans="1:41" hidden="1" x14ac:dyDescent="0.25">
      <c r="A808" t="s">
        <v>1484</v>
      </c>
      <c r="B808" s="11" t="s">
        <v>1483</v>
      </c>
      <c r="C808" s="11">
        <v>4154559</v>
      </c>
      <c r="D808" t="s">
        <v>49</v>
      </c>
      <c r="E808" t="s">
        <v>100</v>
      </c>
      <c r="F808" s="11">
        <v>47</v>
      </c>
      <c r="J808" s="11"/>
      <c r="K808" s="11"/>
      <c r="R808" s="3">
        <f t="shared" si="12"/>
        <v>1</v>
      </c>
      <c r="S808" s="20">
        <v>0</v>
      </c>
      <c r="T808" s="20">
        <v>0</v>
      </c>
      <c r="U808" s="20">
        <v>0</v>
      </c>
      <c r="V808" s="20">
        <v>0</v>
      </c>
      <c r="W808" s="20">
        <v>0</v>
      </c>
      <c r="X808" s="20">
        <v>0</v>
      </c>
      <c r="Y808" s="20">
        <v>0</v>
      </c>
      <c r="Z808" s="20">
        <v>0</v>
      </c>
      <c r="AA808" s="20">
        <v>0</v>
      </c>
      <c r="AB808" s="20">
        <v>0</v>
      </c>
      <c r="AC808" s="20">
        <v>0</v>
      </c>
      <c r="AD808" s="20">
        <v>0</v>
      </c>
      <c r="AE808" s="20">
        <v>0</v>
      </c>
      <c r="AF808" s="20">
        <v>0</v>
      </c>
      <c r="AG808" s="20">
        <v>1</v>
      </c>
      <c r="AH808" s="20">
        <v>0</v>
      </c>
      <c r="AI808" s="20">
        <v>0</v>
      </c>
      <c r="AJ808" s="20">
        <v>0</v>
      </c>
      <c r="AK808" s="20">
        <v>0</v>
      </c>
      <c r="AL808" s="20">
        <v>0</v>
      </c>
      <c r="AM808" s="20">
        <v>0</v>
      </c>
      <c r="AN808" s="20">
        <v>0</v>
      </c>
      <c r="AO808" s="20">
        <v>0</v>
      </c>
    </row>
    <row r="809" spans="1:41" hidden="1" x14ac:dyDescent="0.25">
      <c r="A809" t="s">
        <v>1486</v>
      </c>
      <c r="B809" s="11" t="s">
        <v>1485</v>
      </c>
      <c r="C809" s="11">
        <v>2871693</v>
      </c>
      <c r="D809" t="s">
        <v>49</v>
      </c>
      <c r="E809" t="s">
        <v>100</v>
      </c>
      <c r="F809" s="11">
        <v>47</v>
      </c>
      <c r="J809" s="11"/>
      <c r="K809" s="11"/>
      <c r="R809" s="3">
        <f t="shared" si="12"/>
        <v>1</v>
      </c>
      <c r="S809" s="20">
        <v>0</v>
      </c>
      <c r="T809" s="20">
        <v>0</v>
      </c>
      <c r="U809" s="20">
        <v>0</v>
      </c>
      <c r="V809" s="20">
        <v>0</v>
      </c>
      <c r="W809" s="20">
        <v>0</v>
      </c>
      <c r="X809" s="20">
        <v>0</v>
      </c>
      <c r="Y809" s="20">
        <v>0</v>
      </c>
      <c r="Z809" s="20">
        <v>0</v>
      </c>
      <c r="AA809" s="20">
        <v>0</v>
      </c>
      <c r="AB809" s="20">
        <v>0</v>
      </c>
      <c r="AC809" s="20">
        <v>0</v>
      </c>
      <c r="AD809" s="20">
        <v>0</v>
      </c>
      <c r="AE809" s="20">
        <v>0</v>
      </c>
      <c r="AF809" s="20">
        <v>0</v>
      </c>
      <c r="AG809" s="20">
        <v>1</v>
      </c>
      <c r="AH809" s="20">
        <v>0</v>
      </c>
      <c r="AI809" s="20">
        <v>0</v>
      </c>
      <c r="AJ809" s="20">
        <v>0</v>
      </c>
      <c r="AK809" s="20">
        <v>0</v>
      </c>
      <c r="AL809" s="20">
        <v>0</v>
      </c>
      <c r="AM809" s="20">
        <v>0</v>
      </c>
      <c r="AN809" s="20">
        <v>0</v>
      </c>
      <c r="AO809" s="20">
        <v>0</v>
      </c>
    </row>
    <row r="810" spans="1:41" hidden="1" x14ac:dyDescent="0.25">
      <c r="A810" t="s">
        <v>1488</v>
      </c>
      <c r="B810" s="11" t="s">
        <v>1487</v>
      </c>
      <c r="C810" s="11">
        <v>5249794</v>
      </c>
      <c r="D810" t="s">
        <v>49</v>
      </c>
      <c r="E810" t="s">
        <v>100</v>
      </c>
      <c r="F810" s="11">
        <v>45</v>
      </c>
      <c r="J810" s="11"/>
      <c r="K810" s="11"/>
      <c r="R810" s="3">
        <f t="shared" si="12"/>
        <v>1</v>
      </c>
      <c r="S810" s="20">
        <v>0</v>
      </c>
      <c r="T810" s="20">
        <v>0</v>
      </c>
      <c r="U810" s="20">
        <v>0</v>
      </c>
      <c r="V810" s="20">
        <v>0</v>
      </c>
      <c r="W810" s="20">
        <v>0</v>
      </c>
      <c r="X810" s="20">
        <v>0</v>
      </c>
      <c r="Y810" s="20">
        <v>0</v>
      </c>
      <c r="Z810" s="20">
        <v>0</v>
      </c>
      <c r="AA810" s="20">
        <v>0</v>
      </c>
      <c r="AB810" s="20">
        <v>0</v>
      </c>
      <c r="AC810" s="20">
        <v>0</v>
      </c>
      <c r="AD810" s="20">
        <v>0</v>
      </c>
      <c r="AE810" s="20">
        <v>0</v>
      </c>
      <c r="AF810" s="20">
        <v>0</v>
      </c>
      <c r="AG810" s="20">
        <v>1</v>
      </c>
      <c r="AH810" s="20">
        <v>0</v>
      </c>
      <c r="AI810" s="20">
        <v>0</v>
      </c>
      <c r="AJ810" s="20">
        <v>0</v>
      </c>
      <c r="AK810" s="20">
        <v>0</v>
      </c>
      <c r="AL810" s="20">
        <v>0</v>
      </c>
      <c r="AM810" s="20">
        <v>0</v>
      </c>
      <c r="AN810" s="20">
        <v>0</v>
      </c>
      <c r="AO810" s="20">
        <v>0</v>
      </c>
    </row>
    <row r="811" spans="1:41" hidden="1" x14ac:dyDescent="0.25">
      <c r="A811" t="s">
        <v>1490</v>
      </c>
      <c r="B811" s="11" t="s">
        <v>1489</v>
      </c>
      <c r="C811" s="11">
        <v>1244067</v>
      </c>
      <c r="D811" t="s">
        <v>49</v>
      </c>
      <c r="E811" t="s">
        <v>100</v>
      </c>
      <c r="F811" s="11">
        <v>39</v>
      </c>
      <c r="J811" s="11"/>
      <c r="K811" s="11"/>
      <c r="R811" s="3">
        <f t="shared" si="12"/>
        <v>1</v>
      </c>
      <c r="S811" s="20">
        <v>0</v>
      </c>
      <c r="T811" s="20">
        <v>0</v>
      </c>
      <c r="U811" s="20">
        <v>0</v>
      </c>
      <c r="V811" s="20">
        <v>0</v>
      </c>
      <c r="W811" s="20">
        <v>0</v>
      </c>
      <c r="X811" s="20">
        <v>0</v>
      </c>
      <c r="Y811" s="20">
        <v>0</v>
      </c>
      <c r="Z811" s="20">
        <v>0</v>
      </c>
      <c r="AA811" s="20">
        <v>0</v>
      </c>
      <c r="AB811" s="20">
        <v>0</v>
      </c>
      <c r="AC811" s="20">
        <v>0</v>
      </c>
      <c r="AD811" s="20">
        <v>0</v>
      </c>
      <c r="AE811" s="20">
        <v>0</v>
      </c>
      <c r="AF811" s="20">
        <v>0</v>
      </c>
      <c r="AG811" s="20">
        <v>1</v>
      </c>
      <c r="AH811" s="20">
        <v>0</v>
      </c>
      <c r="AI811" s="20">
        <v>0</v>
      </c>
      <c r="AJ811" s="20">
        <v>0</v>
      </c>
      <c r="AK811" s="20">
        <v>0</v>
      </c>
      <c r="AL811" s="20">
        <v>0</v>
      </c>
      <c r="AM811" s="20">
        <v>0</v>
      </c>
      <c r="AN811" s="20">
        <v>0</v>
      </c>
      <c r="AO811" s="20">
        <v>0</v>
      </c>
    </row>
    <row r="812" spans="1:41" hidden="1" x14ac:dyDescent="0.25">
      <c r="A812" t="s">
        <v>1492</v>
      </c>
      <c r="B812" s="11" t="s">
        <v>1491</v>
      </c>
      <c r="C812" s="11">
        <v>1243191</v>
      </c>
      <c r="D812" t="s">
        <v>49</v>
      </c>
      <c r="E812" t="s">
        <v>100</v>
      </c>
      <c r="F812" s="11">
        <v>37</v>
      </c>
      <c r="J812" s="11"/>
      <c r="K812" s="11"/>
      <c r="R812" s="3">
        <f t="shared" si="12"/>
        <v>1</v>
      </c>
      <c r="S812" s="20">
        <v>0</v>
      </c>
      <c r="T812" s="20">
        <v>0</v>
      </c>
      <c r="U812" s="20">
        <v>0</v>
      </c>
      <c r="V812" s="20">
        <v>0</v>
      </c>
      <c r="W812" s="20">
        <v>0</v>
      </c>
      <c r="X812" s="20">
        <v>0</v>
      </c>
      <c r="Y812" s="20">
        <v>0</v>
      </c>
      <c r="Z812" s="20">
        <v>0</v>
      </c>
      <c r="AA812" s="20">
        <v>0</v>
      </c>
      <c r="AB812" s="20">
        <v>0</v>
      </c>
      <c r="AC812" s="20">
        <v>0</v>
      </c>
      <c r="AD812" s="20">
        <v>0</v>
      </c>
      <c r="AE812" s="20">
        <v>0</v>
      </c>
      <c r="AF812" s="20">
        <v>0</v>
      </c>
      <c r="AG812" s="20">
        <v>1</v>
      </c>
      <c r="AH812" s="20">
        <v>0</v>
      </c>
      <c r="AI812" s="20">
        <v>0</v>
      </c>
      <c r="AJ812" s="20">
        <v>0</v>
      </c>
      <c r="AK812" s="20">
        <v>0</v>
      </c>
      <c r="AL812" s="20">
        <v>0</v>
      </c>
      <c r="AM812" s="20">
        <v>0</v>
      </c>
      <c r="AN812" s="20">
        <v>0</v>
      </c>
      <c r="AO812" s="20">
        <v>0</v>
      </c>
    </row>
    <row r="813" spans="1:41" hidden="1" x14ac:dyDescent="0.25">
      <c r="A813" t="s">
        <v>1494</v>
      </c>
      <c r="B813" s="11" t="s">
        <v>1493</v>
      </c>
      <c r="C813" s="11">
        <v>1240717</v>
      </c>
      <c r="D813" t="s">
        <v>49</v>
      </c>
      <c r="E813" t="s">
        <v>100</v>
      </c>
      <c r="F813" s="11">
        <v>33</v>
      </c>
      <c r="J813" s="11"/>
      <c r="K813" s="11"/>
      <c r="R813" s="3">
        <f t="shared" si="12"/>
        <v>1</v>
      </c>
      <c r="S813" s="20">
        <v>0</v>
      </c>
      <c r="T813" s="20">
        <v>0</v>
      </c>
      <c r="U813" s="20">
        <v>0</v>
      </c>
      <c r="V813" s="20">
        <v>0</v>
      </c>
      <c r="W813" s="20">
        <v>0</v>
      </c>
      <c r="X813" s="20">
        <v>0</v>
      </c>
      <c r="Y813" s="20">
        <v>0</v>
      </c>
      <c r="Z813" s="20">
        <v>0</v>
      </c>
      <c r="AA813" s="20">
        <v>0</v>
      </c>
      <c r="AB813" s="20">
        <v>0</v>
      </c>
      <c r="AC813" s="20">
        <v>0</v>
      </c>
      <c r="AD813" s="20">
        <v>0</v>
      </c>
      <c r="AE813" s="20">
        <v>0</v>
      </c>
      <c r="AF813" s="20">
        <v>0</v>
      </c>
      <c r="AG813" s="20">
        <v>1</v>
      </c>
      <c r="AH813" s="20">
        <v>0</v>
      </c>
      <c r="AI813" s="20">
        <v>0</v>
      </c>
      <c r="AJ813" s="20">
        <v>0</v>
      </c>
      <c r="AK813" s="20">
        <v>0</v>
      </c>
      <c r="AL813" s="20">
        <v>0</v>
      </c>
      <c r="AM813" s="20">
        <v>0</v>
      </c>
      <c r="AN813" s="20">
        <v>0</v>
      </c>
      <c r="AO813" s="20">
        <v>0</v>
      </c>
    </row>
    <row r="814" spans="1:41" hidden="1" x14ac:dyDescent="0.25">
      <c r="A814" t="s">
        <v>1496</v>
      </c>
      <c r="B814" s="11" t="s">
        <v>1495</v>
      </c>
      <c r="C814" s="11">
        <v>2194242</v>
      </c>
      <c r="D814" t="s">
        <v>49</v>
      </c>
      <c r="E814" t="s">
        <v>100</v>
      </c>
      <c r="F814" s="11">
        <v>33</v>
      </c>
      <c r="J814" s="11"/>
      <c r="K814" s="11"/>
      <c r="R814" s="3">
        <f t="shared" si="12"/>
        <v>1</v>
      </c>
      <c r="S814" s="20">
        <v>0</v>
      </c>
      <c r="T814" s="20">
        <v>0</v>
      </c>
      <c r="U814" s="20">
        <v>0</v>
      </c>
      <c r="V814" s="20">
        <v>0</v>
      </c>
      <c r="W814" s="20">
        <v>0</v>
      </c>
      <c r="X814" s="20">
        <v>0</v>
      </c>
      <c r="Y814" s="20">
        <v>0</v>
      </c>
      <c r="Z814" s="20">
        <v>0</v>
      </c>
      <c r="AA814" s="20">
        <v>0</v>
      </c>
      <c r="AB814" s="20">
        <v>0</v>
      </c>
      <c r="AC814" s="20">
        <v>0</v>
      </c>
      <c r="AD814" s="20">
        <v>0</v>
      </c>
      <c r="AE814" s="20">
        <v>0</v>
      </c>
      <c r="AF814" s="20">
        <v>0</v>
      </c>
      <c r="AG814" s="20">
        <v>1</v>
      </c>
      <c r="AH814" s="20">
        <v>0</v>
      </c>
      <c r="AI814" s="20">
        <v>0</v>
      </c>
      <c r="AJ814" s="20">
        <v>0</v>
      </c>
      <c r="AK814" s="20">
        <v>0</v>
      </c>
      <c r="AL814" s="20">
        <v>0</v>
      </c>
      <c r="AM814" s="20">
        <v>0</v>
      </c>
      <c r="AN814" s="20">
        <v>0</v>
      </c>
      <c r="AO814" s="20">
        <v>0</v>
      </c>
    </row>
    <row r="815" spans="1:41" hidden="1" x14ac:dyDescent="0.25">
      <c r="A815" t="s">
        <v>1498</v>
      </c>
      <c r="B815" s="11" t="s">
        <v>1497</v>
      </c>
      <c r="C815" s="11">
        <v>5242876</v>
      </c>
      <c r="D815" t="s">
        <v>49</v>
      </c>
      <c r="E815" t="s">
        <v>100</v>
      </c>
      <c r="F815" s="11">
        <v>33</v>
      </c>
      <c r="J815" s="11"/>
      <c r="K815" s="11"/>
      <c r="R815" s="3">
        <f t="shared" si="12"/>
        <v>1</v>
      </c>
      <c r="S815" s="20">
        <v>0</v>
      </c>
      <c r="T815" s="20">
        <v>0</v>
      </c>
      <c r="U815" s="20">
        <v>0</v>
      </c>
      <c r="V815" s="20">
        <v>0</v>
      </c>
      <c r="W815" s="20">
        <v>0</v>
      </c>
      <c r="X815" s="20">
        <v>0</v>
      </c>
      <c r="Y815" s="20">
        <v>0</v>
      </c>
      <c r="Z815" s="20">
        <v>0</v>
      </c>
      <c r="AA815" s="20">
        <v>0</v>
      </c>
      <c r="AB815" s="20">
        <v>0</v>
      </c>
      <c r="AC815" s="20">
        <v>0</v>
      </c>
      <c r="AD815" s="20">
        <v>0</v>
      </c>
      <c r="AE815" s="20">
        <v>0</v>
      </c>
      <c r="AF815" s="20">
        <v>0</v>
      </c>
      <c r="AG815" s="20">
        <v>1</v>
      </c>
      <c r="AH815" s="20">
        <v>0</v>
      </c>
      <c r="AI815" s="20">
        <v>0</v>
      </c>
      <c r="AJ815" s="20">
        <v>0</v>
      </c>
      <c r="AK815" s="20">
        <v>0</v>
      </c>
      <c r="AL815" s="20">
        <v>0</v>
      </c>
      <c r="AM815" s="20">
        <v>0</v>
      </c>
      <c r="AN815" s="20">
        <v>0</v>
      </c>
      <c r="AO815" s="20">
        <v>0</v>
      </c>
    </row>
    <row r="816" spans="1:41" hidden="1" x14ac:dyDescent="0.25">
      <c r="A816" t="s">
        <v>1500</v>
      </c>
      <c r="B816" s="11" t="s">
        <v>1499</v>
      </c>
      <c r="C816" s="11">
        <v>3849955</v>
      </c>
      <c r="D816" t="s">
        <v>49</v>
      </c>
      <c r="E816" t="s">
        <v>100</v>
      </c>
      <c r="F816" s="11">
        <v>27</v>
      </c>
      <c r="J816" s="11"/>
      <c r="K816" s="11"/>
      <c r="R816" s="3">
        <f t="shared" si="12"/>
        <v>1</v>
      </c>
      <c r="S816" s="20">
        <v>0</v>
      </c>
      <c r="T816" s="20">
        <v>0</v>
      </c>
      <c r="U816" s="20">
        <v>0</v>
      </c>
      <c r="V816" s="20">
        <v>0</v>
      </c>
      <c r="W816" s="20">
        <v>0</v>
      </c>
      <c r="X816" s="20">
        <v>0</v>
      </c>
      <c r="Y816" s="20">
        <v>0</v>
      </c>
      <c r="Z816" s="20">
        <v>0</v>
      </c>
      <c r="AA816" s="20">
        <v>0</v>
      </c>
      <c r="AB816" s="20">
        <v>0</v>
      </c>
      <c r="AC816" s="20">
        <v>0</v>
      </c>
      <c r="AD816" s="20">
        <v>0</v>
      </c>
      <c r="AE816" s="20">
        <v>0</v>
      </c>
      <c r="AF816" s="20">
        <v>0</v>
      </c>
      <c r="AG816" s="20">
        <v>1</v>
      </c>
      <c r="AH816" s="20">
        <v>0</v>
      </c>
      <c r="AI816" s="20">
        <v>0</v>
      </c>
      <c r="AJ816" s="20">
        <v>0</v>
      </c>
      <c r="AK816" s="20">
        <v>0</v>
      </c>
      <c r="AL816" s="20">
        <v>0</v>
      </c>
      <c r="AM816" s="20">
        <v>0</v>
      </c>
      <c r="AN816" s="20">
        <v>0</v>
      </c>
      <c r="AO816" s="20">
        <v>0</v>
      </c>
    </row>
    <row r="817" spans="1:41" hidden="1" x14ac:dyDescent="0.25">
      <c r="A817" t="s">
        <v>1502</v>
      </c>
      <c r="B817" s="11" t="s">
        <v>1501</v>
      </c>
      <c r="C817" s="11">
        <v>5380590</v>
      </c>
      <c r="D817" t="s">
        <v>49</v>
      </c>
      <c r="E817" t="s">
        <v>236</v>
      </c>
      <c r="F817" s="11">
        <v>10</v>
      </c>
      <c r="J817" s="11"/>
      <c r="K817" s="11"/>
      <c r="R817" s="3">
        <f t="shared" si="12"/>
        <v>1</v>
      </c>
      <c r="S817" s="20">
        <v>0</v>
      </c>
      <c r="T817" s="20">
        <v>0</v>
      </c>
      <c r="U817" s="20">
        <v>0</v>
      </c>
      <c r="V817" s="20">
        <v>0</v>
      </c>
      <c r="W817" s="20">
        <v>0</v>
      </c>
      <c r="X817" s="20">
        <v>0</v>
      </c>
      <c r="Y817" s="20">
        <v>0</v>
      </c>
      <c r="Z817" s="20">
        <v>0</v>
      </c>
      <c r="AA817" s="20">
        <v>0</v>
      </c>
      <c r="AB817" s="20">
        <v>0</v>
      </c>
      <c r="AC817" s="20">
        <v>0</v>
      </c>
      <c r="AD817" s="20">
        <v>0</v>
      </c>
      <c r="AE817" s="20">
        <v>0</v>
      </c>
      <c r="AF817" s="20">
        <v>0</v>
      </c>
      <c r="AG817" s="20">
        <v>1</v>
      </c>
      <c r="AH817" s="20">
        <v>0</v>
      </c>
      <c r="AI817" s="20">
        <v>0</v>
      </c>
      <c r="AJ817" s="20">
        <v>0</v>
      </c>
      <c r="AK817" s="20">
        <v>0</v>
      </c>
      <c r="AL817" s="20">
        <v>0</v>
      </c>
      <c r="AM817" s="20">
        <v>0</v>
      </c>
      <c r="AN817" s="20">
        <v>0</v>
      </c>
      <c r="AO817" s="20">
        <v>0</v>
      </c>
    </row>
    <row r="818" spans="1:41" hidden="1" x14ac:dyDescent="0.25">
      <c r="A818" t="s">
        <v>1082</v>
      </c>
      <c r="B818" s="11" t="s">
        <v>1081</v>
      </c>
      <c r="C818" s="11">
        <v>1453541</v>
      </c>
      <c r="D818" t="s">
        <v>49</v>
      </c>
      <c r="E818" t="s">
        <v>236</v>
      </c>
      <c r="F818" s="11" t="s">
        <v>1503</v>
      </c>
      <c r="J818" s="11"/>
      <c r="K818" s="11"/>
      <c r="R818" s="3">
        <f t="shared" si="12"/>
        <v>1</v>
      </c>
      <c r="S818" s="20">
        <v>0</v>
      </c>
      <c r="T818" s="20">
        <v>0</v>
      </c>
      <c r="U818" s="20">
        <v>0</v>
      </c>
      <c r="V818" s="20">
        <v>0</v>
      </c>
      <c r="W818" s="20">
        <v>0</v>
      </c>
      <c r="X818" s="20">
        <v>0</v>
      </c>
      <c r="Y818" s="20">
        <v>0</v>
      </c>
      <c r="Z818" s="20">
        <v>0</v>
      </c>
      <c r="AA818" s="20">
        <v>0</v>
      </c>
      <c r="AB818" s="20">
        <v>0</v>
      </c>
      <c r="AC818" s="20">
        <v>0</v>
      </c>
      <c r="AD818" s="20">
        <v>0</v>
      </c>
      <c r="AE818" s="20">
        <v>0</v>
      </c>
      <c r="AF818" s="20">
        <v>0</v>
      </c>
      <c r="AG818" s="20">
        <v>1</v>
      </c>
      <c r="AH818" s="20">
        <v>0</v>
      </c>
      <c r="AI818" s="20">
        <v>0</v>
      </c>
      <c r="AJ818" s="20">
        <v>0</v>
      </c>
      <c r="AK818" s="20">
        <v>0</v>
      </c>
      <c r="AL818" s="20">
        <v>0</v>
      </c>
      <c r="AM818" s="20">
        <v>0</v>
      </c>
      <c r="AN818" s="20">
        <v>0</v>
      </c>
      <c r="AO818" s="20">
        <v>0</v>
      </c>
    </row>
    <row r="819" spans="1:41" hidden="1" x14ac:dyDescent="0.25">
      <c r="A819" t="s">
        <v>1505</v>
      </c>
      <c r="B819" s="11" t="s">
        <v>1504</v>
      </c>
      <c r="C819" s="11">
        <v>1244093</v>
      </c>
      <c r="D819" t="s">
        <v>49</v>
      </c>
      <c r="E819" t="s">
        <v>92</v>
      </c>
      <c r="F819" s="11">
        <v>33</v>
      </c>
      <c r="J819" s="11"/>
      <c r="K819" s="11"/>
      <c r="R819" s="3">
        <f t="shared" si="12"/>
        <v>2</v>
      </c>
      <c r="S819" s="20">
        <v>0</v>
      </c>
      <c r="T819" s="20">
        <v>0</v>
      </c>
      <c r="U819" s="20">
        <v>0</v>
      </c>
      <c r="V819" s="20">
        <v>0</v>
      </c>
      <c r="W819" s="20">
        <v>0</v>
      </c>
      <c r="X819" s="20">
        <v>0</v>
      </c>
      <c r="Y819" s="20">
        <v>0</v>
      </c>
      <c r="Z819" s="20">
        <v>0</v>
      </c>
      <c r="AA819" s="20">
        <v>0</v>
      </c>
      <c r="AB819" s="20">
        <v>0</v>
      </c>
      <c r="AC819" s="20">
        <v>0</v>
      </c>
      <c r="AD819" s="20">
        <v>0</v>
      </c>
      <c r="AE819" s="20">
        <v>0</v>
      </c>
      <c r="AF819" s="20">
        <v>0</v>
      </c>
      <c r="AG819" s="20">
        <v>2</v>
      </c>
      <c r="AH819" s="20">
        <v>0</v>
      </c>
      <c r="AI819" s="20">
        <v>0</v>
      </c>
      <c r="AJ819" s="20">
        <v>0</v>
      </c>
      <c r="AK819" s="20">
        <v>0</v>
      </c>
      <c r="AL819" s="20">
        <v>0</v>
      </c>
      <c r="AM819" s="20">
        <v>0</v>
      </c>
      <c r="AN819" s="20">
        <v>0</v>
      </c>
      <c r="AO819" s="20">
        <v>0</v>
      </c>
    </row>
    <row r="820" spans="1:41" hidden="1" x14ac:dyDescent="0.25">
      <c r="A820" t="s">
        <v>1507</v>
      </c>
      <c r="B820" s="11" t="s">
        <v>1506</v>
      </c>
      <c r="C820" s="11">
        <v>1244167</v>
      </c>
      <c r="D820" t="s">
        <v>49</v>
      </c>
      <c r="E820" t="s">
        <v>100</v>
      </c>
      <c r="F820" s="11">
        <v>43</v>
      </c>
      <c r="J820" s="11"/>
      <c r="K820" s="11"/>
      <c r="R820" s="3">
        <f t="shared" si="12"/>
        <v>1</v>
      </c>
      <c r="S820" s="20">
        <v>0</v>
      </c>
      <c r="T820" s="20">
        <v>0</v>
      </c>
      <c r="U820" s="20">
        <v>0</v>
      </c>
      <c r="V820" s="20">
        <v>0</v>
      </c>
      <c r="W820" s="20">
        <v>0</v>
      </c>
      <c r="X820" s="20">
        <v>0</v>
      </c>
      <c r="Y820" s="20">
        <v>0</v>
      </c>
      <c r="Z820" s="20">
        <v>0</v>
      </c>
      <c r="AA820" s="20">
        <v>0</v>
      </c>
      <c r="AB820" s="20">
        <v>0</v>
      </c>
      <c r="AC820" s="20">
        <v>0</v>
      </c>
      <c r="AD820" s="20">
        <v>0</v>
      </c>
      <c r="AE820" s="20">
        <v>0</v>
      </c>
      <c r="AF820" s="20">
        <v>0</v>
      </c>
      <c r="AG820" s="20">
        <v>1</v>
      </c>
      <c r="AH820" s="20">
        <v>0</v>
      </c>
      <c r="AI820" s="20">
        <v>0</v>
      </c>
      <c r="AJ820" s="20">
        <v>0</v>
      </c>
      <c r="AK820" s="20">
        <v>0</v>
      </c>
      <c r="AL820" s="20">
        <v>0</v>
      </c>
      <c r="AM820" s="20">
        <v>0</v>
      </c>
      <c r="AN820" s="20">
        <v>0</v>
      </c>
      <c r="AO820" s="20">
        <v>0</v>
      </c>
    </row>
    <row r="821" spans="1:41" hidden="1" x14ac:dyDescent="0.25">
      <c r="A821" t="s">
        <v>1509</v>
      </c>
      <c r="B821" s="11" t="s">
        <v>1508</v>
      </c>
      <c r="C821" s="11">
        <v>1242479</v>
      </c>
      <c r="D821" t="s">
        <v>49</v>
      </c>
      <c r="E821" t="s">
        <v>100</v>
      </c>
      <c r="F821" s="11">
        <v>35</v>
      </c>
      <c r="J821" s="11"/>
      <c r="K821" s="11"/>
      <c r="R821" s="3">
        <f t="shared" si="12"/>
        <v>1</v>
      </c>
      <c r="S821" s="20">
        <v>0</v>
      </c>
      <c r="T821" s="20">
        <v>0</v>
      </c>
      <c r="U821" s="20">
        <v>0</v>
      </c>
      <c r="V821" s="20">
        <v>0</v>
      </c>
      <c r="W821" s="20">
        <v>0</v>
      </c>
      <c r="X821" s="20">
        <v>0</v>
      </c>
      <c r="Y821" s="20">
        <v>0</v>
      </c>
      <c r="Z821" s="20">
        <v>0</v>
      </c>
      <c r="AA821" s="20">
        <v>0</v>
      </c>
      <c r="AB821" s="20">
        <v>0</v>
      </c>
      <c r="AC821" s="20">
        <v>0</v>
      </c>
      <c r="AD821" s="20">
        <v>0</v>
      </c>
      <c r="AE821" s="20">
        <v>0</v>
      </c>
      <c r="AF821" s="20">
        <v>0</v>
      </c>
      <c r="AG821" s="20">
        <v>1</v>
      </c>
      <c r="AH821" s="20">
        <v>0</v>
      </c>
      <c r="AI821" s="20">
        <v>0</v>
      </c>
      <c r="AJ821" s="20">
        <v>0</v>
      </c>
      <c r="AK821" s="20">
        <v>0</v>
      </c>
      <c r="AL821" s="20">
        <v>0</v>
      </c>
      <c r="AM821" s="20">
        <v>0</v>
      </c>
      <c r="AN821" s="20">
        <v>0</v>
      </c>
      <c r="AO821" s="20">
        <v>0</v>
      </c>
    </row>
    <row r="822" spans="1:41" hidden="1" x14ac:dyDescent="0.25">
      <c r="A822" t="s">
        <v>1511</v>
      </c>
      <c r="B822" s="11" t="s">
        <v>1510</v>
      </c>
      <c r="C822" s="11">
        <v>3590573</v>
      </c>
      <c r="D822" t="s">
        <v>49</v>
      </c>
      <c r="E822" t="s">
        <v>92</v>
      </c>
      <c r="F822" s="11">
        <v>43</v>
      </c>
      <c r="J822" s="11"/>
      <c r="K822" s="11"/>
      <c r="R822" s="3">
        <f t="shared" si="12"/>
        <v>1</v>
      </c>
      <c r="S822" s="20">
        <v>0</v>
      </c>
      <c r="T822" s="20">
        <v>0</v>
      </c>
      <c r="U822" s="20">
        <v>0</v>
      </c>
      <c r="V822" s="20">
        <v>0</v>
      </c>
      <c r="W822" s="20">
        <v>0</v>
      </c>
      <c r="X822" s="20">
        <v>0</v>
      </c>
      <c r="Y822" s="20">
        <v>0</v>
      </c>
      <c r="Z822" s="20">
        <v>0</v>
      </c>
      <c r="AA822" s="20">
        <v>0</v>
      </c>
      <c r="AB822" s="20">
        <v>0</v>
      </c>
      <c r="AC822" s="20">
        <v>0</v>
      </c>
      <c r="AD822" s="20">
        <v>0</v>
      </c>
      <c r="AE822" s="20">
        <v>0</v>
      </c>
      <c r="AF822" s="20">
        <v>0</v>
      </c>
      <c r="AG822" s="20">
        <v>1</v>
      </c>
      <c r="AH822" s="20">
        <v>0</v>
      </c>
      <c r="AI822" s="20">
        <v>0</v>
      </c>
      <c r="AJ822" s="20">
        <v>0</v>
      </c>
      <c r="AK822" s="20">
        <v>0</v>
      </c>
      <c r="AL822" s="20">
        <v>0</v>
      </c>
      <c r="AM822" s="20">
        <v>0</v>
      </c>
      <c r="AN822" s="20">
        <v>0</v>
      </c>
      <c r="AO822" s="20">
        <v>0</v>
      </c>
    </row>
    <row r="823" spans="1:41" hidden="1" x14ac:dyDescent="0.25">
      <c r="A823" t="s">
        <v>1513</v>
      </c>
      <c r="B823" s="11" t="s">
        <v>1512</v>
      </c>
      <c r="C823" s="11">
        <v>5334376</v>
      </c>
      <c r="D823" t="s">
        <v>49</v>
      </c>
      <c r="E823" t="s">
        <v>92</v>
      </c>
      <c r="F823" s="11" t="s">
        <v>1514</v>
      </c>
      <c r="J823" s="11"/>
      <c r="K823" s="11"/>
      <c r="R823" s="3">
        <f t="shared" si="12"/>
        <v>1</v>
      </c>
      <c r="S823" s="20">
        <v>0</v>
      </c>
      <c r="T823" s="20">
        <v>0</v>
      </c>
      <c r="U823" s="20">
        <v>0</v>
      </c>
      <c r="V823" s="20">
        <v>0</v>
      </c>
      <c r="W823" s="20">
        <v>0</v>
      </c>
      <c r="X823" s="20">
        <v>0</v>
      </c>
      <c r="Y823" s="20">
        <v>0</v>
      </c>
      <c r="Z823" s="20">
        <v>0</v>
      </c>
      <c r="AA823" s="20">
        <v>0</v>
      </c>
      <c r="AB823" s="20">
        <v>0</v>
      </c>
      <c r="AC823" s="20">
        <v>0</v>
      </c>
      <c r="AD823" s="20">
        <v>0</v>
      </c>
      <c r="AE823" s="20">
        <v>0</v>
      </c>
      <c r="AF823" s="20">
        <v>0</v>
      </c>
      <c r="AG823" s="20">
        <v>1</v>
      </c>
      <c r="AH823" s="20">
        <v>0</v>
      </c>
      <c r="AI823" s="20">
        <v>0</v>
      </c>
      <c r="AJ823" s="20">
        <v>0</v>
      </c>
      <c r="AK823" s="20">
        <v>0</v>
      </c>
      <c r="AL823" s="20">
        <v>0</v>
      </c>
      <c r="AM823" s="20">
        <v>0</v>
      </c>
      <c r="AN823" s="20">
        <v>0</v>
      </c>
      <c r="AO823" s="20">
        <v>0</v>
      </c>
    </row>
    <row r="824" spans="1:41" hidden="1" x14ac:dyDescent="0.25">
      <c r="A824" t="s">
        <v>1516</v>
      </c>
      <c r="B824" s="11" t="s">
        <v>1515</v>
      </c>
      <c r="C824" s="11">
        <v>5269320</v>
      </c>
      <c r="D824" t="s">
        <v>49</v>
      </c>
      <c r="E824" t="s">
        <v>92</v>
      </c>
      <c r="F824" s="11" t="s">
        <v>1517</v>
      </c>
      <c r="J824" s="11"/>
      <c r="K824" s="11"/>
      <c r="R824" s="3">
        <f t="shared" si="12"/>
        <v>1</v>
      </c>
      <c r="S824" s="20">
        <v>0</v>
      </c>
      <c r="T824" s="20">
        <v>0</v>
      </c>
      <c r="U824" s="20">
        <v>0</v>
      </c>
      <c r="V824" s="20">
        <v>0</v>
      </c>
      <c r="W824" s="20">
        <v>0</v>
      </c>
      <c r="X824" s="20">
        <v>0</v>
      </c>
      <c r="Y824" s="20">
        <v>0</v>
      </c>
      <c r="Z824" s="20">
        <v>0</v>
      </c>
      <c r="AA824" s="20">
        <v>0</v>
      </c>
      <c r="AB824" s="20">
        <v>0</v>
      </c>
      <c r="AC824" s="20">
        <v>0</v>
      </c>
      <c r="AD824" s="20">
        <v>0</v>
      </c>
      <c r="AE824" s="20">
        <v>0</v>
      </c>
      <c r="AF824" s="20">
        <v>0</v>
      </c>
      <c r="AG824" s="20">
        <v>1</v>
      </c>
      <c r="AH824" s="20">
        <v>0</v>
      </c>
      <c r="AI824" s="20">
        <v>0</v>
      </c>
      <c r="AJ824" s="20">
        <v>0</v>
      </c>
      <c r="AK824" s="20">
        <v>0</v>
      </c>
      <c r="AL824" s="20">
        <v>0</v>
      </c>
      <c r="AM824" s="20">
        <v>0</v>
      </c>
      <c r="AN824" s="20">
        <v>0</v>
      </c>
      <c r="AO824" s="20">
        <v>0</v>
      </c>
    </row>
    <row r="825" spans="1:41" hidden="1" x14ac:dyDescent="0.25">
      <c r="A825" t="s">
        <v>1519</v>
      </c>
      <c r="B825" s="11" t="s">
        <v>1518</v>
      </c>
      <c r="C825" s="11">
        <v>4268144</v>
      </c>
      <c r="D825" t="s">
        <v>49</v>
      </c>
      <c r="E825" t="s">
        <v>92</v>
      </c>
      <c r="F825" s="11" t="s">
        <v>1517</v>
      </c>
      <c r="J825" s="11"/>
      <c r="K825" s="11"/>
      <c r="R825" s="3">
        <f t="shared" si="12"/>
        <v>1</v>
      </c>
      <c r="S825" s="20">
        <v>0</v>
      </c>
      <c r="T825" s="20">
        <v>0</v>
      </c>
      <c r="U825" s="20">
        <v>0</v>
      </c>
      <c r="V825" s="20">
        <v>0</v>
      </c>
      <c r="W825" s="20">
        <v>0</v>
      </c>
      <c r="X825" s="20">
        <v>0</v>
      </c>
      <c r="Y825" s="20">
        <v>0</v>
      </c>
      <c r="Z825" s="20">
        <v>0</v>
      </c>
      <c r="AA825" s="20">
        <v>0</v>
      </c>
      <c r="AB825" s="20">
        <v>0</v>
      </c>
      <c r="AC825" s="20">
        <v>0</v>
      </c>
      <c r="AD825" s="20">
        <v>0</v>
      </c>
      <c r="AE825" s="20">
        <v>0</v>
      </c>
      <c r="AF825" s="20">
        <v>0</v>
      </c>
      <c r="AG825" s="20">
        <v>1</v>
      </c>
      <c r="AH825" s="20">
        <v>0</v>
      </c>
      <c r="AI825" s="20">
        <v>0</v>
      </c>
      <c r="AJ825" s="20">
        <v>0</v>
      </c>
      <c r="AK825" s="20">
        <v>0</v>
      </c>
      <c r="AL825" s="20">
        <v>0</v>
      </c>
      <c r="AM825" s="20">
        <v>0</v>
      </c>
      <c r="AN825" s="20">
        <v>0</v>
      </c>
      <c r="AO825" s="20">
        <v>0</v>
      </c>
    </row>
    <row r="826" spans="1:41" hidden="1" x14ac:dyDescent="0.25">
      <c r="A826" t="s">
        <v>1521</v>
      </c>
      <c r="B826" s="11" t="s">
        <v>1520</v>
      </c>
      <c r="C826" s="11">
        <v>1909273</v>
      </c>
      <c r="D826" t="s">
        <v>49</v>
      </c>
      <c r="E826" t="s">
        <v>100</v>
      </c>
      <c r="F826" s="11">
        <v>51</v>
      </c>
      <c r="J826" s="11"/>
      <c r="K826" s="11"/>
      <c r="R826" s="3">
        <f t="shared" si="12"/>
        <v>1</v>
      </c>
      <c r="S826" s="20">
        <v>0</v>
      </c>
      <c r="T826" s="20">
        <v>0</v>
      </c>
      <c r="U826" s="20">
        <v>0</v>
      </c>
      <c r="V826" s="20">
        <v>0</v>
      </c>
      <c r="W826" s="20">
        <v>0</v>
      </c>
      <c r="X826" s="20">
        <v>0</v>
      </c>
      <c r="Y826" s="20">
        <v>0</v>
      </c>
      <c r="Z826" s="20">
        <v>0</v>
      </c>
      <c r="AA826" s="20">
        <v>0</v>
      </c>
      <c r="AB826" s="20">
        <v>0</v>
      </c>
      <c r="AC826" s="20">
        <v>0</v>
      </c>
      <c r="AD826" s="20">
        <v>0</v>
      </c>
      <c r="AE826" s="20">
        <v>0</v>
      </c>
      <c r="AF826" s="20">
        <v>0</v>
      </c>
      <c r="AG826" s="20">
        <v>1</v>
      </c>
      <c r="AH826" s="20">
        <v>0</v>
      </c>
      <c r="AI826" s="20">
        <v>0</v>
      </c>
      <c r="AJ826" s="20">
        <v>0</v>
      </c>
      <c r="AK826" s="20">
        <v>0</v>
      </c>
      <c r="AL826" s="20">
        <v>0</v>
      </c>
      <c r="AM826" s="20">
        <v>0</v>
      </c>
      <c r="AN826" s="20">
        <v>0</v>
      </c>
      <c r="AO826" s="20">
        <v>0</v>
      </c>
    </row>
    <row r="827" spans="1:41" hidden="1" x14ac:dyDescent="0.25">
      <c r="A827" t="s">
        <v>1523</v>
      </c>
      <c r="B827" s="11" t="s">
        <v>1522</v>
      </c>
      <c r="C827" s="11">
        <v>4520116</v>
      </c>
      <c r="D827" t="s">
        <v>49</v>
      </c>
      <c r="E827" t="s">
        <v>100</v>
      </c>
      <c r="F827" s="11">
        <v>41</v>
      </c>
      <c r="J827" s="11"/>
      <c r="K827" s="11"/>
      <c r="R827" s="3">
        <f t="shared" si="12"/>
        <v>1</v>
      </c>
      <c r="S827" s="20">
        <v>0</v>
      </c>
      <c r="T827" s="20">
        <v>0</v>
      </c>
      <c r="U827" s="20">
        <v>0</v>
      </c>
      <c r="V827" s="20">
        <v>0</v>
      </c>
      <c r="W827" s="20">
        <v>0</v>
      </c>
      <c r="X827" s="20">
        <v>0</v>
      </c>
      <c r="Y827" s="20">
        <v>0</v>
      </c>
      <c r="Z827" s="20">
        <v>0</v>
      </c>
      <c r="AA827" s="20">
        <v>0</v>
      </c>
      <c r="AB827" s="20">
        <v>0</v>
      </c>
      <c r="AC827" s="20">
        <v>0</v>
      </c>
      <c r="AD827" s="20">
        <v>0</v>
      </c>
      <c r="AE827" s="20">
        <v>0</v>
      </c>
      <c r="AF827" s="20">
        <v>0</v>
      </c>
      <c r="AG827" s="20">
        <v>1</v>
      </c>
      <c r="AH827" s="20">
        <v>0</v>
      </c>
      <c r="AI827" s="20">
        <v>0</v>
      </c>
      <c r="AJ827" s="20">
        <v>0</v>
      </c>
      <c r="AK827" s="20">
        <v>0</v>
      </c>
      <c r="AL827" s="20">
        <v>0</v>
      </c>
      <c r="AM827" s="20">
        <v>0</v>
      </c>
      <c r="AN827" s="20">
        <v>0</v>
      </c>
      <c r="AO827" s="20">
        <v>0</v>
      </c>
    </row>
    <row r="828" spans="1:41" hidden="1" x14ac:dyDescent="0.25">
      <c r="A828" t="s">
        <v>1525</v>
      </c>
      <c r="B828" s="11" t="s">
        <v>1524</v>
      </c>
      <c r="C828" s="11">
        <v>2365558</v>
      </c>
      <c r="D828" t="s">
        <v>49</v>
      </c>
      <c r="E828" t="s">
        <v>100</v>
      </c>
      <c r="F828" s="11" t="s">
        <v>1526</v>
      </c>
      <c r="J828" s="11"/>
      <c r="K828" s="11"/>
      <c r="R828" s="3">
        <f t="shared" si="12"/>
        <v>1</v>
      </c>
      <c r="S828" s="20">
        <v>0</v>
      </c>
      <c r="T828" s="20">
        <v>0</v>
      </c>
      <c r="U828" s="20">
        <v>0</v>
      </c>
      <c r="V828" s="20">
        <v>0</v>
      </c>
      <c r="W828" s="20">
        <v>0</v>
      </c>
      <c r="X828" s="20">
        <v>0</v>
      </c>
      <c r="Y828" s="20">
        <v>0</v>
      </c>
      <c r="Z828" s="20">
        <v>0</v>
      </c>
      <c r="AA828" s="20">
        <v>0</v>
      </c>
      <c r="AB828" s="20">
        <v>0</v>
      </c>
      <c r="AC828" s="20">
        <v>0</v>
      </c>
      <c r="AD828" s="20">
        <v>0</v>
      </c>
      <c r="AE828" s="20">
        <v>0</v>
      </c>
      <c r="AF828" s="20">
        <v>0</v>
      </c>
      <c r="AG828" s="20">
        <v>1</v>
      </c>
      <c r="AH828" s="20">
        <v>0</v>
      </c>
      <c r="AI828" s="20">
        <v>0</v>
      </c>
      <c r="AJ828" s="20">
        <v>0</v>
      </c>
      <c r="AK828" s="20">
        <v>0</v>
      </c>
      <c r="AL828" s="20">
        <v>0</v>
      </c>
      <c r="AM828" s="20">
        <v>0</v>
      </c>
      <c r="AN828" s="20">
        <v>0</v>
      </c>
      <c r="AO828" s="20">
        <v>0</v>
      </c>
    </row>
    <row r="829" spans="1:41" hidden="1" x14ac:dyDescent="0.25">
      <c r="A829" t="s">
        <v>1528</v>
      </c>
      <c r="B829" s="11" t="s">
        <v>1527</v>
      </c>
      <c r="C829" s="11">
        <v>4158719</v>
      </c>
      <c r="D829" t="s">
        <v>49</v>
      </c>
      <c r="E829" t="s">
        <v>92</v>
      </c>
      <c r="F829" s="11">
        <v>28</v>
      </c>
      <c r="J829" s="11"/>
      <c r="K829" s="11"/>
      <c r="R829" s="3">
        <f t="shared" si="12"/>
        <v>2</v>
      </c>
      <c r="S829" s="20">
        <v>0</v>
      </c>
      <c r="T829" s="20">
        <v>0</v>
      </c>
      <c r="U829" s="20">
        <v>0</v>
      </c>
      <c r="V829" s="20">
        <v>0</v>
      </c>
      <c r="W829" s="20">
        <v>0</v>
      </c>
      <c r="X829" s="20">
        <v>0</v>
      </c>
      <c r="Y829" s="20">
        <v>0</v>
      </c>
      <c r="Z829" s="20">
        <v>0</v>
      </c>
      <c r="AA829" s="20">
        <v>0</v>
      </c>
      <c r="AB829" s="20">
        <v>0</v>
      </c>
      <c r="AC829" s="20">
        <v>0</v>
      </c>
      <c r="AD829" s="20">
        <v>0</v>
      </c>
      <c r="AE829" s="20">
        <v>0</v>
      </c>
      <c r="AF829" s="20">
        <v>0</v>
      </c>
      <c r="AG829" s="20">
        <v>2</v>
      </c>
      <c r="AH829" s="20">
        <v>0</v>
      </c>
      <c r="AI829" s="20">
        <v>0</v>
      </c>
      <c r="AJ829" s="20">
        <v>0</v>
      </c>
      <c r="AK829" s="20">
        <v>0</v>
      </c>
      <c r="AL829" s="20">
        <v>0</v>
      </c>
      <c r="AM829" s="20">
        <v>0</v>
      </c>
      <c r="AN829" s="20">
        <v>0</v>
      </c>
      <c r="AO829" s="20">
        <v>0</v>
      </c>
    </row>
    <row r="830" spans="1:41" hidden="1" x14ac:dyDescent="0.25">
      <c r="A830" t="s">
        <v>1530</v>
      </c>
      <c r="B830" s="11" t="s">
        <v>1529</v>
      </c>
      <c r="C830" s="11">
        <v>4092684</v>
      </c>
      <c r="D830" t="s">
        <v>49</v>
      </c>
      <c r="E830" t="s">
        <v>92</v>
      </c>
      <c r="F830" s="11">
        <v>28</v>
      </c>
      <c r="J830" s="11"/>
      <c r="K830" s="11"/>
      <c r="R830" s="3">
        <f t="shared" si="12"/>
        <v>1</v>
      </c>
      <c r="S830" s="20">
        <v>0</v>
      </c>
      <c r="T830" s="20">
        <v>0</v>
      </c>
      <c r="U830" s="20">
        <v>0</v>
      </c>
      <c r="V830" s="20">
        <v>0</v>
      </c>
      <c r="W830" s="20">
        <v>0</v>
      </c>
      <c r="X830" s="20">
        <v>0</v>
      </c>
      <c r="Y830" s="20">
        <v>0</v>
      </c>
      <c r="Z830" s="20">
        <v>0</v>
      </c>
      <c r="AA830" s="20">
        <v>0</v>
      </c>
      <c r="AB830" s="20">
        <v>0</v>
      </c>
      <c r="AC830" s="20">
        <v>0</v>
      </c>
      <c r="AD830" s="20">
        <v>0</v>
      </c>
      <c r="AE830" s="20">
        <v>0</v>
      </c>
      <c r="AF830" s="20">
        <v>0</v>
      </c>
      <c r="AG830" s="20">
        <v>1</v>
      </c>
      <c r="AH830" s="20">
        <v>0</v>
      </c>
      <c r="AI830" s="20">
        <v>0</v>
      </c>
      <c r="AJ830" s="20">
        <v>0</v>
      </c>
      <c r="AK830" s="20">
        <v>0</v>
      </c>
      <c r="AL830" s="20">
        <v>0</v>
      </c>
      <c r="AM830" s="20">
        <v>0</v>
      </c>
      <c r="AN830" s="20">
        <v>0</v>
      </c>
      <c r="AO830" s="20">
        <v>0</v>
      </c>
    </row>
    <row r="831" spans="1:41" hidden="1" x14ac:dyDescent="0.25">
      <c r="A831" t="s">
        <v>1532</v>
      </c>
      <c r="B831" s="11" t="s">
        <v>1531</v>
      </c>
      <c r="C831" s="11">
        <v>1242711</v>
      </c>
      <c r="D831" t="s">
        <v>49</v>
      </c>
      <c r="E831" t="s">
        <v>92</v>
      </c>
      <c r="F831" s="11">
        <v>28</v>
      </c>
      <c r="J831" s="11"/>
      <c r="K831" s="11"/>
      <c r="R831" s="3">
        <f t="shared" si="12"/>
        <v>1</v>
      </c>
      <c r="S831" s="20">
        <v>0</v>
      </c>
      <c r="T831" s="20">
        <v>0</v>
      </c>
      <c r="U831" s="20">
        <v>0</v>
      </c>
      <c r="V831" s="20">
        <v>0</v>
      </c>
      <c r="W831" s="20">
        <v>0</v>
      </c>
      <c r="X831" s="20">
        <v>0</v>
      </c>
      <c r="Y831" s="20">
        <v>0</v>
      </c>
      <c r="Z831" s="20">
        <v>0</v>
      </c>
      <c r="AA831" s="20">
        <v>0</v>
      </c>
      <c r="AB831" s="20">
        <v>0</v>
      </c>
      <c r="AC831" s="20">
        <v>0</v>
      </c>
      <c r="AD831" s="20">
        <v>0</v>
      </c>
      <c r="AE831" s="20">
        <v>0</v>
      </c>
      <c r="AF831" s="20">
        <v>0</v>
      </c>
      <c r="AG831" s="20">
        <v>1</v>
      </c>
      <c r="AH831" s="20">
        <v>0</v>
      </c>
      <c r="AI831" s="20">
        <v>0</v>
      </c>
      <c r="AJ831" s="20">
        <v>0</v>
      </c>
      <c r="AK831" s="20">
        <v>0</v>
      </c>
      <c r="AL831" s="20">
        <v>0</v>
      </c>
      <c r="AM831" s="20">
        <v>0</v>
      </c>
      <c r="AN831" s="20">
        <v>0</v>
      </c>
      <c r="AO831" s="20">
        <v>0</v>
      </c>
    </row>
    <row r="832" spans="1:41" hidden="1" x14ac:dyDescent="0.25">
      <c r="A832" t="s">
        <v>1534</v>
      </c>
      <c r="B832" s="11" t="s">
        <v>1533</v>
      </c>
      <c r="C832" s="11" t="s">
        <v>1192</v>
      </c>
      <c r="D832" t="s">
        <v>49</v>
      </c>
      <c r="E832" t="s">
        <v>92</v>
      </c>
      <c r="F832" s="11">
        <v>28</v>
      </c>
      <c r="J832" s="11"/>
      <c r="K832" s="11"/>
      <c r="R832" s="3">
        <f t="shared" si="12"/>
        <v>1</v>
      </c>
      <c r="S832" s="20">
        <v>0</v>
      </c>
      <c r="T832" s="20">
        <v>0</v>
      </c>
      <c r="U832" s="20">
        <v>0</v>
      </c>
      <c r="V832" s="20">
        <v>0</v>
      </c>
      <c r="W832" s="20">
        <v>0</v>
      </c>
      <c r="X832" s="20">
        <v>0</v>
      </c>
      <c r="Y832" s="20">
        <v>0</v>
      </c>
      <c r="Z832" s="20">
        <v>0</v>
      </c>
      <c r="AA832" s="20">
        <v>0</v>
      </c>
      <c r="AB832" s="20">
        <v>0</v>
      </c>
      <c r="AC832" s="20">
        <v>0</v>
      </c>
      <c r="AD832" s="20">
        <v>0</v>
      </c>
      <c r="AE832" s="20">
        <v>0</v>
      </c>
      <c r="AF832" s="20">
        <v>0</v>
      </c>
      <c r="AG832" s="20">
        <v>1</v>
      </c>
      <c r="AH832" s="20">
        <v>0</v>
      </c>
      <c r="AI832" s="20">
        <v>0</v>
      </c>
      <c r="AJ832" s="20">
        <v>0</v>
      </c>
      <c r="AK832" s="20">
        <v>0</v>
      </c>
      <c r="AL832" s="20">
        <v>0</v>
      </c>
      <c r="AM832" s="20">
        <v>0</v>
      </c>
      <c r="AN832" s="20">
        <v>0</v>
      </c>
      <c r="AO832" s="20">
        <v>0</v>
      </c>
    </row>
    <row r="833" spans="1:41" hidden="1" x14ac:dyDescent="0.25">
      <c r="A833" t="s">
        <v>1536</v>
      </c>
      <c r="B833" s="11" t="s">
        <v>1535</v>
      </c>
      <c r="C833" s="11">
        <v>3409116</v>
      </c>
      <c r="D833" t="s">
        <v>49</v>
      </c>
      <c r="E833" t="s">
        <v>92</v>
      </c>
      <c r="F833" s="11">
        <v>28</v>
      </c>
      <c r="J833" s="11"/>
      <c r="K833" s="11"/>
      <c r="R833" s="3">
        <f t="shared" si="12"/>
        <v>1</v>
      </c>
      <c r="S833" s="20">
        <v>0</v>
      </c>
      <c r="T833" s="20">
        <v>0</v>
      </c>
      <c r="U833" s="20">
        <v>0</v>
      </c>
      <c r="V833" s="20">
        <v>0</v>
      </c>
      <c r="W833" s="20">
        <v>0</v>
      </c>
      <c r="X833" s="20">
        <v>0</v>
      </c>
      <c r="Y833" s="20">
        <v>0</v>
      </c>
      <c r="Z833" s="20">
        <v>0</v>
      </c>
      <c r="AA833" s="20">
        <v>0</v>
      </c>
      <c r="AB833" s="20">
        <v>0</v>
      </c>
      <c r="AC833" s="20">
        <v>0</v>
      </c>
      <c r="AD833" s="20">
        <v>0</v>
      </c>
      <c r="AE833" s="20">
        <v>0</v>
      </c>
      <c r="AF833" s="20">
        <v>0</v>
      </c>
      <c r="AG833" s="20">
        <v>1</v>
      </c>
      <c r="AH833" s="20">
        <v>0</v>
      </c>
      <c r="AI833" s="20">
        <v>0</v>
      </c>
      <c r="AJ833" s="20">
        <v>0</v>
      </c>
      <c r="AK833" s="20">
        <v>0</v>
      </c>
      <c r="AL833" s="20">
        <v>0</v>
      </c>
      <c r="AM833" s="20">
        <v>0</v>
      </c>
      <c r="AN833" s="20">
        <v>0</v>
      </c>
      <c r="AO833" s="20">
        <v>0</v>
      </c>
    </row>
    <row r="834" spans="1:41" hidden="1" x14ac:dyDescent="0.25">
      <c r="A834" t="s">
        <v>1538</v>
      </c>
      <c r="B834" s="11" t="s">
        <v>1537</v>
      </c>
      <c r="C834" s="11">
        <v>3308532</v>
      </c>
      <c r="D834" t="s">
        <v>49</v>
      </c>
      <c r="E834" t="s">
        <v>92</v>
      </c>
      <c r="F834" s="11">
        <v>34</v>
      </c>
      <c r="J834" s="11"/>
      <c r="K834" s="11"/>
      <c r="R834" s="3">
        <f t="shared" si="12"/>
        <v>1</v>
      </c>
      <c r="S834" s="20">
        <v>0</v>
      </c>
      <c r="T834" s="20">
        <v>0</v>
      </c>
      <c r="U834" s="20">
        <v>0</v>
      </c>
      <c r="V834" s="20">
        <v>0</v>
      </c>
      <c r="W834" s="20">
        <v>0</v>
      </c>
      <c r="X834" s="20">
        <v>0</v>
      </c>
      <c r="Y834" s="20">
        <v>0</v>
      </c>
      <c r="Z834" s="20">
        <v>0</v>
      </c>
      <c r="AA834" s="20">
        <v>0</v>
      </c>
      <c r="AB834" s="20">
        <v>0</v>
      </c>
      <c r="AC834" s="20">
        <v>0</v>
      </c>
      <c r="AD834" s="20">
        <v>0</v>
      </c>
      <c r="AE834" s="20">
        <v>0</v>
      </c>
      <c r="AF834" s="20">
        <v>0</v>
      </c>
      <c r="AG834" s="20">
        <v>1</v>
      </c>
      <c r="AH834" s="20">
        <v>0</v>
      </c>
      <c r="AI834" s="20">
        <v>0</v>
      </c>
      <c r="AJ834" s="20">
        <v>0</v>
      </c>
      <c r="AK834" s="20">
        <v>0</v>
      </c>
      <c r="AL834" s="20">
        <v>0</v>
      </c>
      <c r="AM834" s="20">
        <v>0</v>
      </c>
      <c r="AN834" s="20">
        <v>0</v>
      </c>
      <c r="AO834" s="20">
        <v>0</v>
      </c>
    </row>
    <row r="835" spans="1:41" hidden="1" x14ac:dyDescent="0.25">
      <c r="A835" t="s">
        <v>1540</v>
      </c>
      <c r="B835" s="11" t="s">
        <v>1539</v>
      </c>
      <c r="C835" s="11">
        <v>4162608</v>
      </c>
      <c r="D835" t="s">
        <v>49</v>
      </c>
      <c r="E835" t="s">
        <v>92</v>
      </c>
      <c r="F835" s="11">
        <v>34</v>
      </c>
      <c r="J835" s="11"/>
      <c r="K835" s="11"/>
      <c r="R835" s="3">
        <f t="shared" si="12"/>
        <v>1</v>
      </c>
      <c r="S835" s="20">
        <v>0</v>
      </c>
      <c r="T835" s="20">
        <v>0</v>
      </c>
      <c r="U835" s="20">
        <v>0</v>
      </c>
      <c r="V835" s="20">
        <v>0</v>
      </c>
      <c r="W835" s="20">
        <v>0</v>
      </c>
      <c r="X835" s="20">
        <v>0</v>
      </c>
      <c r="Y835" s="20">
        <v>0</v>
      </c>
      <c r="Z835" s="20">
        <v>0</v>
      </c>
      <c r="AA835" s="20">
        <v>0</v>
      </c>
      <c r="AB835" s="20">
        <v>0</v>
      </c>
      <c r="AC835" s="20">
        <v>0</v>
      </c>
      <c r="AD835" s="20">
        <v>0</v>
      </c>
      <c r="AE835" s="20">
        <v>0</v>
      </c>
      <c r="AF835" s="20">
        <v>0</v>
      </c>
      <c r="AG835" s="20">
        <v>1</v>
      </c>
      <c r="AH835" s="20">
        <v>0</v>
      </c>
      <c r="AI835" s="20">
        <v>0</v>
      </c>
      <c r="AJ835" s="20">
        <v>0</v>
      </c>
      <c r="AK835" s="20">
        <v>0</v>
      </c>
      <c r="AL835" s="20">
        <v>0</v>
      </c>
      <c r="AM835" s="20">
        <v>0</v>
      </c>
      <c r="AN835" s="20">
        <v>0</v>
      </c>
      <c r="AO835" s="20">
        <v>0</v>
      </c>
    </row>
    <row r="836" spans="1:41" hidden="1" x14ac:dyDescent="0.25">
      <c r="A836" t="s">
        <v>1542</v>
      </c>
      <c r="B836" s="11" t="s">
        <v>1541</v>
      </c>
      <c r="C836" s="11">
        <v>5740897</v>
      </c>
      <c r="D836" t="s">
        <v>49</v>
      </c>
      <c r="E836" t="s">
        <v>92</v>
      </c>
      <c r="F836" s="11">
        <v>34</v>
      </c>
      <c r="J836" s="11"/>
      <c r="K836" s="11"/>
      <c r="R836" s="3">
        <f t="shared" si="12"/>
        <v>1</v>
      </c>
      <c r="S836" s="20">
        <v>0</v>
      </c>
      <c r="T836" s="20">
        <v>0</v>
      </c>
      <c r="U836" s="20">
        <v>0</v>
      </c>
      <c r="V836" s="20">
        <v>0</v>
      </c>
      <c r="W836" s="20">
        <v>0</v>
      </c>
      <c r="X836" s="20">
        <v>0</v>
      </c>
      <c r="Y836" s="20">
        <v>0</v>
      </c>
      <c r="Z836" s="20">
        <v>0</v>
      </c>
      <c r="AA836" s="20">
        <v>0</v>
      </c>
      <c r="AB836" s="20">
        <v>0</v>
      </c>
      <c r="AC836" s="20">
        <v>0</v>
      </c>
      <c r="AD836" s="20">
        <v>0</v>
      </c>
      <c r="AE836" s="20">
        <v>0</v>
      </c>
      <c r="AF836" s="20">
        <v>0</v>
      </c>
      <c r="AG836" s="20">
        <v>1</v>
      </c>
      <c r="AH836" s="20">
        <v>0</v>
      </c>
      <c r="AI836" s="20">
        <v>0</v>
      </c>
      <c r="AJ836" s="20">
        <v>0</v>
      </c>
      <c r="AK836" s="20">
        <v>0</v>
      </c>
      <c r="AL836" s="20">
        <v>0</v>
      </c>
      <c r="AM836" s="20">
        <v>0</v>
      </c>
      <c r="AN836" s="20">
        <v>0</v>
      </c>
      <c r="AO836" s="20">
        <v>0</v>
      </c>
    </row>
    <row r="837" spans="1:41" hidden="1" x14ac:dyDescent="0.25">
      <c r="A837" t="s">
        <v>1544</v>
      </c>
      <c r="B837" s="11" t="s">
        <v>1543</v>
      </c>
      <c r="C837" s="11">
        <v>1240765</v>
      </c>
      <c r="D837" t="s">
        <v>49</v>
      </c>
      <c r="E837" t="s">
        <v>92</v>
      </c>
      <c r="F837" s="11">
        <v>34</v>
      </c>
      <c r="J837" s="11"/>
      <c r="K837" s="11"/>
      <c r="R837" s="3">
        <f t="shared" ref="R837:R900" si="13">+SUM(S837:AP837)</f>
        <v>2</v>
      </c>
      <c r="S837" s="20">
        <v>0</v>
      </c>
      <c r="T837" s="20">
        <v>0</v>
      </c>
      <c r="U837" s="20">
        <v>0</v>
      </c>
      <c r="V837" s="20">
        <v>0</v>
      </c>
      <c r="W837" s="20">
        <v>0</v>
      </c>
      <c r="X837" s="20">
        <v>0</v>
      </c>
      <c r="Y837" s="20">
        <v>0</v>
      </c>
      <c r="Z837" s="20">
        <v>0</v>
      </c>
      <c r="AA837" s="20">
        <v>0</v>
      </c>
      <c r="AB837" s="20">
        <v>0</v>
      </c>
      <c r="AC837" s="20">
        <v>0</v>
      </c>
      <c r="AD837" s="20">
        <v>0</v>
      </c>
      <c r="AE837" s="20">
        <v>0</v>
      </c>
      <c r="AF837" s="20">
        <v>0</v>
      </c>
      <c r="AG837" s="20">
        <v>2</v>
      </c>
      <c r="AH837" s="20">
        <v>0</v>
      </c>
      <c r="AI837" s="20">
        <v>0</v>
      </c>
      <c r="AJ837" s="20">
        <v>0</v>
      </c>
      <c r="AK837" s="20">
        <v>0</v>
      </c>
      <c r="AL837" s="20">
        <v>0</v>
      </c>
      <c r="AM837" s="20">
        <v>0</v>
      </c>
      <c r="AN837" s="20">
        <v>0</v>
      </c>
      <c r="AO837" s="20">
        <v>0</v>
      </c>
    </row>
    <row r="838" spans="1:41" hidden="1" x14ac:dyDescent="0.25">
      <c r="A838" t="s">
        <v>1546</v>
      </c>
      <c r="B838" s="11" t="s">
        <v>1545</v>
      </c>
      <c r="C838" s="11">
        <v>1242679</v>
      </c>
      <c r="D838" t="s">
        <v>49</v>
      </c>
      <c r="E838" t="s">
        <v>92</v>
      </c>
      <c r="F838" s="11">
        <v>24</v>
      </c>
      <c r="J838" s="11"/>
      <c r="K838" s="11"/>
      <c r="R838" s="3">
        <f t="shared" si="13"/>
        <v>1</v>
      </c>
      <c r="S838" s="20">
        <v>0</v>
      </c>
      <c r="T838" s="20">
        <v>0</v>
      </c>
      <c r="U838" s="20">
        <v>0</v>
      </c>
      <c r="V838" s="20">
        <v>0</v>
      </c>
      <c r="W838" s="20">
        <v>0</v>
      </c>
      <c r="X838" s="20">
        <v>0</v>
      </c>
      <c r="Y838" s="20">
        <v>0</v>
      </c>
      <c r="Z838" s="20">
        <v>0</v>
      </c>
      <c r="AA838" s="20">
        <v>0</v>
      </c>
      <c r="AB838" s="20">
        <v>0</v>
      </c>
      <c r="AC838" s="20">
        <v>0</v>
      </c>
      <c r="AD838" s="20">
        <v>0</v>
      </c>
      <c r="AE838" s="20">
        <v>0</v>
      </c>
      <c r="AF838" s="20">
        <v>0</v>
      </c>
      <c r="AG838" s="20">
        <v>1</v>
      </c>
      <c r="AH838" s="20">
        <v>0</v>
      </c>
      <c r="AI838" s="20">
        <v>0</v>
      </c>
      <c r="AJ838" s="20">
        <v>0</v>
      </c>
      <c r="AK838" s="20">
        <v>0</v>
      </c>
      <c r="AL838" s="20">
        <v>0</v>
      </c>
      <c r="AM838" s="20">
        <v>0</v>
      </c>
      <c r="AN838" s="20">
        <v>0</v>
      </c>
      <c r="AO838" s="20">
        <v>0</v>
      </c>
    </row>
    <row r="839" spans="1:41" hidden="1" x14ac:dyDescent="0.25">
      <c r="A839" t="s">
        <v>1548</v>
      </c>
      <c r="B839" s="11" t="s">
        <v>1547</v>
      </c>
      <c r="C839" s="11">
        <v>4799754</v>
      </c>
      <c r="D839" t="s">
        <v>49</v>
      </c>
      <c r="E839" t="s">
        <v>92</v>
      </c>
      <c r="F839" s="11">
        <v>24</v>
      </c>
      <c r="J839" s="11"/>
      <c r="K839" s="11"/>
      <c r="R839" s="3">
        <f t="shared" si="13"/>
        <v>1</v>
      </c>
      <c r="S839" s="20">
        <v>0</v>
      </c>
      <c r="T839" s="20">
        <v>0</v>
      </c>
      <c r="U839" s="20">
        <v>0</v>
      </c>
      <c r="V839" s="20">
        <v>0</v>
      </c>
      <c r="W839" s="20">
        <v>0</v>
      </c>
      <c r="X839" s="20">
        <v>0</v>
      </c>
      <c r="Y839" s="20">
        <v>0</v>
      </c>
      <c r="Z839" s="20">
        <v>0</v>
      </c>
      <c r="AA839" s="20">
        <v>0</v>
      </c>
      <c r="AB839" s="20">
        <v>0</v>
      </c>
      <c r="AC839" s="20">
        <v>0</v>
      </c>
      <c r="AD839" s="20">
        <v>0</v>
      </c>
      <c r="AE839" s="20">
        <v>0</v>
      </c>
      <c r="AF839" s="20">
        <v>0</v>
      </c>
      <c r="AG839" s="20">
        <v>1</v>
      </c>
      <c r="AH839" s="20">
        <v>0</v>
      </c>
      <c r="AI839" s="20">
        <v>0</v>
      </c>
      <c r="AJ839" s="20">
        <v>0</v>
      </c>
      <c r="AK839" s="20">
        <v>0</v>
      </c>
      <c r="AL839" s="20">
        <v>0</v>
      </c>
      <c r="AM839" s="20">
        <v>0</v>
      </c>
      <c r="AN839" s="20">
        <v>0</v>
      </c>
      <c r="AO839" s="20">
        <v>0</v>
      </c>
    </row>
    <row r="840" spans="1:41" hidden="1" x14ac:dyDescent="0.25">
      <c r="A840" t="s">
        <v>1550</v>
      </c>
      <c r="B840" s="11" t="s">
        <v>1549</v>
      </c>
      <c r="C840" s="11">
        <v>5140049</v>
      </c>
      <c r="D840" t="s">
        <v>49</v>
      </c>
      <c r="E840" t="s">
        <v>92</v>
      </c>
      <c r="F840" s="11">
        <v>26</v>
      </c>
      <c r="J840" s="11"/>
      <c r="K840" s="11"/>
      <c r="R840" s="3">
        <f t="shared" si="13"/>
        <v>1</v>
      </c>
      <c r="S840" s="20">
        <v>0</v>
      </c>
      <c r="T840" s="20">
        <v>0</v>
      </c>
      <c r="U840" s="20">
        <v>0</v>
      </c>
      <c r="V840" s="20">
        <v>0</v>
      </c>
      <c r="W840" s="20">
        <v>0</v>
      </c>
      <c r="X840" s="20">
        <v>0</v>
      </c>
      <c r="Y840" s="20">
        <v>0</v>
      </c>
      <c r="Z840" s="20">
        <v>0</v>
      </c>
      <c r="AA840" s="20">
        <v>0</v>
      </c>
      <c r="AB840" s="20">
        <v>0</v>
      </c>
      <c r="AC840" s="20">
        <v>0</v>
      </c>
      <c r="AD840" s="20">
        <v>0</v>
      </c>
      <c r="AE840" s="20">
        <v>0</v>
      </c>
      <c r="AF840" s="20">
        <v>0</v>
      </c>
      <c r="AG840" s="20">
        <v>1</v>
      </c>
      <c r="AH840" s="20">
        <v>0</v>
      </c>
      <c r="AI840" s="20">
        <v>0</v>
      </c>
      <c r="AJ840" s="20">
        <v>0</v>
      </c>
      <c r="AK840" s="20">
        <v>0</v>
      </c>
      <c r="AL840" s="20">
        <v>0</v>
      </c>
      <c r="AM840" s="20">
        <v>0</v>
      </c>
      <c r="AN840" s="20">
        <v>0</v>
      </c>
      <c r="AO840" s="20">
        <v>0</v>
      </c>
    </row>
    <row r="841" spans="1:41" hidden="1" x14ac:dyDescent="0.25">
      <c r="A841" t="s">
        <v>1552</v>
      </c>
      <c r="B841" s="11" t="s">
        <v>1551</v>
      </c>
      <c r="C841" s="11">
        <v>1453881</v>
      </c>
      <c r="D841" t="s">
        <v>49</v>
      </c>
      <c r="E841" t="s">
        <v>92</v>
      </c>
      <c r="F841" s="11">
        <v>26</v>
      </c>
      <c r="J841" s="11"/>
      <c r="K841" s="11"/>
      <c r="R841" s="3">
        <f t="shared" si="13"/>
        <v>1</v>
      </c>
      <c r="S841" s="20">
        <v>0</v>
      </c>
      <c r="T841" s="20">
        <v>0</v>
      </c>
      <c r="U841" s="20">
        <v>0</v>
      </c>
      <c r="V841" s="20">
        <v>0</v>
      </c>
      <c r="W841" s="20">
        <v>0</v>
      </c>
      <c r="X841" s="20">
        <v>0</v>
      </c>
      <c r="Y841" s="20">
        <v>0</v>
      </c>
      <c r="Z841" s="20">
        <v>0</v>
      </c>
      <c r="AA841" s="20">
        <v>0</v>
      </c>
      <c r="AB841" s="20">
        <v>0</v>
      </c>
      <c r="AC841" s="20">
        <v>0</v>
      </c>
      <c r="AD841" s="20">
        <v>0</v>
      </c>
      <c r="AE841" s="20">
        <v>0</v>
      </c>
      <c r="AF841" s="20">
        <v>0</v>
      </c>
      <c r="AG841" s="20">
        <v>1</v>
      </c>
      <c r="AH841" s="20">
        <v>0</v>
      </c>
      <c r="AI841" s="20">
        <v>0</v>
      </c>
      <c r="AJ841" s="20">
        <v>0</v>
      </c>
      <c r="AK841" s="20">
        <v>0</v>
      </c>
      <c r="AL841" s="20">
        <v>0</v>
      </c>
      <c r="AM841" s="20">
        <v>0</v>
      </c>
      <c r="AN841" s="20">
        <v>0</v>
      </c>
      <c r="AO841" s="20">
        <v>0</v>
      </c>
    </row>
    <row r="842" spans="1:41" hidden="1" x14ac:dyDescent="0.25">
      <c r="A842" t="s">
        <v>1554</v>
      </c>
      <c r="B842" s="11" t="s">
        <v>1553</v>
      </c>
      <c r="C842" s="11">
        <v>3237320</v>
      </c>
      <c r="D842" t="s">
        <v>49</v>
      </c>
      <c r="E842" t="s">
        <v>92</v>
      </c>
      <c r="F842" s="11">
        <v>26</v>
      </c>
      <c r="J842" s="11"/>
      <c r="K842" s="11"/>
      <c r="R842" s="3">
        <f t="shared" si="13"/>
        <v>1</v>
      </c>
      <c r="S842" s="20">
        <v>0</v>
      </c>
      <c r="T842" s="20">
        <v>0</v>
      </c>
      <c r="U842" s="20">
        <v>0</v>
      </c>
      <c r="V842" s="20">
        <v>0</v>
      </c>
      <c r="W842" s="20">
        <v>0</v>
      </c>
      <c r="X842" s="20">
        <v>0</v>
      </c>
      <c r="Y842" s="20">
        <v>0</v>
      </c>
      <c r="Z842" s="20">
        <v>0</v>
      </c>
      <c r="AA842" s="20">
        <v>0</v>
      </c>
      <c r="AB842" s="20">
        <v>0</v>
      </c>
      <c r="AC842" s="20">
        <v>0</v>
      </c>
      <c r="AD842" s="20">
        <v>0</v>
      </c>
      <c r="AE842" s="20">
        <v>0</v>
      </c>
      <c r="AF842" s="20">
        <v>0</v>
      </c>
      <c r="AG842" s="20">
        <v>1</v>
      </c>
      <c r="AH842" s="20">
        <v>0</v>
      </c>
      <c r="AI842" s="20">
        <v>0</v>
      </c>
      <c r="AJ842" s="20">
        <v>0</v>
      </c>
      <c r="AK842" s="20">
        <v>0</v>
      </c>
      <c r="AL842" s="20">
        <v>0</v>
      </c>
      <c r="AM842" s="20">
        <v>0</v>
      </c>
      <c r="AN842" s="20">
        <v>0</v>
      </c>
      <c r="AO842" s="20">
        <v>0</v>
      </c>
    </row>
    <row r="843" spans="1:41" hidden="1" x14ac:dyDescent="0.25">
      <c r="A843" t="s">
        <v>1502</v>
      </c>
      <c r="B843" s="11" t="s">
        <v>1501</v>
      </c>
      <c r="C843" s="11">
        <v>5380590</v>
      </c>
      <c r="D843" t="s">
        <v>49</v>
      </c>
      <c r="E843" t="s">
        <v>92</v>
      </c>
      <c r="F843" s="11">
        <v>22</v>
      </c>
      <c r="J843" s="11"/>
      <c r="K843" s="11"/>
      <c r="R843" s="3">
        <f t="shared" si="13"/>
        <v>1</v>
      </c>
      <c r="S843" s="20">
        <v>0</v>
      </c>
      <c r="T843" s="20">
        <v>0</v>
      </c>
      <c r="U843" s="20">
        <v>0</v>
      </c>
      <c r="V843" s="20">
        <v>0</v>
      </c>
      <c r="W843" s="20">
        <v>0</v>
      </c>
      <c r="X843" s="20">
        <v>0</v>
      </c>
      <c r="Y843" s="20">
        <v>0</v>
      </c>
      <c r="Z843" s="20">
        <v>0</v>
      </c>
      <c r="AA843" s="20">
        <v>0</v>
      </c>
      <c r="AB843" s="20">
        <v>0</v>
      </c>
      <c r="AC843" s="20">
        <v>0</v>
      </c>
      <c r="AD843" s="20">
        <v>0</v>
      </c>
      <c r="AE843" s="20">
        <v>0</v>
      </c>
      <c r="AF843" s="20">
        <v>0</v>
      </c>
      <c r="AG843" s="20">
        <v>1</v>
      </c>
      <c r="AH843" s="20">
        <v>0</v>
      </c>
      <c r="AI843" s="20">
        <v>0</v>
      </c>
      <c r="AJ843" s="20">
        <v>0</v>
      </c>
      <c r="AK843" s="20">
        <v>0</v>
      </c>
      <c r="AL843" s="20">
        <v>0</v>
      </c>
      <c r="AM843" s="20">
        <v>0</v>
      </c>
      <c r="AN843" s="20">
        <v>0</v>
      </c>
      <c r="AO843" s="20">
        <v>0</v>
      </c>
    </row>
    <row r="844" spans="1:41" hidden="1" x14ac:dyDescent="0.25">
      <c r="A844" t="s">
        <v>1556</v>
      </c>
      <c r="B844" s="11" t="s">
        <v>1555</v>
      </c>
      <c r="C844" s="11">
        <v>1243117</v>
      </c>
      <c r="D844" t="s">
        <v>49</v>
      </c>
      <c r="E844" t="s">
        <v>92</v>
      </c>
      <c r="F844" s="11">
        <v>22</v>
      </c>
      <c r="J844" s="11"/>
      <c r="K844" s="11"/>
      <c r="R844" s="3">
        <f t="shared" si="13"/>
        <v>1</v>
      </c>
      <c r="S844" s="20">
        <v>0</v>
      </c>
      <c r="T844" s="20">
        <v>0</v>
      </c>
      <c r="U844" s="20">
        <v>0</v>
      </c>
      <c r="V844" s="20">
        <v>0</v>
      </c>
      <c r="W844" s="20">
        <v>0</v>
      </c>
      <c r="X844" s="20">
        <v>0</v>
      </c>
      <c r="Y844" s="20">
        <v>0</v>
      </c>
      <c r="Z844" s="20">
        <v>0</v>
      </c>
      <c r="AA844" s="20">
        <v>0</v>
      </c>
      <c r="AB844" s="20">
        <v>0</v>
      </c>
      <c r="AC844" s="20">
        <v>0</v>
      </c>
      <c r="AD844" s="20">
        <v>0</v>
      </c>
      <c r="AE844" s="20">
        <v>0</v>
      </c>
      <c r="AF844" s="20">
        <v>0</v>
      </c>
      <c r="AG844" s="20">
        <v>1</v>
      </c>
      <c r="AH844" s="20">
        <v>0</v>
      </c>
      <c r="AI844" s="20">
        <v>0</v>
      </c>
      <c r="AJ844" s="20">
        <v>0</v>
      </c>
      <c r="AK844" s="20">
        <v>0</v>
      </c>
      <c r="AL844" s="20">
        <v>0</v>
      </c>
      <c r="AM844" s="20">
        <v>0</v>
      </c>
      <c r="AN844" s="20">
        <v>0</v>
      </c>
      <c r="AO844" s="20">
        <v>0</v>
      </c>
    </row>
    <row r="845" spans="1:41" hidden="1" x14ac:dyDescent="0.25">
      <c r="A845" t="s">
        <v>1558</v>
      </c>
      <c r="B845" s="11" t="s">
        <v>1557</v>
      </c>
      <c r="C845" s="11">
        <v>5424081</v>
      </c>
      <c r="D845" t="s">
        <v>49</v>
      </c>
      <c r="E845" t="s">
        <v>92</v>
      </c>
      <c r="F845" s="11">
        <v>22</v>
      </c>
      <c r="J845" s="11"/>
      <c r="K845" s="11"/>
      <c r="R845" s="3">
        <f t="shared" si="13"/>
        <v>1</v>
      </c>
      <c r="S845" s="20">
        <v>0</v>
      </c>
      <c r="T845" s="20">
        <v>0</v>
      </c>
      <c r="U845" s="20">
        <v>0</v>
      </c>
      <c r="V845" s="20">
        <v>0</v>
      </c>
      <c r="W845" s="20">
        <v>0</v>
      </c>
      <c r="X845" s="20">
        <v>0</v>
      </c>
      <c r="Y845" s="20">
        <v>0</v>
      </c>
      <c r="Z845" s="20">
        <v>0</v>
      </c>
      <c r="AA845" s="20">
        <v>0</v>
      </c>
      <c r="AB845" s="20">
        <v>0</v>
      </c>
      <c r="AC845" s="20">
        <v>0</v>
      </c>
      <c r="AD845" s="20">
        <v>0</v>
      </c>
      <c r="AE845" s="20">
        <v>0</v>
      </c>
      <c r="AF845" s="20">
        <v>0</v>
      </c>
      <c r="AG845" s="20">
        <v>1</v>
      </c>
      <c r="AH845" s="20">
        <v>0</v>
      </c>
      <c r="AI845" s="20">
        <v>0</v>
      </c>
      <c r="AJ845" s="20">
        <v>0</v>
      </c>
      <c r="AK845" s="20">
        <v>0</v>
      </c>
      <c r="AL845" s="20">
        <v>0</v>
      </c>
      <c r="AM845" s="20">
        <v>0</v>
      </c>
      <c r="AN845" s="20">
        <v>0</v>
      </c>
      <c r="AO845" s="20">
        <v>0</v>
      </c>
    </row>
    <row r="846" spans="1:41" hidden="1" x14ac:dyDescent="0.25">
      <c r="A846" t="s">
        <v>1560</v>
      </c>
      <c r="B846" s="11" t="s">
        <v>1559</v>
      </c>
      <c r="C846" s="11">
        <v>4990562</v>
      </c>
      <c r="D846" t="s">
        <v>49</v>
      </c>
      <c r="E846" t="s">
        <v>92</v>
      </c>
      <c r="F846" s="11">
        <v>22</v>
      </c>
      <c r="J846" s="11"/>
      <c r="K846" s="11"/>
      <c r="R846" s="3">
        <f t="shared" si="13"/>
        <v>1</v>
      </c>
      <c r="S846" s="20">
        <v>0</v>
      </c>
      <c r="T846" s="20">
        <v>0</v>
      </c>
      <c r="U846" s="20">
        <v>0</v>
      </c>
      <c r="V846" s="20">
        <v>0</v>
      </c>
      <c r="W846" s="20">
        <v>0</v>
      </c>
      <c r="X846" s="20">
        <v>0</v>
      </c>
      <c r="Y846" s="20">
        <v>0</v>
      </c>
      <c r="Z846" s="20">
        <v>0</v>
      </c>
      <c r="AA846" s="20">
        <v>0</v>
      </c>
      <c r="AB846" s="20">
        <v>0</v>
      </c>
      <c r="AC846" s="20">
        <v>0</v>
      </c>
      <c r="AD846" s="20">
        <v>0</v>
      </c>
      <c r="AE846" s="20">
        <v>0</v>
      </c>
      <c r="AF846" s="20">
        <v>0</v>
      </c>
      <c r="AG846" s="20">
        <v>1</v>
      </c>
      <c r="AH846" s="20">
        <v>0</v>
      </c>
      <c r="AI846" s="20">
        <v>0</v>
      </c>
      <c r="AJ846" s="20">
        <v>0</v>
      </c>
      <c r="AK846" s="20">
        <v>0</v>
      </c>
      <c r="AL846" s="20">
        <v>0</v>
      </c>
      <c r="AM846" s="20">
        <v>0</v>
      </c>
      <c r="AN846" s="20">
        <v>0</v>
      </c>
      <c r="AO846" s="20">
        <v>0</v>
      </c>
    </row>
    <row r="847" spans="1:41" hidden="1" x14ac:dyDescent="0.25">
      <c r="A847" t="s">
        <v>1562</v>
      </c>
      <c r="B847" s="11" t="s">
        <v>1561</v>
      </c>
      <c r="C847" s="11">
        <v>2979414</v>
      </c>
      <c r="D847" t="s">
        <v>49</v>
      </c>
      <c r="E847" t="s">
        <v>236</v>
      </c>
      <c r="F847" s="11">
        <v>20</v>
      </c>
      <c r="J847" s="11"/>
      <c r="K847" s="11"/>
      <c r="R847" s="3">
        <f t="shared" si="13"/>
        <v>1</v>
      </c>
      <c r="S847" s="20">
        <v>0</v>
      </c>
      <c r="T847" s="20">
        <v>0</v>
      </c>
      <c r="U847" s="20">
        <v>0</v>
      </c>
      <c r="V847" s="20">
        <v>0</v>
      </c>
      <c r="W847" s="20">
        <v>0</v>
      </c>
      <c r="X847" s="20">
        <v>0</v>
      </c>
      <c r="Y847" s="20">
        <v>0</v>
      </c>
      <c r="Z847" s="20">
        <v>0</v>
      </c>
      <c r="AA847" s="20">
        <v>0</v>
      </c>
      <c r="AB847" s="20">
        <v>0</v>
      </c>
      <c r="AC847" s="20">
        <v>0</v>
      </c>
      <c r="AD847" s="20">
        <v>0</v>
      </c>
      <c r="AE847" s="20">
        <v>0</v>
      </c>
      <c r="AF847" s="20">
        <v>0</v>
      </c>
      <c r="AG847" s="20">
        <v>1</v>
      </c>
      <c r="AH847" s="20">
        <v>0</v>
      </c>
      <c r="AI847" s="20">
        <v>0</v>
      </c>
      <c r="AJ847" s="20">
        <v>0</v>
      </c>
      <c r="AK847" s="20">
        <v>0</v>
      </c>
      <c r="AL847" s="20">
        <v>0</v>
      </c>
      <c r="AM847" s="20">
        <v>0</v>
      </c>
      <c r="AN847" s="20">
        <v>0</v>
      </c>
      <c r="AO847" s="20">
        <v>0</v>
      </c>
    </row>
    <row r="848" spans="1:41" hidden="1" x14ac:dyDescent="0.25">
      <c r="A848" t="s">
        <v>1564</v>
      </c>
      <c r="B848" s="11" t="s">
        <v>1563</v>
      </c>
      <c r="C848" s="11">
        <v>1243721</v>
      </c>
      <c r="D848" t="s">
        <v>49</v>
      </c>
      <c r="E848" t="s">
        <v>236</v>
      </c>
      <c r="F848" s="11">
        <v>20</v>
      </c>
      <c r="J848" s="11"/>
      <c r="K848" s="11"/>
      <c r="R848" s="3">
        <f t="shared" si="13"/>
        <v>1</v>
      </c>
      <c r="S848" s="20">
        <v>0</v>
      </c>
      <c r="T848" s="20">
        <v>0</v>
      </c>
      <c r="U848" s="20">
        <v>0</v>
      </c>
      <c r="V848" s="20">
        <v>0</v>
      </c>
      <c r="W848" s="20">
        <v>0</v>
      </c>
      <c r="X848" s="20">
        <v>0</v>
      </c>
      <c r="Y848" s="20">
        <v>0</v>
      </c>
      <c r="Z848" s="20">
        <v>0</v>
      </c>
      <c r="AA848" s="20">
        <v>0</v>
      </c>
      <c r="AB848" s="20">
        <v>0</v>
      </c>
      <c r="AC848" s="20">
        <v>0</v>
      </c>
      <c r="AD848" s="20">
        <v>0</v>
      </c>
      <c r="AE848" s="20">
        <v>0</v>
      </c>
      <c r="AF848" s="20">
        <v>0</v>
      </c>
      <c r="AG848" s="20">
        <v>1</v>
      </c>
      <c r="AH848" s="20">
        <v>0</v>
      </c>
      <c r="AI848" s="20">
        <v>0</v>
      </c>
      <c r="AJ848" s="20">
        <v>0</v>
      </c>
      <c r="AK848" s="20">
        <v>0</v>
      </c>
      <c r="AL848" s="20">
        <v>0</v>
      </c>
      <c r="AM848" s="20">
        <v>0</v>
      </c>
      <c r="AN848" s="20">
        <v>0</v>
      </c>
      <c r="AO848" s="20">
        <v>0</v>
      </c>
    </row>
    <row r="849" spans="1:41" hidden="1" x14ac:dyDescent="0.25">
      <c r="A849" t="s">
        <v>1566</v>
      </c>
      <c r="B849" s="11" t="s">
        <v>1565</v>
      </c>
      <c r="C849" s="11">
        <v>1239805</v>
      </c>
      <c r="D849" t="s">
        <v>49</v>
      </c>
      <c r="E849" t="s">
        <v>236</v>
      </c>
      <c r="F849" s="11">
        <v>22</v>
      </c>
      <c r="J849" s="11"/>
      <c r="K849" s="11"/>
      <c r="R849" s="3">
        <f t="shared" si="13"/>
        <v>1</v>
      </c>
      <c r="S849" s="20">
        <v>0</v>
      </c>
      <c r="T849" s="20">
        <v>0</v>
      </c>
      <c r="U849" s="20">
        <v>0</v>
      </c>
      <c r="V849" s="20">
        <v>0</v>
      </c>
      <c r="W849" s="20">
        <v>0</v>
      </c>
      <c r="X849" s="20">
        <v>0</v>
      </c>
      <c r="Y849" s="20">
        <v>0</v>
      </c>
      <c r="Z849" s="20">
        <v>0</v>
      </c>
      <c r="AA849" s="20">
        <v>0</v>
      </c>
      <c r="AB849" s="20">
        <v>0</v>
      </c>
      <c r="AC849" s="20">
        <v>0</v>
      </c>
      <c r="AD849" s="20">
        <v>0</v>
      </c>
      <c r="AE849" s="20">
        <v>0</v>
      </c>
      <c r="AF849" s="20">
        <v>0</v>
      </c>
      <c r="AG849" s="20">
        <v>1</v>
      </c>
      <c r="AH849" s="20">
        <v>0</v>
      </c>
      <c r="AI849" s="20">
        <v>0</v>
      </c>
      <c r="AJ849" s="20">
        <v>0</v>
      </c>
      <c r="AK849" s="20">
        <v>0</v>
      </c>
      <c r="AL849" s="20">
        <v>0</v>
      </c>
      <c r="AM849" s="20">
        <v>0</v>
      </c>
      <c r="AN849" s="20">
        <v>0</v>
      </c>
      <c r="AO849" s="20">
        <v>0</v>
      </c>
    </row>
    <row r="850" spans="1:41" hidden="1" x14ac:dyDescent="0.25">
      <c r="A850" t="s">
        <v>1568</v>
      </c>
      <c r="B850" s="11" t="s">
        <v>1567</v>
      </c>
      <c r="C850" s="11">
        <v>2820112</v>
      </c>
      <c r="D850" t="s">
        <v>49</v>
      </c>
      <c r="E850" t="s">
        <v>236</v>
      </c>
      <c r="F850" s="11">
        <v>22</v>
      </c>
      <c r="J850" s="11"/>
      <c r="K850" s="11"/>
      <c r="R850" s="3">
        <f t="shared" si="13"/>
        <v>1</v>
      </c>
      <c r="S850" s="20">
        <v>0</v>
      </c>
      <c r="T850" s="20">
        <v>0</v>
      </c>
      <c r="U850" s="20">
        <v>0</v>
      </c>
      <c r="V850" s="20">
        <v>0</v>
      </c>
      <c r="W850" s="20">
        <v>0</v>
      </c>
      <c r="X850" s="20">
        <v>0</v>
      </c>
      <c r="Y850" s="20">
        <v>0</v>
      </c>
      <c r="Z850" s="20">
        <v>0</v>
      </c>
      <c r="AA850" s="20">
        <v>0</v>
      </c>
      <c r="AB850" s="20">
        <v>0</v>
      </c>
      <c r="AC850" s="20">
        <v>0</v>
      </c>
      <c r="AD850" s="20">
        <v>0</v>
      </c>
      <c r="AE850" s="20">
        <v>0</v>
      </c>
      <c r="AF850" s="20">
        <v>0</v>
      </c>
      <c r="AG850" s="20">
        <v>1</v>
      </c>
      <c r="AH850" s="20">
        <v>0</v>
      </c>
      <c r="AI850" s="20">
        <v>0</v>
      </c>
      <c r="AJ850" s="20">
        <v>0</v>
      </c>
      <c r="AK850" s="20">
        <v>0</v>
      </c>
      <c r="AL850" s="20">
        <v>0</v>
      </c>
      <c r="AM850" s="20">
        <v>0</v>
      </c>
      <c r="AN850" s="20">
        <v>0</v>
      </c>
      <c r="AO850" s="20">
        <v>0</v>
      </c>
    </row>
    <row r="851" spans="1:41" hidden="1" x14ac:dyDescent="0.25">
      <c r="A851" t="s">
        <v>1570</v>
      </c>
      <c r="B851" s="11" t="s">
        <v>1569</v>
      </c>
      <c r="C851" s="11">
        <v>2851178</v>
      </c>
      <c r="D851" t="s">
        <v>49</v>
      </c>
      <c r="E851" t="s">
        <v>1243</v>
      </c>
      <c r="F851" s="11">
        <v>16</v>
      </c>
      <c r="J851" s="11"/>
      <c r="K851" s="11"/>
      <c r="R851" s="3">
        <f t="shared" si="13"/>
        <v>1</v>
      </c>
      <c r="S851" s="20">
        <v>0</v>
      </c>
      <c r="T851" s="20">
        <v>0</v>
      </c>
      <c r="U851" s="20">
        <v>0</v>
      </c>
      <c r="V851" s="20">
        <v>0</v>
      </c>
      <c r="W851" s="20">
        <v>0</v>
      </c>
      <c r="X851" s="20">
        <v>0</v>
      </c>
      <c r="Y851" s="20">
        <v>0</v>
      </c>
      <c r="Z851" s="20">
        <v>0</v>
      </c>
      <c r="AA851" s="20">
        <v>0</v>
      </c>
      <c r="AB851" s="20">
        <v>0</v>
      </c>
      <c r="AC851" s="20">
        <v>0</v>
      </c>
      <c r="AD851" s="20">
        <v>0</v>
      </c>
      <c r="AE851" s="20">
        <v>0</v>
      </c>
      <c r="AF851" s="20">
        <v>0</v>
      </c>
      <c r="AG851" s="20">
        <v>1</v>
      </c>
      <c r="AH851" s="20">
        <v>0</v>
      </c>
      <c r="AI851" s="20">
        <v>0</v>
      </c>
      <c r="AJ851" s="20">
        <v>0</v>
      </c>
      <c r="AK851" s="20">
        <v>0</v>
      </c>
      <c r="AL851" s="20">
        <v>0</v>
      </c>
      <c r="AM851" s="20">
        <v>0</v>
      </c>
      <c r="AN851" s="20">
        <v>0</v>
      </c>
      <c r="AO851" s="20">
        <v>0</v>
      </c>
    </row>
    <row r="852" spans="1:41" hidden="1" x14ac:dyDescent="0.25">
      <c r="A852" t="s">
        <v>1572</v>
      </c>
      <c r="B852" s="11" t="s">
        <v>1571</v>
      </c>
      <c r="C852" s="11">
        <v>4989806</v>
      </c>
      <c r="D852" t="s">
        <v>49</v>
      </c>
      <c r="E852" t="s">
        <v>1243</v>
      </c>
      <c r="F852" s="11">
        <v>16</v>
      </c>
      <c r="J852" s="11"/>
      <c r="K852" s="11"/>
      <c r="R852" s="3">
        <f t="shared" si="13"/>
        <v>1</v>
      </c>
      <c r="S852" s="20">
        <v>0</v>
      </c>
      <c r="T852" s="20">
        <v>0</v>
      </c>
      <c r="U852" s="20">
        <v>0</v>
      </c>
      <c r="V852" s="20">
        <v>0</v>
      </c>
      <c r="W852" s="20">
        <v>0</v>
      </c>
      <c r="X852" s="20">
        <v>0</v>
      </c>
      <c r="Y852" s="20">
        <v>0</v>
      </c>
      <c r="Z852" s="20">
        <v>0</v>
      </c>
      <c r="AA852" s="20">
        <v>0</v>
      </c>
      <c r="AB852" s="20">
        <v>0</v>
      </c>
      <c r="AC852" s="20">
        <v>0</v>
      </c>
      <c r="AD852" s="20">
        <v>0</v>
      </c>
      <c r="AE852" s="20">
        <v>0</v>
      </c>
      <c r="AF852" s="20">
        <v>0</v>
      </c>
      <c r="AG852" s="20">
        <v>1</v>
      </c>
      <c r="AH852" s="20">
        <v>0</v>
      </c>
      <c r="AI852" s="20">
        <v>0</v>
      </c>
      <c r="AJ852" s="20">
        <v>0</v>
      </c>
      <c r="AK852" s="20">
        <v>0</v>
      </c>
      <c r="AL852" s="20">
        <v>0</v>
      </c>
      <c r="AM852" s="20">
        <v>0</v>
      </c>
      <c r="AN852" s="20">
        <v>0</v>
      </c>
      <c r="AO852" s="20">
        <v>0</v>
      </c>
    </row>
    <row r="853" spans="1:41" hidden="1" x14ac:dyDescent="0.25">
      <c r="A853" t="s">
        <v>1574</v>
      </c>
      <c r="B853" s="11" t="s">
        <v>1573</v>
      </c>
      <c r="C853" s="11">
        <v>1241061</v>
      </c>
      <c r="D853" t="s">
        <v>49</v>
      </c>
      <c r="E853" t="s">
        <v>1243</v>
      </c>
      <c r="F853" s="11">
        <v>18</v>
      </c>
      <c r="J853" s="11"/>
      <c r="K853" s="11"/>
      <c r="R853" s="3">
        <f t="shared" si="13"/>
        <v>1</v>
      </c>
      <c r="S853" s="20">
        <v>0</v>
      </c>
      <c r="T853" s="20">
        <v>0</v>
      </c>
      <c r="U853" s="20">
        <v>0</v>
      </c>
      <c r="V853" s="20">
        <v>0</v>
      </c>
      <c r="W853" s="20">
        <v>0</v>
      </c>
      <c r="X853" s="20">
        <v>0</v>
      </c>
      <c r="Y853" s="20">
        <v>0</v>
      </c>
      <c r="Z853" s="20">
        <v>0</v>
      </c>
      <c r="AA853" s="20">
        <v>0</v>
      </c>
      <c r="AB853" s="20">
        <v>0</v>
      </c>
      <c r="AC853" s="20">
        <v>0</v>
      </c>
      <c r="AD853" s="20">
        <v>0</v>
      </c>
      <c r="AE853" s="20">
        <v>0</v>
      </c>
      <c r="AF853" s="20">
        <v>0</v>
      </c>
      <c r="AG853" s="20">
        <v>1</v>
      </c>
      <c r="AH853" s="20">
        <v>0</v>
      </c>
      <c r="AI853" s="20">
        <v>0</v>
      </c>
      <c r="AJ853" s="20">
        <v>0</v>
      </c>
      <c r="AK853" s="20">
        <v>0</v>
      </c>
      <c r="AL853" s="20">
        <v>0</v>
      </c>
      <c r="AM853" s="20">
        <v>0</v>
      </c>
      <c r="AN853" s="20">
        <v>0</v>
      </c>
      <c r="AO853" s="20">
        <v>0</v>
      </c>
    </row>
    <row r="854" spans="1:41" hidden="1" x14ac:dyDescent="0.25">
      <c r="A854" t="s">
        <v>1576</v>
      </c>
      <c r="B854" s="11" t="s">
        <v>1575</v>
      </c>
      <c r="C854" s="11">
        <v>4765885</v>
      </c>
      <c r="D854" t="s">
        <v>49</v>
      </c>
      <c r="E854" t="s">
        <v>1243</v>
      </c>
      <c r="F854" s="11">
        <v>23</v>
      </c>
      <c r="J854" s="11"/>
      <c r="K854" s="11"/>
      <c r="R854" s="3">
        <f t="shared" si="13"/>
        <v>6</v>
      </c>
      <c r="S854" s="20">
        <v>0</v>
      </c>
      <c r="T854" s="20">
        <v>0</v>
      </c>
      <c r="U854" s="20">
        <v>0</v>
      </c>
      <c r="V854" s="20">
        <v>0</v>
      </c>
      <c r="W854" s="20">
        <v>0</v>
      </c>
      <c r="X854" s="20">
        <v>0</v>
      </c>
      <c r="Y854" s="20">
        <v>0</v>
      </c>
      <c r="Z854" s="20">
        <v>0</v>
      </c>
      <c r="AA854" s="20">
        <v>0</v>
      </c>
      <c r="AB854" s="20">
        <v>1</v>
      </c>
      <c r="AC854" s="20">
        <v>3</v>
      </c>
      <c r="AD854" s="20">
        <v>0</v>
      </c>
      <c r="AE854" s="20">
        <v>0</v>
      </c>
      <c r="AF854" s="20">
        <v>0</v>
      </c>
      <c r="AG854" s="20">
        <v>2</v>
      </c>
      <c r="AH854" s="20">
        <v>0</v>
      </c>
      <c r="AI854" s="20">
        <v>0</v>
      </c>
      <c r="AJ854" s="20">
        <v>0</v>
      </c>
      <c r="AK854" s="20">
        <v>0</v>
      </c>
      <c r="AL854" s="20">
        <v>0</v>
      </c>
      <c r="AM854" s="20">
        <v>0</v>
      </c>
      <c r="AN854" s="20">
        <v>0</v>
      </c>
      <c r="AO854" s="20">
        <v>0</v>
      </c>
    </row>
    <row r="855" spans="1:41" hidden="1" x14ac:dyDescent="0.25">
      <c r="A855" t="s">
        <v>1578</v>
      </c>
      <c r="B855" s="11" t="s">
        <v>1577</v>
      </c>
      <c r="C855" s="11">
        <v>3237438</v>
      </c>
      <c r="D855" t="s">
        <v>49</v>
      </c>
      <c r="E855" t="s">
        <v>1243</v>
      </c>
      <c r="F855" s="11">
        <v>18</v>
      </c>
      <c r="J855" s="11"/>
      <c r="K855" s="11"/>
      <c r="R855" s="3">
        <f t="shared" si="13"/>
        <v>1</v>
      </c>
      <c r="S855" s="20">
        <v>0</v>
      </c>
      <c r="T855" s="20">
        <v>0</v>
      </c>
      <c r="U855" s="20">
        <v>0</v>
      </c>
      <c r="V855" s="20">
        <v>0</v>
      </c>
      <c r="W855" s="20">
        <v>0</v>
      </c>
      <c r="X855" s="20">
        <v>0</v>
      </c>
      <c r="Y855" s="20">
        <v>0</v>
      </c>
      <c r="Z855" s="20">
        <v>0</v>
      </c>
      <c r="AA855" s="20">
        <v>0</v>
      </c>
      <c r="AB855" s="20">
        <v>0</v>
      </c>
      <c r="AC855" s="20">
        <v>0</v>
      </c>
      <c r="AD855" s="20">
        <v>0</v>
      </c>
      <c r="AE855" s="20">
        <v>0</v>
      </c>
      <c r="AF855" s="20">
        <v>0</v>
      </c>
      <c r="AG855" s="20">
        <v>1</v>
      </c>
      <c r="AH855" s="20">
        <v>0</v>
      </c>
      <c r="AI855" s="20">
        <v>0</v>
      </c>
      <c r="AJ855" s="20">
        <v>0</v>
      </c>
      <c r="AK855" s="20">
        <v>0</v>
      </c>
      <c r="AL855" s="20">
        <v>0</v>
      </c>
      <c r="AM855" s="20">
        <v>0</v>
      </c>
      <c r="AN855" s="20">
        <v>0</v>
      </c>
      <c r="AO855" s="20">
        <v>0</v>
      </c>
    </row>
    <row r="856" spans="1:41" hidden="1" x14ac:dyDescent="0.25">
      <c r="A856" t="s">
        <v>1580</v>
      </c>
      <c r="B856" s="11" t="s">
        <v>1579</v>
      </c>
      <c r="C856" s="11">
        <v>2992426</v>
      </c>
      <c r="D856" t="s">
        <v>49</v>
      </c>
      <c r="E856" t="s">
        <v>1243</v>
      </c>
      <c r="F856" s="11">
        <v>18</v>
      </c>
      <c r="J856" s="11"/>
      <c r="K856" s="11"/>
      <c r="R856" s="3">
        <f t="shared" si="13"/>
        <v>1</v>
      </c>
      <c r="S856" s="20">
        <v>0</v>
      </c>
      <c r="T856" s="20">
        <v>0</v>
      </c>
      <c r="U856" s="20">
        <v>0</v>
      </c>
      <c r="V856" s="20">
        <v>0</v>
      </c>
      <c r="W856" s="20">
        <v>0</v>
      </c>
      <c r="X856" s="20">
        <v>0</v>
      </c>
      <c r="Y856" s="20">
        <v>0</v>
      </c>
      <c r="Z856" s="20">
        <v>0</v>
      </c>
      <c r="AA856" s="20">
        <v>0</v>
      </c>
      <c r="AB856" s="20">
        <v>0</v>
      </c>
      <c r="AC856" s="20">
        <v>0</v>
      </c>
      <c r="AD856" s="20">
        <v>0</v>
      </c>
      <c r="AE856" s="20">
        <v>0</v>
      </c>
      <c r="AF856" s="20">
        <v>0</v>
      </c>
      <c r="AG856" s="20">
        <v>1</v>
      </c>
      <c r="AH856" s="20">
        <v>0</v>
      </c>
      <c r="AI856" s="20">
        <v>0</v>
      </c>
      <c r="AJ856" s="20">
        <v>0</v>
      </c>
      <c r="AK856" s="20">
        <v>0</v>
      </c>
      <c r="AL856" s="20">
        <v>0</v>
      </c>
      <c r="AM856" s="20">
        <v>0</v>
      </c>
      <c r="AN856" s="20">
        <v>0</v>
      </c>
      <c r="AO856" s="20">
        <v>0</v>
      </c>
    </row>
    <row r="857" spans="1:41" hidden="1" x14ac:dyDescent="0.25">
      <c r="A857" t="s">
        <v>1582</v>
      </c>
      <c r="B857" s="11" t="s">
        <v>1581</v>
      </c>
      <c r="C857" s="11">
        <v>4524199</v>
      </c>
      <c r="D857" t="s">
        <v>49</v>
      </c>
      <c r="E857" t="s">
        <v>1243</v>
      </c>
      <c r="F857" s="11">
        <v>18</v>
      </c>
      <c r="J857" s="11"/>
      <c r="K857" s="11"/>
      <c r="R857" s="3">
        <f t="shared" si="13"/>
        <v>1</v>
      </c>
      <c r="S857" s="20">
        <v>0</v>
      </c>
      <c r="T857" s="20">
        <v>0</v>
      </c>
      <c r="U857" s="20">
        <v>0</v>
      </c>
      <c r="V857" s="20">
        <v>0</v>
      </c>
      <c r="W857" s="20">
        <v>0</v>
      </c>
      <c r="X857" s="20">
        <v>0</v>
      </c>
      <c r="Y857" s="20">
        <v>0</v>
      </c>
      <c r="Z857" s="20">
        <v>0</v>
      </c>
      <c r="AA857" s="20">
        <v>0</v>
      </c>
      <c r="AB857" s="20">
        <v>0</v>
      </c>
      <c r="AC857" s="20">
        <v>0</v>
      </c>
      <c r="AD857" s="20">
        <v>0</v>
      </c>
      <c r="AE857" s="20">
        <v>0</v>
      </c>
      <c r="AF857" s="20">
        <v>0</v>
      </c>
      <c r="AG857" s="20">
        <v>1</v>
      </c>
      <c r="AH857" s="20">
        <v>0</v>
      </c>
      <c r="AI857" s="20">
        <v>0</v>
      </c>
      <c r="AJ857" s="20">
        <v>0</v>
      </c>
      <c r="AK857" s="20">
        <v>0</v>
      </c>
      <c r="AL857" s="20">
        <v>0</v>
      </c>
      <c r="AM857" s="20">
        <v>0</v>
      </c>
      <c r="AN857" s="20">
        <v>0</v>
      </c>
      <c r="AO857" s="20">
        <v>0</v>
      </c>
    </row>
    <row r="858" spans="1:41" hidden="1" x14ac:dyDescent="0.25">
      <c r="A858" t="s">
        <v>1584</v>
      </c>
      <c r="B858" s="11" t="s">
        <v>1583</v>
      </c>
      <c r="C858" s="11">
        <v>4865108</v>
      </c>
      <c r="D858" t="s">
        <v>49</v>
      </c>
      <c r="E858" t="s">
        <v>137</v>
      </c>
      <c r="F858" s="11" t="s">
        <v>1585</v>
      </c>
      <c r="J858" s="11"/>
      <c r="K858" s="11"/>
      <c r="R858" s="3">
        <f t="shared" si="13"/>
        <v>1</v>
      </c>
      <c r="S858" s="20">
        <v>0</v>
      </c>
      <c r="T858" s="20">
        <v>0</v>
      </c>
      <c r="U858" s="20">
        <v>0</v>
      </c>
      <c r="V858" s="20">
        <v>0</v>
      </c>
      <c r="W858" s="20">
        <v>0</v>
      </c>
      <c r="X858" s="20">
        <v>0</v>
      </c>
      <c r="Y858" s="20">
        <v>0</v>
      </c>
      <c r="Z858" s="20">
        <v>0</v>
      </c>
      <c r="AA858" s="20">
        <v>0</v>
      </c>
      <c r="AB858" s="20">
        <v>0</v>
      </c>
      <c r="AC858" s="20">
        <v>0</v>
      </c>
      <c r="AD858" s="20">
        <v>0</v>
      </c>
      <c r="AE858" s="20">
        <v>0</v>
      </c>
      <c r="AF858" s="20">
        <v>0</v>
      </c>
      <c r="AG858" s="20">
        <v>1</v>
      </c>
      <c r="AH858" s="20">
        <v>0</v>
      </c>
      <c r="AI858" s="20">
        <v>0</v>
      </c>
      <c r="AJ858" s="20">
        <v>0</v>
      </c>
      <c r="AK858" s="20">
        <v>0</v>
      </c>
      <c r="AL858" s="20">
        <v>0</v>
      </c>
      <c r="AM858" s="20">
        <v>0</v>
      </c>
      <c r="AN858" s="20">
        <v>0</v>
      </c>
      <c r="AO858" s="20">
        <v>0</v>
      </c>
    </row>
    <row r="859" spans="1:41" x14ac:dyDescent="0.25">
      <c r="A859" t="s">
        <v>1587</v>
      </c>
      <c r="B859" s="11" t="s">
        <v>1586</v>
      </c>
      <c r="C859" s="11">
        <v>1242749</v>
      </c>
      <c r="D859" t="s">
        <v>25</v>
      </c>
      <c r="E859" t="s">
        <v>1588</v>
      </c>
      <c r="F859" s="11">
        <v>12</v>
      </c>
      <c r="J859" s="11"/>
      <c r="K859" s="11"/>
      <c r="R859" s="3">
        <f t="shared" si="13"/>
        <v>2</v>
      </c>
      <c r="S859" s="20">
        <v>0</v>
      </c>
      <c r="T859" s="20">
        <v>0</v>
      </c>
      <c r="U859" s="20">
        <v>0</v>
      </c>
      <c r="V859" s="20">
        <v>0</v>
      </c>
      <c r="W859" s="20">
        <v>0</v>
      </c>
      <c r="X859" s="20">
        <v>0</v>
      </c>
      <c r="Y859" s="20">
        <v>0</v>
      </c>
      <c r="Z859" s="20">
        <v>0</v>
      </c>
      <c r="AA859" s="20">
        <v>1</v>
      </c>
      <c r="AB859" s="20">
        <v>0</v>
      </c>
      <c r="AC859" s="20">
        <v>1</v>
      </c>
      <c r="AD859" s="20">
        <v>0</v>
      </c>
      <c r="AE859" s="20">
        <v>0</v>
      </c>
      <c r="AF859" s="20">
        <v>0</v>
      </c>
      <c r="AG859" s="20">
        <v>0</v>
      </c>
      <c r="AH859" s="20">
        <v>0</v>
      </c>
      <c r="AI859" s="20">
        <v>0</v>
      </c>
      <c r="AJ859" s="20">
        <v>0</v>
      </c>
      <c r="AK859" s="20">
        <v>0</v>
      </c>
      <c r="AL859" s="20">
        <v>0</v>
      </c>
      <c r="AM859" s="20">
        <v>0</v>
      </c>
      <c r="AN859" s="20">
        <v>0</v>
      </c>
      <c r="AO859" s="20">
        <v>0</v>
      </c>
    </row>
    <row r="860" spans="1:41" x14ac:dyDescent="0.25">
      <c r="A860" t="s">
        <v>1590</v>
      </c>
      <c r="B860" s="11" t="s">
        <v>1589</v>
      </c>
      <c r="C860" s="11">
        <v>4871249</v>
      </c>
      <c r="D860" t="s">
        <v>25</v>
      </c>
      <c r="E860" t="s">
        <v>85</v>
      </c>
      <c r="F860" s="11">
        <v>207</v>
      </c>
      <c r="J860" s="11"/>
      <c r="K860" s="11"/>
      <c r="R860" s="3">
        <f t="shared" si="13"/>
        <v>4</v>
      </c>
      <c r="S860" s="20">
        <v>0</v>
      </c>
      <c r="T860" s="20">
        <v>0</v>
      </c>
      <c r="U860" s="20">
        <v>1</v>
      </c>
      <c r="V860" s="20">
        <v>0</v>
      </c>
      <c r="W860" s="20">
        <v>0</v>
      </c>
      <c r="X860" s="20">
        <v>0</v>
      </c>
      <c r="Y860" s="20">
        <v>0</v>
      </c>
      <c r="Z860" s="20">
        <v>0</v>
      </c>
      <c r="AA860" s="20">
        <v>0</v>
      </c>
      <c r="AB860" s="20">
        <v>0</v>
      </c>
      <c r="AC860" s="20">
        <v>0</v>
      </c>
      <c r="AD860" s="20">
        <v>1</v>
      </c>
      <c r="AE860" s="20">
        <v>0</v>
      </c>
      <c r="AF860" s="20">
        <v>0</v>
      </c>
      <c r="AG860" s="20">
        <v>2</v>
      </c>
      <c r="AH860" s="20">
        <v>0</v>
      </c>
      <c r="AI860" s="20">
        <v>0</v>
      </c>
      <c r="AJ860" s="20">
        <v>0</v>
      </c>
      <c r="AK860" s="20">
        <v>0</v>
      </c>
      <c r="AL860" s="20">
        <v>0</v>
      </c>
      <c r="AM860" s="20">
        <v>0</v>
      </c>
      <c r="AN860" s="20">
        <v>0</v>
      </c>
      <c r="AO860" s="20">
        <v>0</v>
      </c>
    </row>
    <row r="861" spans="1:41" hidden="1" x14ac:dyDescent="0.25">
      <c r="A861" t="s">
        <v>1592</v>
      </c>
      <c r="B861" s="11" t="s">
        <v>1591</v>
      </c>
      <c r="C861" s="11">
        <v>5066869</v>
      </c>
      <c r="D861" t="s">
        <v>49</v>
      </c>
      <c r="E861" t="s">
        <v>1413</v>
      </c>
      <c r="F861" s="11" t="s">
        <v>1593</v>
      </c>
      <c r="J861" s="11"/>
      <c r="K861" s="11"/>
      <c r="R861" s="3">
        <f t="shared" si="13"/>
        <v>1</v>
      </c>
      <c r="S861" s="20">
        <v>0</v>
      </c>
      <c r="T861" s="20">
        <v>0</v>
      </c>
      <c r="U861" s="20">
        <v>0</v>
      </c>
      <c r="V861" s="20">
        <v>0</v>
      </c>
      <c r="W861" s="20">
        <v>0</v>
      </c>
      <c r="X861" s="20">
        <v>0</v>
      </c>
      <c r="Y861" s="20">
        <v>0</v>
      </c>
      <c r="Z861" s="20">
        <v>0</v>
      </c>
      <c r="AA861" s="20">
        <v>0</v>
      </c>
      <c r="AB861" s="20">
        <v>0</v>
      </c>
      <c r="AC861" s="20">
        <v>0</v>
      </c>
      <c r="AD861" s="20">
        <v>0</v>
      </c>
      <c r="AE861" s="20">
        <v>0</v>
      </c>
      <c r="AF861" s="20">
        <v>0</v>
      </c>
      <c r="AG861" s="20">
        <v>1</v>
      </c>
      <c r="AH861" s="20">
        <v>0</v>
      </c>
      <c r="AI861" s="20">
        <v>0</v>
      </c>
      <c r="AJ861" s="20">
        <v>0</v>
      </c>
      <c r="AK861" s="20">
        <v>0</v>
      </c>
      <c r="AL861" s="20">
        <v>0</v>
      </c>
      <c r="AM861" s="20">
        <v>0</v>
      </c>
      <c r="AN861" s="20">
        <v>0</v>
      </c>
      <c r="AO861" s="20">
        <v>0</v>
      </c>
    </row>
    <row r="862" spans="1:41" hidden="1" x14ac:dyDescent="0.25">
      <c r="A862" t="s">
        <v>1595</v>
      </c>
      <c r="B862" s="11" t="s">
        <v>1594</v>
      </c>
      <c r="C862" s="11">
        <v>4979163</v>
      </c>
      <c r="D862" t="s">
        <v>49</v>
      </c>
      <c r="E862" t="s">
        <v>1413</v>
      </c>
      <c r="F862" s="11" t="s">
        <v>1596</v>
      </c>
      <c r="J862" s="11"/>
      <c r="K862" s="11"/>
      <c r="R862" s="3">
        <f t="shared" si="13"/>
        <v>1</v>
      </c>
      <c r="S862" s="20">
        <v>0</v>
      </c>
      <c r="T862" s="20">
        <v>0</v>
      </c>
      <c r="U862" s="20">
        <v>0</v>
      </c>
      <c r="V862" s="20">
        <v>0</v>
      </c>
      <c r="W862" s="20">
        <v>0</v>
      </c>
      <c r="X862" s="20">
        <v>0</v>
      </c>
      <c r="Y862" s="20">
        <v>0</v>
      </c>
      <c r="Z862" s="20">
        <v>0</v>
      </c>
      <c r="AA862" s="20">
        <v>0</v>
      </c>
      <c r="AB862" s="20">
        <v>0</v>
      </c>
      <c r="AC862" s="20">
        <v>0</v>
      </c>
      <c r="AD862" s="20">
        <v>0</v>
      </c>
      <c r="AE862" s="20">
        <v>0</v>
      </c>
      <c r="AF862" s="20">
        <v>0</v>
      </c>
      <c r="AG862" s="20">
        <v>1</v>
      </c>
      <c r="AH862" s="20">
        <v>0</v>
      </c>
      <c r="AI862" s="20">
        <v>0</v>
      </c>
      <c r="AJ862" s="20">
        <v>0</v>
      </c>
      <c r="AK862" s="20">
        <v>0</v>
      </c>
      <c r="AL862" s="20">
        <v>0</v>
      </c>
      <c r="AM862" s="20">
        <v>0</v>
      </c>
      <c r="AN862" s="20">
        <v>0</v>
      </c>
      <c r="AO862" s="20">
        <v>0</v>
      </c>
    </row>
    <row r="863" spans="1:41" hidden="1" x14ac:dyDescent="0.25">
      <c r="A863" t="s">
        <v>1598</v>
      </c>
      <c r="B863" s="11" t="s">
        <v>1597</v>
      </c>
      <c r="C863" s="11">
        <v>3260100</v>
      </c>
      <c r="D863" t="s">
        <v>49</v>
      </c>
      <c r="E863" t="s">
        <v>1413</v>
      </c>
      <c r="F863" s="11" t="s">
        <v>1599</v>
      </c>
      <c r="J863" s="11"/>
      <c r="K863" s="11"/>
      <c r="R863" s="3">
        <f t="shared" si="13"/>
        <v>1</v>
      </c>
      <c r="S863" s="20">
        <v>0</v>
      </c>
      <c r="T863" s="20">
        <v>0</v>
      </c>
      <c r="U863" s="20">
        <v>0</v>
      </c>
      <c r="V863" s="20">
        <v>0</v>
      </c>
      <c r="W863" s="20">
        <v>0</v>
      </c>
      <c r="X863" s="20">
        <v>0</v>
      </c>
      <c r="Y863" s="20">
        <v>0</v>
      </c>
      <c r="Z863" s="20">
        <v>0</v>
      </c>
      <c r="AA863" s="20">
        <v>0</v>
      </c>
      <c r="AB863" s="20">
        <v>0</v>
      </c>
      <c r="AC863" s="20">
        <v>0</v>
      </c>
      <c r="AD863" s="20">
        <v>0</v>
      </c>
      <c r="AE863" s="20">
        <v>0</v>
      </c>
      <c r="AF863" s="20">
        <v>0</v>
      </c>
      <c r="AG863" s="20">
        <v>1</v>
      </c>
      <c r="AH863" s="20">
        <v>0</v>
      </c>
      <c r="AI863" s="20">
        <v>0</v>
      </c>
      <c r="AJ863" s="20">
        <v>0</v>
      </c>
      <c r="AK863" s="20">
        <v>0</v>
      </c>
      <c r="AL863" s="20">
        <v>0</v>
      </c>
      <c r="AM863" s="20">
        <v>0</v>
      </c>
      <c r="AN863" s="20">
        <v>0</v>
      </c>
      <c r="AO863" s="20">
        <v>0</v>
      </c>
    </row>
    <row r="864" spans="1:41" hidden="1" x14ac:dyDescent="0.25">
      <c r="A864" t="s">
        <v>1601</v>
      </c>
      <c r="B864" s="11" t="s">
        <v>1600</v>
      </c>
      <c r="C864" s="11">
        <v>4991512</v>
      </c>
      <c r="D864" t="s">
        <v>49</v>
      </c>
      <c r="E864" t="s">
        <v>1413</v>
      </c>
      <c r="F864" s="11">
        <v>10</v>
      </c>
      <c r="J864" s="11"/>
      <c r="K864" s="11"/>
      <c r="R864" s="3">
        <f t="shared" si="13"/>
        <v>2</v>
      </c>
      <c r="S864" s="20">
        <v>0</v>
      </c>
      <c r="T864" s="20">
        <v>0</v>
      </c>
      <c r="U864" s="20">
        <v>0</v>
      </c>
      <c r="V864" s="20">
        <v>0</v>
      </c>
      <c r="W864" s="20">
        <v>0</v>
      </c>
      <c r="X864" s="20">
        <v>0</v>
      </c>
      <c r="Y864" s="20">
        <v>0</v>
      </c>
      <c r="Z864" s="20">
        <v>0</v>
      </c>
      <c r="AA864" s="20">
        <v>0</v>
      </c>
      <c r="AB864" s="20">
        <v>0</v>
      </c>
      <c r="AC864" s="20">
        <v>0</v>
      </c>
      <c r="AD864" s="20">
        <v>0</v>
      </c>
      <c r="AE864" s="20">
        <v>0</v>
      </c>
      <c r="AF864" s="20">
        <v>0</v>
      </c>
      <c r="AG864" s="20">
        <v>2</v>
      </c>
      <c r="AH864" s="20">
        <v>0</v>
      </c>
      <c r="AI864" s="20">
        <v>0</v>
      </c>
      <c r="AJ864" s="20">
        <v>0</v>
      </c>
      <c r="AK864" s="20">
        <v>0</v>
      </c>
      <c r="AL864" s="20">
        <v>0</v>
      </c>
      <c r="AM864" s="20">
        <v>0</v>
      </c>
      <c r="AN864" s="20">
        <v>0</v>
      </c>
      <c r="AO864" s="20">
        <v>0</v>
      </c>
    </row>
    <row r="865" spans="1:41" hidden="1" x14ac:dyDescent="0.25">
      <c r="A865" t="s">
        <v>1603</v>
      </c>
      <c r="B865" s="11" t="s">
        <v>1602</v>
      </c>
      <c r="C865" s="11">
        <v>5753743</v>
      </c>
      <c r="D865" t="s">
        <v>49</v>
      </c>
      <c r="E865" t="s">
        <v>1413</v>
      </c>
      <c r="F865" s="11" t="s">
        <v>1604</v>
      </c>
      <c r="J865" s="11"/>
      <c r="K865" s="11"/>
      <c r="R865" s="3">
        <f t="shared" si="13"/>
        <v>1</v>
      </c>
      <c r="S865" s="20">
        <v>0</v>
      </c>
      <c r="T865" s="20">
        <v>0</v>
      </c>
      <c r="U865" s="20">
        <v>0</v>
      </c>
      <c r="V865" s="20">
        <v>0</v>
      </c>
      <c r="W865" s="20">
        <v>0</v>
      </c>
      <c r="X865" s="20">
        <v>0</v>
      </c>
      <c r="Y865" s="20">
        <v>0</v>
      </c>
      <c r="Z865" s="20">
        <v>0</v>
      </c>
      <c r="AA865" s="20">
        <v>0</v>
      </c>
      <c r="AB865" s="20">
        <v>0</v>
      </c>
      <c r="AC865" s="20">
        <v>0</v>
      </c>
      <c r="AD865" s="20">
        <v>0</v>
      </c>
      <c r="AE865" s="20">
        <v>0</v>
      </c>
      <c r="AF865" s="20">
        <v>0</v>
      </c>
      <c r="AG865" s="20">
        <v>1</v>
      </c>
      <c r="AH865" s="20">
        <v>0</v>
      </c>
      <c r="AI865" s="20">
        <v>0</v>
      </c>
      <c r="AJ865" s="20">
        <v>0</v>
      </c>
      <c r="AK865" s="20">
        <v>0</v>
      </c>
      <c r="AL865" s="20">
        <v>0</v>
      </c>
      <c r="AM865" s="20">
        <v>0</v>
      </c>
      <c r="AN865" s="20">
        <v>0</v>
      </c>
      <c r="AO865" s="20">
        <v>0</v>
      </c>
    </row>
    <row r="866" spans="1:41" hidden="1" x14ac:dyDescent="0.25">
      <c r="A866" t="s">
        <v>1606</v>
      </c>
      <c r="B866" s="11" t="s">
        <v>1605</v>
      </c>
      <c r="C866" s="11">
        <v>3217201</v>
      </c>
      <c r="D866" t="s">
        <v>49</v>
      </c>
      <c r="E866" t="s">
        <v>1413</v>
      </c>
      <c r="F866" s="11" t="s">
        <v>1607</v>
      </c>
      <c r="J866" s="11"/>
      <c r="K866" s="11"/>
      <c r="R866" s="3">
        <f t="shared" si="13"/>
        <v>1</v>
      </c>
      <c r="S866" s="20">
        <v>0</v>
      </c>
      <c r="T866" s="20">
        <v>0</v>
      </c>
      <c r="U866" s="20">
        <v>0</v>
      </c>
      <c r="V866" s="20">
        <v>0</v>
      </c>
      <c r="W866" s="20">
        <v>0</v>
      </c>
      <c r="X866" s="20">
        <v>0</v>
      </c>
      <c r="Y866" s="20">
        <v>0</v>
      </c>
      <c r="Z866" s="20">
        <v>0</v>
      </c>
      <c r="AA866" s="20">
        <v>0</v>
      </c>
      <c r="AB866" s="20">
        <v>0</v>
      </c>
      <c r="AC866" s="20">
        <v>0</v>
      </c>
      <c r="AD866" s="20">
        <v>0</v>
      </c>
      <c r="AE866" s="20">
        <v>0</v>
      </c>
      <c r="AF866" s="20">
        <v>0</v>
      </c>
      <c r="AG866" s="20">
        <v>1</v>
      </c>
      <c r="AH866" s="20">
        <v>0</v>
      </c>
      <c r="AI866" s="20">
        <v>0</v>
      </c>
      <c r="AJ866" s="20">
        <v>0</v>
      </c>
      <c r="AK866" s="20">
        <v>0</v>
      </c>
      <c r="AL866" s="20">
        <v>0</v>
      </c>
      <c r="AM866" s="20">
        <v>0</v>
      </c>
      <c r="AN866" s="20">
        <v>0</v>
      </c>
      <c r="AO866" s="20">
        <v>0</v>
      </c>
    </row>
    <row r="867" spans="1:41" x14ac:dyDescent="0.25">
      <c r="A867" t="s">
        <v>1609</v>
      </c>
      <c r="B867" s="11" t="s">
        <v>1608</v>
      </c>
      <c r="C867" s="11">
        <v>1242465</v>
      </c>
      <c r="D867" t="s">
        <v>25</v>
      </c>
      <c r="E867" t="s">
        <v>1610</v>
      </c>
      <c r="F867" s="16">
        <v>45636</v>
      </c>
      <c r="J867" s="11"/>
      <c r="K867" s="11"/>
      <c r="R867" s="3">
        <f t="shared" si="13"/>
        <v>1</v>
      </c>
      <c r="S867" s="20">
        <v>0</v>
      </c>
      <c r="T867" s="20">
        <v>0</v>
      </c>
      <c r="U867" s="20">
        <v>0</v>
      </c>
      <c r="V867" s="20">
        <v>0</v>
      </c>
      <c r="W867" s="20">
        <v>0</v>
      </c>
      <c r="X867" s="20">
        <v>0</v>
      </c>
      <c r="Y867" s="20">
        <v>0</v>
      </c>
      <c r="Z867" s="20">
        <v>0</v>
      </c>
      <c r="AA867" s="20">
        <v>1</v>
      </c>
      <c r="AB867" s="20">
        <v>0</v>
      </c>
      <c r="AC867" s="20">
        <v>0</v>
      </c>
      <c r="AD867" s="20">
        <v>0</v>
      </c>
      <c r="AE867" s="20">
        <v>0</v>
      </c>
      <c r="AF867" s="20">
        <v>0</v>
      </c>
      <c r="AG867" s="20">
        <v>0</v>
      </c>
      <c r="AH867" s="20">
        <v>0</v>
      </c>
      <c r="AI867" s="20">
        <v>0</v>
      </c>
      <c r="AJ867" s="20">
        <v>0</v>
      </c>
      <c r="AK867" s="20">
        <v>0</v>
      </c>
      <c r="AL867" s="20">
        <v>0</v>
      </c>
      <c r="AM867" s="20">
        <v>0</v>
      </c>
      <c r="AN867" s="20">
        <v>0</v>
      </c>
      <c r="AO867" s="20">
        <v>0</v>
      </c>
    </row>
    <row r="868" spans="1:41" x14ac:dyDescent="0.25">
      <c r="A868" t="s">
        <v>1612</v>
      </c>
      <c r="B868" s="11" t="s">
        <v>1611</v>
      </c>
      <c r="C868" s="11">
        <v>5256046</v>
      </c>
      <c r="D868" t="s">
        <v>25</v>
      </c>
      <c r="E868" t="s">
        <v>1613</v>
      </c>
      <c r="F868" s="11">
        <v>24</v>
      </c>
      <c r="J868" s="11"/>
      <c r="K868" s="11"/>
      <c r="R868" s="3">
        <f t="shared" si="13"/>
        <v>0</v>
      </c>
      <c r="S868" s="20">
        <v>0</v>
      </c>
      <c r="T868" s="20">
        <v>0</v>
      </c>
      <c r="U868" s="20">
        <v>0</v>
      </c>
      <c r="V868" s="20">
        <v>0</v>
      </c>
      <c r="W868" s="20">
        <v>0</v>
      </c>
      <c r="X868" s="20">
        <v>0</v>
      </c>
      <c r="Y868" s="20">
        <v>0</v>
      </c>
      <c r="Z868" s="20">
        <v>0</v>
      </c>
      <c r="AA868" s="20">
        <v>0</v>
      </c>
      <c r="AB868" s="20">
        <v>0</v>
      </c>
      <c r="AC868" s="20">
        <v>0</v>
      </c>
      <c r="AD868" s="20">
        <v>0</v>
      </c>
      <c r="AE868" s="20">
        <v>0</v>
      </c>
      <c r="AF868" s="20">
        <v>0</v>
      </c>
      <c r="AG868" s="20">
        <v>0</v>
      </c>
      <c r="AH868" s="20">
        <v>0</v>
      </c>
      <c r="AI868" s="20">
        <v>0</v>
      </c>
      <c r="AJ868" s="20">
        <v>0</v>
      </c>
      <c r="AK868" s="20">
        <v>0</v>
      </c>
      <c r="AL868" s="20">
        <v>0</v>
      </c>
      <c r="AM868" s="20">
        <v>0</v>
      </c>
      <c r="AN868" s="20">
        <v>0</v>
      </c>
      <c r="AO868" s="20">
        <v>0</v>
      </c>
    </row>
    <row r="869" spans="1:41" x14ac:dyDescent="0.25">
      <c r="A869" t="s">
        <v>1615</v>
      </c>
      <c r="B869" s="11" t="s">
        <v>1614</v>
      </c>
      <c r="C869" s="11">
        <v>4866351</v>
      </c>
      <c r="D869" t="s">
        <v>25</v>
      </c>
      <c r="E869" t="s">
        <v>1616</v>
      </c>
      <c r="F869" s="11">
        <v>34</v>
      </c>
      <c r="J869" s="11"/>
      <c r="K869" s="11"/>
      <c r="R869" s="3">
        <f t="shared" si="13"/>
        <v>4</v>
      </c>
      <c r="S869" s="20">
        <v>0</v>
      </c>
      <c r="T869" s="20">
        <v>1</v>
      </c>
      <c r="U869" s="20">
        <v>1</v>
      </c>
      <c r="V869" s="20">
        <v>0</v>
      </c>
      <c r="W869" s="20">
        <v>0</v>
      </c>
      <c r="X869" s="20">
        <v>0</v>
      </c>
      <c r="Y869" s="20">
        <v>0</v>
      </c>
      <c r="Z869" s="20">
        <v>0</v>
      </c>
      <c r="AA869" s="20">
        <v>0</v>
      </c>
      <c r="AB869" s="20">
        <v>0</v>
      </c>
      <c r="AC869" s="20">
        <v>0</v>
      </c>
      <c r="AD869" s="20">
        <v>1</v>
      </c>
      <c r="AE869" s="20">
        <v>0</v>
      </c>
      <c r="AF869" s="20">
        <v>0</v>
      </c>
      <c r="AG869" s="20">
        <v>0</v>
      </c>
      <c r="AH869" s="20">
        <v>0</v>
      </c>
      <c r="AI869" s="20">
        <v>0</v>
      </c>
      <c r="AJ869" s="20">
        <v>0</v>
      </c>
      <c r="AK869" s="20">
        <v>0</v>
      </c>
      <c r="AL869" s="20">
        <v>0</v>
      </c>
      <c r="AM869" s="20">
        <v>1</v>
      </c>
      <c r="AN869" s="20">
        <v>0</v>
      </c>
      <c r="AO869" s="20">
        <v>0</v>
      </c>
    </row>
    <row r="870" spans="1:41" hidden="1" x14ac:dyDescent="0.25">
      <c r="A870" t="s">
        <v>1618</v>
      </c>
      <c r="B870" s="11" t="s">
        <v>1617</v>
      </c>
      <c r="C870" s="11">
        <v>1241871</v>
      </c>
      <c r="D870" t="s">
        <v>49</v>
      </c>
      <c r="E870" t="s">
        <v>1243</v>
      </c>
      <c r="F870" s="11">
        <v>11</v>
      </c>
      <c r="J870" s="11"/>
      <c r="K870" s="11"/>
      <c r="R870" s="3">
        <f t="shared" si="13"/>
        <v>2</v>
      </c>
      <c r="S870" s="20">
        <v>0</v>
      </c>
      <c r="T870" s="20">
        <v>0</v>
      </c>
      <c r="U870" s="20">
        <v>0</v>
      </c>
      <c r="V870" s="20">
        <v>0</v>
      </c>
      <c r="W870" s="20">
        <v>0</v>
      </c>
      <c r="X870" s="20">
        <v>0</v>
      </c>
      <c r="Y870" s="20">
        <v>0</v>
      </c>
      <c r="Z870" s="20">
        <v>0</v>
      </c>
      <c r="AA870" s="20">
        <v>0</v>
      </c>
      <c r="AB870" s="20">
        <v>0</v>
      </c>
      <c r="AC870" s="20">
        <v>0</v>
      </c>
      <c r="AD870" s="20">
        <v>0</v>
      </c>
      <c r="AE870" s="20">
        <v>0</v>
      </c>
      <c r="AF870" s="20">
        <v>0</v>
      </c>
      <c r="AG870" s="20">
        <v>2</v>
      </c>
      <c r="AH870" s="20">
        <v>0</v>
      </c>
      <c r="AI870" s="20">
        <v>0</v>
      </c>
      <c r="AJ870" s="20">
        <v>0</v>
      </c>
      <c r="AK870" s="20">
        <v>0</v>
      </c>
      <c r="AL870" s="20">
        <v>0</v>
      </c>
      <c r="AM870" s="20">
        <v>0</v>
      </c>
      <c r="AN870" s="20">
        <v>0</v>
      </c>
      <c r="AO870" s="20">
        <v>0</v>
      </c>
    </row>
    <row r="871" spans="1:41" hidden="1" x14ac:dyDescent="0.25">
      <c r="A871" t="s">
        <v>1620</v>
      </c>
      <c r="B871" s="11" t="s">
        <v>1619</v>
      </c>
      <c r="C871" s="11">
        <v>1240701</v>
      </c>
      <c r="D871" t="s">
        <v>49</v>
      </c>
      <c r="E871" t="s">
        <v>236</v>
      </c>
      <c r="F871" s="11">
        <v>28</v>
      </c>
      <c r="J871" s="11"/>
      <c r="K871" s="11"/>
      <c r="R871" s="3">
        <f t="shared" si="13"/>
        <v>1</v>
      </c>
      <c r="S871" s="20">
        <v>0</v>
      </c>
      <c r="T871" s="20">
        <v>0</v>
      </c>
      <c r="U871" s="20">
        <v>0</v>
      </c>
      <c r="V871" s="20">
        <v>0</v>
      </c>
      <c r="W871" s="20">
        <v>0</v>
      </c>
      <c r="X871" s="20">
        <v>0</v>
      </c>
      <c r="Y871" s="20">
        <v>0</v>
      </c>
      <c r="Z871" s="20">
        <v>0</v>
      </c>
      <c r="AA871" s="20">
        <v>0</v>
      </c>
      <c r="AB871" s="20">
        <v>0</v>
      </c>
      <c r="AC871" s="20">
        <v>0</v>
      </c>
      <c r="AD871" s="20">
        <v>0</v>
      </c>
      <c r="AE871" s="20">
        <v>0</v>
      </c>
      <c r="AF871" s="20">
        <v>0</v>
      </c>
      <c r="AG871" s="20">
        <v>1</v>
      </c>
      <c r="AH871" s="20">
        <v>0</v>
      </c>
      <c r="AI871" s="20">
        <v>0</v>
      </c>
      <c r="AJ871" s="20">
        <v>0</v>
      </c>
      <c r="AK871" s="20">
        <v>0</v>
      </c>
      <c r="AL871" s="20">
        <v>0</v>
      </c>
      <c r="AM871" s="20">
        <v>0</v>
      </c>
      <c r="AN871" s="20">
        <v>0</v>
      </c>
      <c r="AO871" s="20">
        <v>0</v>
      </c>
    </row>
    <row r="872" spans="1:41" hidden="1" x14ac:dyDescent="0.25">
      <c r="A872" t="s">
        <v>1622</v>
      </c>
      <c r="B872" s="11" t="s">
        <v>1621</v>
      </c>
      <c r="C872" s="11">
        <v>5269336</v>
      </c>
      <c r="D872" t="s">
        <v>49</v>
      </c>
      <c r="E872" t="s">
        <v>236</v>
      </c>
      <c r="F872" s="11">
        <v>30</v>
      </c>
      <c r="J872" s="11"/>
      <c r="K872" s="11"/>
      <c r="R872" s="3">
        <f t="shared" si="13"/>
        <v>1</v>
      </c>
      <c r="S872" s="20">
        <v>0</v>
      </c>
      <c r="T872" s="20">
        <v>0</v>
      </c>
      <c r="U872" s="20">
        <v>0</v>
      </c>
      <c r="V872" s="20">
        <v>0</v>
      </c>
      <c r="W872" s="20">
        <v>0</v>
      </c>
      <c r="X872" s="20">
        <v>0</v>
      </c>
      <c r="Y872" s="20">
        <v>0</v>
      </c>
      <c r="Z872" s="20">
        <v>0</v>
      </c>
      <c r="AA872" s="20">
        <v>0</v>
      </c>
      <c r="AB872" s="20">
        <v>0</v>
      </c>
      <c r="AC872" s="20">
        <v>0</v>
      </c>
      <c r="AD872" s="20">
        <v>0</v>
      </c>
      <c r="AE872" s="20">
        <v>0</v>
      </c>
      <c r="AF872" s="20">
        <v>0</v>
      </c>
      <c r="AG872" s="20">
        <v>1</v>
      </c>
      <c r="AH872" s="20">
        <v>0</v>
      </c>
      <c r="AI872" s="20">
        <v>0</v>
      </c>
      <c r="AJ872" s="20">
        <v>0</v>
      </c>
      <c r="AK872" s="20">
        <v>0</v>
      </c>
      <c r="AL872" s="20">
        <v>0</v>
      </c>
      <c r="AM872" s="20">
        <v>0</v>
      </c>
      <c r="AN872" s="20">
        <v>0</v>
      </c>
      <c r="AO872" s="20">
        <v>0</v>
      </c>
    </row>
    <row r="873" spans="1:41" hidden="1" x14ac:dyDescent="0.25">
      <c r="A873" t="s">
        <v>1624</v>
      </c>
      <c r="B873" s="11" t="s">
        <v>1623</v>
      </c>
      <c r="C873" s="11">
        <v>1242949</v>
      </c>
      <c r="D873" t="s">
        <v>49</v>
      </c>
      <c r="E873" t="s">
        <v>236</v>
      </c>
      <c r="F873" s="11">
        <v>36</v>
      </c>
      <c r="J873" s="11"/>
      <c r="K873" s="11"/>
      <c r="R873" s="3">
        <f t="shared" si="13"/>
        <v>1</v>
      </c>
      <c r="S873" s="20">
        <v>0</v>
      </c>
      <c r="T873" s="20">
        <v>0</v>
      </c>
      <c r="U873" s="20">
        <v>0</v>
      </c>
      <c r="V873" s="20">
        <v>0</v>
      </c>
      <c r="W873" s="20">
        <v>0</v>
      </c>
      <c r="X873" s="20">
        <v>0</v>
      </c>
      <c r="Y873" s="20">
        <v>0</v>
      </c>
      <c r="Z873" s="20">
        <v>0</v>
      </c>
      <c r="AA873" s="20">
        <v>0</v>
      </c>
      <c r="AB873" s="20">
        <v>0</v>
      </c>
      <c r="AC873" s="20">
        <v>0</v>
      </c>
      <c r="AD873" s="20">
        <v>0</v>
      </c>
      <c r="AE873" s="20">
        <v>0</v>
      </c>
      <c r="AF873" s="20">
        <v>0</v>
      </c>
      <c r="AG873" s="20">
        <v>1</v>
      </c>
      <c r="AH873" s="20">
        <v>0</v>
      </c>
      <c r="AI873" s="20">
        <v>0</v>
      </c>
      <c r="AJ873" s="20">
        <v>0</v>
      </c>
      <c r="AK873" s="20">
        <v>0</v>
      </c>
      <c r="AL873" s="20">
        <v>0</v>
      </c>
      <c r="AM873" s="20">
        <v>0</v>
      </c>
      <c r="AN873" s="20">
        <v>0</v>
      </c>
      <c r="AO873" s="20">
        <v>0</v>
      </c>
    </row>
    <row r="874" spans="1:41" hidden="1" x14ac:dyDescent="0.25">
      <c r="A874" t="s">
        <v>1626</v>
      </c>
      <c r="B874" s="11" t="s">
        <v>1625</v>
      </c>
      <c r="C874" s="11">
        <v>4166989</v>
      </c>
      <c r="D874" t="s">
        <v>49</v>
      </c>
      <c r="E874" t="s">
        <v>236</v>
      </c>
      <c r="F874" s="11">
        <v>38</v>
      </c>
      <c r="J874" s="11"/>
      <c r="K874" s="11"/>
      <c r="R874" s="3">
        <f t="shared" si="13"/>
        <v>1</v>
      </c>
      <c r="S874" s="20">
        <v>0</v>
      </c>
      <c r="T874" s="20">
        <v>0</v>
      </c>
      <c r="U874" s="20">
        <v>0</v>
      </c>
      <c r="V874" s="20">
        <v>0</v>
      </c>
      <c r="W874" s="20">
        <v>0</v>
      </c>
      <c r="X874" s="20">
        <v>0</v>
      </c>
      <c r="Y874" s="20">
        <v>0</v>
      </c>
      <c r="Z874" s="20">
        <v>0</v>
      </c>
      <c r="AA874" s="20">
        <v>0</v>
      </c>
      <c r="AB874" s="20">
        <v>0</v>
      </c>
      <c r="AC874" s="20">
        <v>0</v>
      </c>
      <c r="AD874" s="20">
        <v>0</v>
      </c>
      <c r="AE874" s="20">
        <v>0</v>
      </c>
      <c r="AF874" s="20">
        <v>0</v>
      </c>
      <c r="AG874" s="20">
        <v>1</v>
      </c>
      <c r="AH874" s="20">
        <v>0</v>
      </c>
      <c r="AI874" s="20">
        <v>0</v>
      </c>
      <c r="AJ874" s="20">
        <v>0</v>
      </c>
      <c r="AK874" s="20">
        <v>0</v>
      </c>
      <c r="AL874" s="20">
        <v>0</v>
      </c>
      <c r="AM874" s="20">
        <v>0</v>
      </c>
      <c r="AN874" s="20">
        <v>0</v>
      </c>
      <c r="AO874" s="20">
        <v>0</v>
      </c>
    </row>
    <row r="875" spans="1:41" hidden="1" x14ac:dyDescent="0.25">
      <c r="A875" t="s">
        <v>1628</v>
      </c>
      <c r="B875" s="11" t="s">
        <v>1627</v>
      </c>
      <c r="C875" s="11">
        <v>4088895</v>
      </c>
      <c r="D875" t="s">
        <v>49</v>
      </c>
      <c r="E875" t="s">
        <v>137</v>
      </c>
      <c r="F875" s="11">
        <v>26</v>
      </c>
      <c r="G875" s="4" t="e">
        <f>+COUNTIFS(#REF!,COMERCIAL!$A875,#REF!,COMERCIAL!$D875,#REF!,COMERCIAL!$E875,#REF!,G$3)</f>
        <v>#REF!</v>
      </c>
      <c r="H875" s="4" t="e">
        <f>+COUNTIFS(#REF!,COMERCIAL!$A875,#REF!,COMERCIAL!$D875,#REF!,COMERCIAL!$E875,#REF!,H$3)</f>
        <v>#REF!</v>
      </c>
      <c r="I875" s="4" t="e">
        <f>+COUNTIFS(#REF!,COMERCIAL!$A875,#REF!,COMERCIAL!$D875,#REF!,COMERCIAL!$E875,#REF!,I$3)</f>
        <v>#REF!</v>
      </c>
      <c r="J875" s="11" t="e">
        <f>+COUNTIFS(#REF!,COMERCIAL!$A875,#REF!,COMERCIAL!$D875,#REF!,COMERCIAL!$E875,#REF!,I$3,#REF!,"ENVASOS")</f>
        <v>#REF!</v>
      </c>
      <c r="K875" s="11" t="e">
        <f>+COUNTIFS(#REF!,COMERCIAL!$A875,#REF!,COMERCIAL!$D875,#REF!,COMERCIAL!$E875,#REF!,I$3,#REF!,"CARTRO")</f>
        <v>#REF!</v>
      </c>
      <c r="L875" s="4" t="e">
        <f>+COUNTIFS(#REF!,COMERCIAL!$A875,#REF!,COMERCIAL!$D875,#REF!,COMERCIAL!$E875,#REF!,L$3)</f>
        <v>#REF!</v>
      </c>
      <c r="M875" s="4" t="e">
        <f>+SUMIFS(#REF!,#REF!,COMERCIAL!$A875,#REF!,COMERCIAL!$D875,#REF!,COMERCIAL!$E875,#REF!,M$3)</f>
        <v>#REF!</v>
      </c>
      <c r="N875" s="4" t="e">
        <f>+COUNTIFS(#REF!,COMERCIAL!$A875,#REF!,COMERCIAL!$D875,#REF!,COMERCIAL!$E875,#REF!,N$3)</f>
        <v>#REF!</v>
      </c>
      <c r="O875" s="4" t="e">
        <f>+SUMIFS(#REF!,#REF!,COMERCIAL!$A875,#REF!,COMERCIAL!$D875,#REF!,COMERCIAL!$E875,#REF!,O$3)</f>
        <v>#REF!</v>
      </c>
      <c r="P875" s="4" t="e">
        <f>+COUNTIFS(#REF!,COMERCIAL!$A875,#REF!,COMERCIAL!$D875,#REF!,COMERCIAL!$E875,#REF!,P$3)</f>
        <v>#REF!</v>
      </c>
      <c r="Q875" s="4" t="e">
        <f>+SUMIFS(#REF!,#REF!,COMERCIAL!$A875,#REF!,COMERCIAL!$D875,#REF!,COMERCIAL!$E875,#REF!,Q$3)</f>
        <v>#REF!</v>
      </c>
      <c r="R875" s="3">
        <f t="shared" si="13"/>
        <v>1</v>
      </c>
      <c r="S875" s="20">
        <v>0</v>
      </c>
      <c r="T875" s="20">
        <v>0</v>
      </c>
      <c r="U875" s="20">
        <v>0</v>
      </c>
      <c r="V875" s="20">
        <v>0</v>
      </c>
      <c r="W875" s="20">
        <v>0</v>
      </c>
      <c r="X875" s="20">
        <v>0</v>
      </c>
      <c r="Y875" s="20">
        <v>0</v>
      </c>
      <c r="Z875" s="20">
        <v>0</v>
      </c>
      <c r="AA875" s="20">
        <v>0</v>
      </c>
      <c r="AB875" s="20">
        <v>0</v>
      </c>
      <c r="AC875" s="20">
        <v>1</v>
      </c>
      <c r="AD875" s="20">
        <v>0</v>
      </c>
      <c r="AE875" s="20">
        <v>0</v>
      </c>
      <c r="AF875" s="20">
        <v>0</v>
      </c>
      <c r="AG875" s="20">
        <v>0</v>
      </c>
      <c r="AH875" s="20">
        <v>0</v>
      </c>
      <c r="AI875" s="20">
        <v>0</v>
      </c>
      <c r="AJ875" s="20">
        <v>0</v>
      </c>
      <c r="AK875" s="20">
        <v>0</v>
      </c>
      <c r="AL875" s="20">
        <v>0</v>
      </c>
      <c r="AM875" s="20">
        <v>0</v>
      </c>
      <c r="AN875" s="20">
        <v>0</v>
      </c>
      <c r="AO875" s="20">
        <v>0</v>
      </c>
    </row>
    <row r="876" spans="1:41" hidden="1" x14ac:dyDescent="0.25">
      <c r="A876" t="s">
        <v>1630</v>
      </c>
      <c r="B876" s="11" t="s">
        <v>1629</v>
      </c>
      <c r="C876" s="11">
        <v>4001551</v>
      </c>
      <c r="D876" t="s">
        <v>49</v>
      </c>
      <c r="E876" t="s">
        <v>236</v>
      </c>
      <c r="F876" s="11">
        <v>34</v>
      </c>
      <c r="J876" s="11"/>
      <c r="K876" s="11"/>
      <c r="R876" s="3">
        <f t="shared" si="13"/>
        <v>1</v>
      </c>
      <c r="S876" s="20">
        <v>0</v>
      </c>
      <c r="T876" s="20">
        <v>0</v>
      </c>
      <c r="U876" s="20">
        <v>0</v>
      </c>
      <c r="V876" s="20">
        <v>0</v>
      </c>
      <c r="W876" s="20">
        <v>0</v>
      </c>
      <c r="X876" s="20">
        <v>0</v>
      </c>
      <c r="Y876" s="20">
        <v>0</v>
      </c>
      <c r="Z876" s="20">
        <v>0</v>
      </c>
      <c r="AA876" s="20">
        <v>0</v>
      </c>
      <c r="AB876" s="20">
        <v>0</v>
      </c>
      <c r="AC876" s="20">
        <v>0</v>
      </c>
      <c r="AD876" s="20">
        <v>0</v>
      </c>
      <c r="AE876" s="20">
        <v>0</v>
      </c>
      <c r="AF876" s="20">
        <v>0</v>
      </c>
      <c r="AG876" s="20">
        <v>1</v>
      </c>
      <c r="AH876" s="20">
        <v>0</v>
      </c>
      <c r="AI876" s="20">
        <v>0</v>
      </c>
      <c r="AJ876" s="20">
        <v>0</v>
      </c>
      <c r="AK876" s="20">
        <v>0</v>
      </c>
      <c r="AL876" s="20">
        <v>0</v>
      </c>
      <c r="AM876" s="20">
        <v>0</v>
      </c>
      <c r="AN876" s="20">
        <v>0</v>
      </c>
      <c r="AO876" s="20">
        <v>0</v>
      </c>
    </row>
    <row r="877" spans="1:41" hidden="1" x14ac:dyDescent="0.25">
      <c r="A877" t="s">
        <v>1632</v>
      </c>
      <c r="B877" s="11" t="s">
        <v>1631</v>
      </c>
      <c r="C877" s="11">
        <v>4465012</v>
      </c>
      <c r="D877" t="s">
        <v>49</v>
      </c>
      <c r="E877" t="s">
        <v>92</v>
      </c>
      <c r="F877" s="11" t="s">
        <v>1633</v>
      </c>
      <c r="J877" s="11"/>
      <c r="K877" s="11"/>
      <c r="R877" s="3">
        <f t="shared" si="13"/>
        <v>1</v>
      </c>
      <c r="S877" s="20">
        <v>0</v>
      </c>
      <c r="T877" s="20">
        <v>0</v>
      </c>
      <c r="U877" s="20">
        <v>0</v>
      </c>
      <c r="V877" s="20">
        <v>0</v>
      </c>
      <c r="W877" s="20">
        <v>0</v>
      </c>
      <c r="X877" s="20">
        <v>0</v>
      </c>
      <c r="Y877" s="20">
        <v>0</v>
      </c>
      <c r="Z877" s="20">
        <v>0</v>
      </c>
      <c r="AA877" s="20">
        <v>0</v>
      </c>
      <c r="AB877" s="20">
        <v>0</v>
      </c>
      <c r="AC877" s="20">
        <v>0</v>
      </c>
      <c r="AD877" s="20">
        <v>0</v>
      </c>
      <c r="AE877" s="20">
        <v>0</v>
      </c>
      <c r="AF877" s="20">
        <v>0</v>
      </c>
      <c r="AG877" s="20">
        <v>1</v>
      </c>
      <c r="AH877" s="20">
        <v>0</v>
      </c>
      <c r="AI877" s="20">
        <v>0</v>
      </c>
      <c r="AJ877" s="20">
        <v>0</v>
      </c>
      <c r="AK877" s="20">
        <v>0</v>
      </c>
      <c r="AL877" s="20">
        <v>0</v>
      </c>
      <c r="AM877" s="20">
        <v>0</v>
      </c>
      <c r="AN877" s="20">
        <v>0</v>
      </c>
      <c r="AO877" s="20">
        <v>0</v>
      </c>
    </row>
    <row r="878" spans="1:41" hidden="1" x14ac:dyDescent="0.25">
      <c r="A878" t="s">
        <v>1635</v>
      </c>
      <c r="B878" s="11" t="s">
        <v>1634</v>
      </c>
      <c r="C878" s="11">
        <v>5102597</v>
      </c>
      <c r="D878" t="s">
        <v>49</v>
      </c>
      <c r="E878" t="s">
        <v>100</v>
      </c>
      <c r="F878" s="11">
        <v>55</v>
      </c>
      <c r="J878" s="11"/>
      <c r="K878" s="11"/>
      <c r="R878" s="3">
        <f t="shared" si="13"/>
        <v>1</v>
      </c>
      <c r="S878" s="20">
        <v>0</v>
      </c>
      <c r="T878" s="20">
        <v>0</v>
      </c>
      <c r="U878" s="20">
        <v>0</v>
      </c>
      <c r="V878" s="20">
        <v>0</v>
      </c>
      <c r="W878" s="20">
        <v>0</v>
      </c>
      <c r="X878" s="20">
        <v>0</v>
      </c>
      <c r="Y878" s="20">
        <v>0</v>
      </c>
      <c r="Z878" s="20">
        <v>0</v>
      </c>
      <c r="AA878" s="20">
        <v>0</v>
      </c>
      <c r="AB878" s="20">
        <v>0</v>
      </c>
      <c r="AC878" s="20">
        <v>0</v>
      </c>
      <c r="AD878" s="20">
        <v>0</v>
      </c>
      <c r="AE878" s="20">
        <v>0</v>
      </c>
      <c r="AF878" s="20">
        <v>0</v>
      </c>
      <c r="AG878" s="20">
        <v>1</v>
      </c>
      <c r="AH878" s="20">
        <v>0</v>
      </c>
      <c r="AI878" s="20">
        <v>0</v>
      </c>
      <c r="AJ878" s="20">
        <v>0</v>
      </c>
      <c r="AK878" s="20">
        <v>0</v>
      </c>
      <c r="AL878" s="20">
        <v>0</v>
      </c>
      <c r="AM878" s="20">
        <v>0</v>
      </c>
      <c r="AN878" s="20">
        <v>0</v>
      </c>
      <c r="AO878" s="20">
        <v>0</v>
      </c>
    </row>
    <row r="879" spans="1:41" hidden="1" x14ac:dyDescent="0.25">
      <c r="A879" t="s">
        <v>1637</v>
      </c>
      <c r="B879" s="11" t="s">
        <v>1636</v>
      </c>
      <c r="C879" s="11">
        <v>3062387</v>
      </c>
      <c r="D879" t="s">
        <v>49</v>
      </c>
      <c r="E879" t="s">
        <v>100</v>
      </c>
      <c r="F879" s="11">
        <v>55</v>
      </c>
      <c r="J879" s="11"/>
      <c r="K879" s="11"/>
      <c r="R879" s="3">
        <f t="shared" si="13"/>
        <v>1</v>
      </c>
      <c r="S879" s="20">
        <v>0</v>
      </c>
      <c r="T879" s="20">
        <v>0</v>
      </c>
      <c r="U879" s="20">
        <v>0</v>
      </c>
      <c r="V879" s="20">
        <v>0</v>
      </c>
      <c r="W879" s="20">
        <v>0</v>
      </c>
      <c r="X879" s="20">
        <v>0</v>
      </c>
      <c r="Y879" s="20">
        <v>0</v>
      </c>
      <c r="Z879" s="20">
        <v>0</v>
      </c>
      <c r="AA879" s="20">
        <v>0</v>
      </c>
      <c r="AB879" s="20">
        <v>0</v>
      </c>
      <c r="AC879" s="20">
        <v>0</v>
      </c>
      <c r="AD879" s="20">
        <v>0</v>
      </c>
      <c r="AE879" s="20">
        <v>0</v>
      </c>
      <c r="AF879" s="20">
        <v>0</v>
      </c>
      <c r="AG879" s="20">
        <v>1</v>
      </c>
      <c r="AH879" s="20">
        <v>0</v>
      </c>
      <c r="AI879" s="20">
        <v>0</v>
      </c>
      <c r="AJ879" s="20">
        <v>0</v>
      </c>
      <c r="AK879" s="20">
        <v>0</v>
      </c>
      <c r="AL879" s="20">
        <v>0</v>
      </c>
      <c r="AM879" s="20">
        <v>0</v>
      </c>
      <c r="AN879" s="20">
        <v>0</v>
      </c>
      <c r="AO879" s="20">
        <v>0</v>
      </c>
    </row>
    <row r="880" spans="1:41" hidden="1" x14ac:dyDescent="0.25">
      <c r="A880" t="s">
        <v>1639</v>
      </c>
      <c r="B880" s="11" t="s">
        <v>1638</v>
      </c>
      <c r="C880" s="11">
        <v>5896220</v>
      </c>
      <c r="D880" t="s">
        <v>49</v>
      </c>
      <c r="E880" t="s">
        <v>100</v>
      </c>
      <c r="F880" s="11">
        <v>56</v>
      </c>
      <c r="J880" s="11"/>
      <c r="K880" s="11"/>
      <c r="R880" s="3">
        <f t="shared" si="13"/>
        <v>1</v>
      </c>
      <c r="S880" s="20">
        <v>0</v>
      </c>
      <c r="T880" s="20">
        <v>0</v>
      </c>
      <c r="U880" s="20">
        <v>0</v>
      </c>
      <c r="V880" s="20">
        <v>0</v>
      </c>
      <c r="W880" s="20">
        <v>0</v>
      </c>
      <c r="X880" s="20">
        <v>0</v>
      </c>
      <c r="Y880" s="20">
        <v>0</v>
      </c>
      <c r="Z880" s="20">
        <v>0</v>
      </c>
      <c r="AA880" s="20">
        <v>0</v>
      </c>
      <c r="AB880" s="20">
        <v>0</v>
      </c>
      <c r="AC880" s="20">
        <v>0</v>
      </c>
      <c r="AD880" s="20">
        <v>0</v>
      </c>
      <c r="AE880" s="20">
        <v>0</v>
      </c>
      <c r="AF880" s="20">
        <v>0</v>
      </c>
      <c r="AG880" s="20">
        <v>1</v>
      </c>
      <c r="AH880" s="20">
        <v>0</v>
      </c>
      <c r="AI880" s="20">
        <v>0</v>
      </c>
      <c r="AJ880" s="20">
        <v>0</v>
      </c>
      <c r="AK880" s="20">
        <v>0</v>
      </c>
      <c r="AL880" s="20">
        <v>0</v>
      </c>
      <c r="AM880" s="20">
        <v>0</v>
      </c>
      <c r="AN880" s="20">
        <v>0</v>
      </c>
      <c r="AO880" s="20">
        <v>0</v>
      </c>
    </row>
    <row r="881" spans="1:41" hidden="1" x14ac:dyDescent="0.25">
      <c r="A881" t="s">
        <v>1641</v>
      </c>
      <c r="B881" s="11" t="s">
        <v>1640</v>
      </c>
      <c r="C881" s="11">
        <v>4864167</v>
      </c>
      <c r="D881" t="s">
        <v>49</v>
      </c>
      <c r="E881" t="s">
        <v>100</v>
      </c>
      <c r="F881" s="11">
        <v>53</v>
      </c>
      <c r="J881" s="11"/>
      <c r="K881" s="11"/>
      <c r="R881" s="3">
        <f t="shared" si="13"/>
        <v>1</v>
      </c>
      <c r="S881" s="20">
        <v>0</v>
      </c>
      <c r="T881" s="20">
        <v>0</v>
      </c>
      <c r="U881" s="20">
        <v>0</v>
      </c>
      <c r="V881" s="20">
        <v>0</v>
      </c>
      <c r="W881" s="20">
        <v>0</v>
      </c>
      <c r="X881" s="20">
        <v>0</v>
      </c>
      <c r="Y881" s="20">
        <v>0</v>
      </c>
      <c r="Z881" s="20">
        <v>0</v>
      </c>
      <c r="AA881" s="20">
        <v>0</v>
      </c>
      <c r="AB881" s="20">
        <v>0</v>
      </c>
      <c r="AC881" s="20">
        <v>0</v>
      </c>
      <c r="AD881" s="20">
        <v>0</v>
      </c>
      <c r="AE881" s="20">
        <v>0</v>
      </c>
      <c r="AF881" s="20">
        <v>0</v>
      </c>
      <c r="AG881" s="20">
        <v>1</v>
      </c>
      <c r="AH881" s="20">
        <v>0</v>
      </c>
      <c r="AI881" s="20">
        <v>0</v>
      </c>
      <c r="AJ881" s="20">
        <v>0</v>
      </c>
      <c r="AK881" s="20">
        <v>0</v>
      </c>
      <c r="AL881" s="20">
        <v>0</v>
      </c>
      <c r="AM881" s="20">
        <v>0</v>
      </c>
      <c r="AN881" s="20">
        <v>0</v>
      </c>
      <c r="AO881" s="20">
        <v>0</v>
      </c>
    </row>
    <row r="882" spans="1:41" x14ac:dyDescent="0.25">
      <c r="A882" t="s">
        <v>1643</v>
      </c>
      <c r="B882" s="11" t="s">
        <v>1642</v>
      </c>
      <c r="C882" s="11">
        <v>5898325</v>
      </c>
      <c r="D882" t="s">
        <v>25</v>
      </c>
      <c r="E882" t="s">
        <v>117</v>
      </c>
      <c r="F882" s="11">
        <v>73</v>
      </c>
      <c r="G882" s="4" t="e">
        <f>+COUNTIFS(#REF!,COMERCIAL!$A882,#REF!,COMERCIAL!$D882,#REF!,COMERCIAL!$E882,#REF!,G$3)</f>
        <v>#REF!</v>
      </c>
      <c r="H882" s="4" t="e">
        <f>+COUNTIFS(#REF!,COMERCIAL!$A882,#REF!,COMERCIAL!$D882,#REF!,COMERCIAL!$E882,#REF!,H$3)</f>
        <v>#REF!</v>
      </c>
      <c r="I882" s="4" t="e">
        <f>+COUNTIFS(#REF!,COMERCIAL!$A882,#REF!,COMERCIAL!$D882,#REF!,COMERCIAL!$E882,#REF!,I$3)</f>
        <v>#REF!</v>
      </c>
      <c r="J882" s="11" t="e">
        <f>+COUNTIFS(#REF!,COMERCIAL!$A882,#REF!,COMERCIAL!$D882,#REF!,COMERCIAL!$E882,#REF!,I$3,#REF!,"ENVASOS")</f>
        <v>#REF!</v>
      </c>
      <c r="K882" s="11" t="e">
        <f>+COUNTIFS(#REF!,COMERCIAL!$A882,#REF!,COMERCIAL!$D882,#REF!,COMERCIAL!$E882,#REF!,I$3,#REF!,"CARTRO")</f>
        <v>#REF!</v>
      </c>
      <c r="L882" s="4" t="e">
        <f>+COUNTIFS(#REF!,COMERCIAL!$A882,#REF!,COMERCIAL!$D882,#REF!,COMERCIAL!$E882,#REF!,L$3)</f>
        <v>#REF!</v>
      </c>
      <c r="M882" s="4" t="e">
        <f>+SUMIFS(#REF!,#REF!,COMERCIAL!$A882,#REF!,COMERCIAL!$D882,#REF!,COMERCIAL!$E882,#REF!,M$3)</f>
        <v>#REF!</v>
      </c>
      <c r="N882" s="4" t="e">
        <f>+COUNTIFS(#REF!,COMERCIAL!$A882,#REF!,COMERCIAL!$D882,#REF!,COMERCIAL!$E882,#REF!,N$3)</f>
        <v>#REF!</v>
      </c>
      <c r="O882" s="4" t="e">
        <f>+SUMIFS(#REF!,#REF!,COMERCIAL!$A882,#REF!,COMERCIAL!$D882,#REF!,COMERCIAL!$E882,#REF!,O$3)</f>
        <v>#REF!</v>
      </c>
      <c r="P882" s="4" t="e">
        <f>+COUNTIFS(#REF!,COMERCIAL!$A882,#REF!,COMERCIAL!$D882,#REF!,COMERCIAL!$E882,#REF!,P$3)</f>
        <v>#REF!</v>
      </c>
      <c r="Q882" s="4" t="e">
        <f>+SUMIFS(#REF!,#REF!,COMERCIAL!$A882,#REF!,COMERCIAL!$D882,#REF!,COMERCIAL!$E882,#REF!,Q$3)</f>
        <v>#REF!</v>
      </c>
      <c r="R882" s="3">
        <f t="shared" si="13"/>
        <v>0</v>
      </c>
      <c r="S882" s="20">
        <v>0</v>
      </c>
      <c r="T882" s="20">
        <v>0</v>
      </c>
      <c r="U882" s="20">
        <v>0</v>
      </c>
      <c r="V882" s="20">
        <v>0</v>
      </c>
      <c r="W882" s="20">
        <v>0</v>
      </c>
      <c r="X882" s="20">
        <v>0</v>
      </c>
      <c r="Y882" s="20">
        <v>0</v>
      </c>
      <c r="Z882" s="20">
        <v>0</v>
      </c>
      <c r="AA882" s="20">
        <v>0</v>
      </c>
      <c r="AB882" s="20">
        <v>0</v>
      </c>
      <c r="AC882" s="20">
        <v>0</v>
      </c>
      <c r="AD882" s="20">
        <v>0</v>
      </c>
      <c r="AE882" s="20">
        <v>0</v>
      </c>
      <c r="AF882" s="20">
        <v>0</v>
      </c>
      <c r="AG882" s="20">
        <v>0</v>
      </c>
      <c r="AH882" s="20">
        <v>0</v>
      </c>
      <c r="AI882" s="20">
        <v>0</v>
      </c>
      <c r="AJ882" s="20">
        <v>0</v>
      </c>
      <c r="AK882" s="20">
        <v>0</v>
      </c>
      <c r="AL882" s="20">
        <v>0</v>
      </c>
      <c r="AM882" s="20">
        <v>0</v>
      </c>
      <c r="AN882" s="20">
        <v>0</v>
      </c>
      <c r="AO882" s="20">
        <v>0</v>
      </c>
    </row>
    <row r="883" spans="1:41" x14ac:dyDescent="0.25">
      <c r="A883" t="s">
        <v>1645</v>
      </c>
      <c r="B883" s="11" t="s">
        <v>1644</v>
      </c>
      <c r="C883" s="11">
        <v>1450176</v>
      </c>
      <c r="D883" t="s">
        <v>25</v>
      </c>
      <c r="E883" t="s">
        <v>117</v>
      </c>
      <c r="F883" s="11">
        <v>88</v>
      </c>
      <c r="J883" s="11"/>
      <c r="K883" s="11"/>
      <c r="R883" s="3">
        <f t="shared" si="13"/>
        <v>1</v>
      </c>
      <c r="S883" s="20">
        <v>0</v>
      </c>
      <c r="T883" s="20">
        <v>0</v>
      </c>
      <c r="U883" s="20">
        <v>0</v>
      </c>
      <c r="V883" s="20">
        <v>0</v>
      </c>
      <c r="W883" s="20">
        <v>0</v>
      </c>
      <c r="X883" s="20">
        <v>0</v>
      </c>
      <c r="Y883" s="20">
        <v>0</v>
      </c>
      <c r="Z883" s="20">
        <v>0</v>
      </c>
      <c r="AA883" s="20">
        <v>1</v>
      </c>
      <c r="AB883" s="20">
        <v>0</v>
      </c>
      <c r="AC883" s="20">
        <v>0</v>
      </c>
      <c r="AD883" s="20">
        <v>0</v>
      </c>
      <c r="AE883" s="20">
        <v>0</v>
      </c>
      <c r="AF883" s="20">
        <v>0</v>
      </c>
      <c r="AG883" s="20">
        <v>0</v>
      </c>
      <c r="AH883" s="20">
        <v>0</v>
      </c>
      <c r="AI883" s="20">
        <v>0</v>
      </c>
      <c r="AJ883" s="20">
        <v>0</v>
      </c>
      <c r="AK883" s="20">
        <v>0</v>
      </c>
      <c r="AL883" s="20">
        <v>0</v>
      </c>
      <c r="AM883" s="20">
        <v>0</v>
      </c>
      <c r="AN883" s="20">
        <v>0</v>
      </c>
      <c r="AO883" s="20">
        <v>0</v>
      </c>
    </row>
    <row r="884" spans="1:41" x14ac:dyDescent="0.25">
      <c r="A884" t="s">
        <v>1647</v>
      </c>
      <c r="B884" s="11" t="s">
        <v>1646</v>
      </c>
      <c r="C884" s="11" t="s">
        <v>60</v>
      </c>
      <c r="D884" t="s">
        <v>25</v>
      </c>
      <c r="E884" t="s">
        <v>117</v>
      </c>
      <c r="F884" s="11">
        <v>92</v>
      </c>
      <c r="G884" s="4" t="e">
        <f>+COUNTIFS(#REF!,COMERCIAL!$A884,#REF!,COMERCIAL!$D884,#REF!,COMERCIAL!$E884,#REF!,G$3)</f>
        <v>#REF!</v>
      </c>
      <c r="H884" s="4" t="e">
        <f>+COUNTIFS(#REF!,COMERCIAL!$A884,#REF!,COMERCIAL!$D884,#REF!,COMERCIAL!$E884,#REF!,H$3)</f>
        <v>#REF!</v>
      </c>
      <c r="I884" s="4" t="e">
        <f>+COUNTIFS(#REF!,COMERCIAL!$A884,#REF!,COMERCIAL!$D884,#REF!,COMERCIAL!$E884,#REF!,I$3)</f>
        <v>#REF!</v>
      </c>
      <c r="J884" s="11" t="e">
        <f>+COUNTIFS(#REF!,COMERCIAL!$A884,#REF!,COMERCIAL!$D884,#REF!,COMERCIAL!$E884,#REF!,I$3,#REF!,"ENVASOS")</f>
        <v>#REF!</v>
      </c>
      <c r="K884" s="11" t="e">
        <f>+COUNTIFS(#REF!,COMERCIAL!$A884,#REF!,COMERCIAL!$D884,#REF!,COMERCIAL!$E884,#REF!,I$3,#REF!,"CARTRO")</f>
        <v>#REF!</v>
      </c>
      <c r="L884" s="4" t="e">
        <f>+COUNTIFS(#REF!,COMERCIAL!$A884,#REF!,COMERCIAL!$D884,#REF!,COMERCIAL!$E884,#REF!,L$3)</f>
        <v>#REF!</v>
      </c>
      <c r="M884" s="4" t="e">
        <f>+SUMIFS(#REF!,#REF!,COMERCIAL!$A884,#REF!,COMERCIAL!$D884,#REF!,COMERCIAL!$E884,#REF!,M$3)</f>
        <v>#REF!</v>
      </c>
      <c r="N884" s="4" t="e">
        <f>+COUNTIFS(#REF!,COMERCIAL!$A884,#REF!,COMERCIAL!$D884,#REF!,COMERCIAL!$E884,#REF!,N$3)</f>
        <v>#REF!</v>
      </c>
      <c r="O884" s="4" t="e">
        <f>+SUMIFS(#REF!,#REF!,COMERCIAL!$A884,#REF!,COMERCIAL!$D884,#REF!,COMERCIAL!$E884,#REF!,O$3)</f>
        <v>#REF!</v>
      </c>
      <c r="P884" s="4" t="e">
        <f>+COUNTIFS(#REF!,COMERCIAL!$A884,#REF!,COMERCIAL!$D884,#REF!,COMERCIAL!$E884,#REF!,P$3)</f>
        <v>#REF!</v>
      </c>
      <c r="Q884" s="4" t="e">
        <f>+SUMIFS(#REF!,#REF!,COMERCIAL!$A884,#REF!,COMERCIAL!$D884,#REF!,COMERCIAL!$E884,#REF!,Q$3)</f>
        <v>#REF!</v>
      </c>
      <c r="R884" s="3">
        <f t="shared" si="13"/>
        <v>1</v>
      </c>
      <c r="S884" s="20">
        <v>0</v>
      </c>
      <c r="T884" s="20">
        <v>0</v>
      </c>
      <c r="U884" s="20">
        <v>0</v>
      </c>
      <c r="V884" s="20">
        <v>0</v>
      </c>
      <c r="W884" s="20">
        <v>0</v>
      </c>
      <c r="X884" s="20">
        <v>0</v>
      </c>
      <c r="Y884" s="20">
        <v>0</v>
      </c>
      <c r="Z884" s="20">
        <v>0</v>
      </c>
      <c r="AA884" s="20">
        <v>0</v>
      </c>
      <c r="AB884" s="20">
        <v>0</v>
      </c>
      <c r="AC884" s="20">
        <v>0</v>
      </c>
      <c r="AD884" s="20">
        <v>0</v>
      </c>
      <c r="AE884" s="20">
        <v>0</v>
      </c>
      <c r="AF884" s="20">
        <v>1</v>
      </c>
      <c r="AG884" s="20">
        <v>0</v>
      </c>
      <c r="AH884" s="20">
        <v>0</v>
      </c>
      <c r="AI884" s="20">
        <v>0</v>
      </c>
      <c r="AJ884" s="20">
        <v>0</v>
      </c>
      <c r="AK884" s="20">
        <v>0</v>
      </c>
      <c r="AL884" s="20">
        <v>0</v>
      </c>
      <c r="AM884" s="20">
        <v>0</v>
      </c>
      <c r="AN884" s="20">
        <v>0</v>
      </c>
      <c r="AO884" s="20">
        <v>0</v>
      </c>
    </row>
    <row r="885" spans="1:41" x14ac:dyDescent="0.25">
      <c r="A885" t="s">
        <v>1649</v>
      </c>
      <c r="B885" s="11" t="s">
        <v>1648</v>
      </c>
      <c r="C885" s="11">
        <v>1242275</v>
      </c>
      <c r="D885" t="s">
        <v>25</v>
      </c>
      <c r="E885" t="s">
        <v>83</v>
      </c>
      <c r="F885" s="11">
        <v>21</v>
      </c>
      <c r="G885" s="4" t="e">
        <f>+COUNTIFS(#REF!,COMERCIAL!$A885,#REF!,COMERCIAL!$D885,#REF!,COMERCIAL!$E885,#REF!,G$3)</f>
        <v>#REF!</v>
      </c>
      <c r="H885" s="4" t="e">
        <f>+COUNTIFS(#REF!,COMERCIAL!$A885,#REF!,COMERCIAL!$D885,#REF!,COMERCIAL!$E885,#REF!,H$3)</f>
        <v>#REF!</v>
      </c>
      <c r="I885" s="4" t="e">
        <f>+COUNTIFS(#REF!,COMERCIAL!$A885,#REF!,COMERCIAL!$D885,#REF!,COMERCIAL!$E885,#REF!,I$3)</f>
        <v>#REF!</v>
      </c>
      <c r="J885" s="11" t="e">
        <f>+COUNTIFS(#REF!,COMERCIAL!$A885,#REF!,COMERCIAL!$D885,#REF!,COMERCIAL!$E885,#REF!,I$3,#REF!,"ENVASOS")</f>
        <v>#REF!</v>
      </c>
      <c r="K885" s="11" t="e">
        <f>+COUNTIFS(#REF!,COMERCIAL!$A885,#REF!,COMERCIAL!$D885,#REF!,COMERCIAL!$E885,#REF!,I$3,#REF!,"CARTRO")</f>
        <v>#REF!</v>
      </c>
      <c r="L885" s="4" t="e">
        <f>+COUNTIFS(#REF!,COMERCIAL!$A885,#REF!,COMERCIAL!$D885,#REF!,COMERCIAL!$E885,#REF!,L$3)</f>
        <v>#REF!</v>
      </c>
      <c r="M885" s="4" t="e">
        <f>+SUMIFS(#REF!,#REF!,COMERCIAL!$A885,#REF!,COMERCIAL!$D885,#REF!,COMERCIAL!$E885,#REF!,M$3)</f>
        <v>#REF!</v>
      </c>
      <c r="N885" s="4" t="e">
        <f>+COUNTIFS(#REF!,COMERCIAL!$A885,#REF!,COMERCIAL!$D885,#REF!,COMERCIAL!$E885,#REF!,N$3)</f>
        <v>#REF!</v>
      </c>
      <c r="O885" s="4" t="e">
        <f>+SUMIFS(#REF!,#REF!,COMERCIAL!$A885,#REF!,COMERCIAL!$D885,#REF!,COMERCIAL!$E885,#REF!,O$3)</f>
        <v>#REF!</v>
      </c>
      <c r="P885" s="4" t="e">
        <f>+COUNTIFS(#REF!,COMERCIAL!$A885,#REF!,COMERCIAL!$D885,#REF!,COMERCIAL!$E885,#REF!,P$3)</f>
        <v>#REF!</v>
      </c>
      <c r="Q885" s="4" t="e">
        <f>+SUMIFS(#REF!,#REF!,COMERCIAL!$A885,#REF!,COMERCIAL!$D885,#REF!,COMERCIAL!$E885,#REF!,Q$3)</f>
        <v>#REF!</v>
      </c>
      <c r="R885" s="3">
        <f t="shared" si="13"/>
        <v>0</v>
      </c>
      <c r="S885" s="20">
        <v>0</v>
      </c>
      <c r="T885" s="20">
        <v>0</v>
      </c>
      <c r="U885" s="20">
        <v>0</v>
      </c>
      <c r="V885" s="20">
        <v>0</v>
      </c>
      <c r="W885" s="20">
        <v>0</v>
      </c>
      <c r="X885" s="20">
        <v>0</v>
      </c>
      <c r="Y885" s="20">
        <v>0</v>
      </c>
      <c r="Z885" s="20">
        <v>0</v>
      </c>
      <c r="AA885" s="20">
        <v>0</v>
      </c>
      <c r="AB885" s="20">
        <v>0</v>
      </c>
      <c r="AC885" s="20">
        <v>0</v>
      </c>
      <c r="AD885" s="20">
        <v>0</v>
      </c>
      <c r="AE885" s="20">
        <v>0</v>
      </c>
      <c r="AF885" s="20">
        <v>0</v>
      </c>
      <c r="AG885" s="20">
        <v>0</v>
      </c>
      <c r="AH885" s="20">
        <v>0</v>
      </c>
      <c r="AI885" s="20">
        <v>0</v>
      </c>
      <c r="AJ885" s="20">
        <v>0</v>
      </c>
      <c r="AK885" s="20">
        <v>0</v>
      </c>
      <c r="AL885" s="20">
        <v>0</v>
      </c>
      <c r="AM885" s="20">
        <v>0</v>
      </c>
      <c r="AN885" s="20">
        <v>0</v>
      </c>
      <c r="AO885" s="20">
        <v>0</v>
      </c>
    </row>
    <row r="886" spans="1:41" x14ac:dyDescent="0.25">
      <c r="A886" t="s">
        <v>1651</v>
      </c>
      <c r="B886" s="11" t="s">
        <v>1650</v>
      </c>
      <c r="C886" s="11">
        <v>2202898</v>
      </c>
      <c r="D886" t="s">
        <v>25</v>
      </c>
      <c r="E886" t="s">
        <v>56</v>
      </c>
      <c r="F886" s="11">
        <v>26</v>
      </c>
      <c r="J886" s="11"/>
      <c r="K886" s="11"/>
      <c r="R886" s="3">
        <f t="shared" si="13"/>
        <v>1</v>
      </c>
      <c r="S886" s="20">
        <v>0</v>
      </c>
      <c r="T886" s="20">
        <v>0</v>
      </c>
      <c r="U886" s="20">
        <v>0</v>
      </c>
      <c r="V886" s="20">
        <v>0</v>
      </c>
      <c r="W886" s="20">
        <v>0</v>
      </c>
      <c r="X886" s="20">
        <v>0</v>
      </c>
      <c r="Y886" s="20">
        <v>0</v>
      </c>
      <c r="Z886" s="20">
        <v>0</v>
      </c>
      <c r="AA886" s="20">
        <v>1</v>
      </c>
      <c r="AB886" s="20">
        <v>0</v>
      </c>
      <c r="AC886" s="20">
        <v>0</v>
      </c>
      <c r="AD886" s="20">
        <v>0</v>
      </c>
      <c r="AE886" s="20">
        <v>0</v>
      </c>
      <c r="AF886" s="20">
        <v>0</v>
      </c>
      <c r="AG886" s="20">
        <v>0</v>
      </c>
      <c r="AH886" s="20">
        <v>0</v>
      </c>
      <c r="AI886" s="20">
        <v>0</v>
      </c>
      <c r="AJ886" s="20">
        <v>0</v>
      </c>
      <c r="AK886" s="20">
        <v>0</v>
      </c>
      <c r="AL886" s="20">
        <v>0</v>
      </c>
      <c r="AM886" s="20">
        <v>0</v>
      </c>
      <c r="AN886" s="20">
        <v>0</v>
      </c>
      <c r="AO886" s="20">
        <v>0</v>
      </c>
    </row>
    <row r="887" spans="1:41" x14ac:dyDescent="0.25">
      <c r="A887" t="s">
        <v>1653</v>
      </c>
      <c r="B887" s="11" t="s">
        <v>1652</v>
      </c>
      <c r="C887" s="11" t="s">
        <v>52</v>
      </c>
      <c r="D887" t="s">
        <v>25</v>
      </c>
      <c r="E887" t="s">
        <v>965</v>
      </c>
      <c r="F887" s="11">
        <v>27</v>
      </c>
      <c r="G887" s="4" t="e">
        <f>+COUNTIFS(#REF!,COMERCIAL!$A887,#REF!,COMERCIAL!$D887,#REF!,COMERCIAL!$E887,#REF!,G$3)</f>
        <v>#REF!</v>
      </c>
      <c r="H887" s="4" t="e">
        <f>+COUNTIFS(#REF!,COMERCIAL!$A887,#REF!,COMERCIAL!$D887,#REF!,COMERCIAL!$E887,#REF!,H$3)</f>
        <v>#REF!</v>
      </c>
      <c r="I887" s="4" t="e">
        <f>+COUNTIFS(#REF!,COMERCIAL!$A887,#REF!,COMERCIAL!$D887,#REF!,COMERCIAL!$E887,#REF!,I$3)</f>
        <v>#REF!</v>
      </c>
      <c r="J887" s="11" t="e">
        <f>+COUNTIFS(#REF!,COMERCIAL!$A887,#REF!,COMERCIAL!$D887,#REF!,COMERCIAL!$E887,#REF!,I$3,#REF!,"ENVASOS")</f>
        <v>#REF!</v>
      </c>
      <c r="K887" s="11" t="e">
        <f>+COUNTIFS(#REF!,COMERCIAL!$A887,#REF!,COMERCIAL!$D887,#REF!,COMERCIAL!$E887,#REF!,I$3,#REF!,"CARTRO")</f>
        <v>#REF!</v>
      </c>
      <c r="L887" s="4" t="e">
        <f>+COUNTIFS(#REF!,COMERCIAL!$A887,#REF!,COMERCIAL!$D887,#REF!,COMERCIAL!$E887,#REF!,L$3)</f>
        <v>#REF!</v>
      </c>
      <c r="M887" s="4" t="e">
        <f>+SUMIFS(#REF!,#REF!,COMERCIAL!$A887,#REF!,COMERCIAL!$D887,#REF!,COMERCIAL!$E887,#REF!,M$3)</f>
        <v>#REF!</v>
      </c>
      <c r="N887" s="4" t="e">
        <f>+COUNTIFS(#REF!,COMERCIAL!$A887,#REF!,COMERCIAL!$D887,#REF!,COMERCIAL!$E887,#REF!,N$3)</f>
        <v>#REF!</v>
      </c>
      <c r="O887" s="4" t="e">
        <f>+SUMIFS(#REF!,#REF!,COMERCIAL!$A887,#REF!,COMERCIAL!$D887,#REF!,COMERCIAL!$E887,#REF!,O$3)</f>
        <v>#REF!</v>
      </c>
      <c r="P887" s="4" t="e">
        <f>+COUNTIFS(#REF!,COMERCIAL!$A887,#REF!,COMERCIAL!$D887,#REF!,COMERCIAL!$E887,#REF!,P$3)</f>
        <v>#REF!</v>
      </c>
      <c r="Q887" s="4" t="e">
        <f>+SUMIFS(#REF!,#REF!,COMERCIAL!$A887,#REF!,COMERCIAL!$D887,#REF!,COMERCIAL!$E887,#REF!,Q$3)</f>
        <v>#REF!</v>
      </c>
      <c r="R887" s="3">
        <f t="shared" si="13"/>
        <v>0</v>
      </c>
      <c r="S887" s="20">
        <v>0</v>
      </c>
      <c r="T887" s="20">
        <v>0</v>
      </c>
      <c r="U887" s="20">
        <v>0</v>
      </c>
      <c r="V887" s="20">
        <v>0</v>
      </c>
      <c r="W887" s="20">
        <v>0</v>
      </c>
      <c r="X887" s="20">
        <v>0</v>
      </c>
      <c r="Y887" s="20">
        <v>0</v>
      </c>
      <c r="Z887" s="20">
        <v>0</v>
      </c>
      <c r="AA887" s="20">
        <v>0</v>
      </c>
      <c r="AB887" s="20">
        <v>0</v>
      </c>
      <c r="AC887" s="20">
        <v>0</v>
      </c>
      <c r="AD887" s="20">
        <v>0</v>
      </c>
      <c r="AE887" s="20">
        <v>0</v>
      </c>
      <c r="AF887" s="20">
        <v>0</v>
      </c>
      <c r="AG887" s="20">
        <v>0</v>
      </c>
      <c r="AH887" s="20">
        <v>0</v>
      </c>
      <c r="AI887" s="20">
        <v>0</v>
      </c>
      <c r="AJ887" s="20">
        <v>0</v>
      </c>
      <c r="AK887" s="20">
        <v>0</v>
      </c>
      <c r="AL887" s="20">
        <v>0</v>
      </c>
      <c r="AM887" s="20">
        <v>0</v>
      </c>
      <c r="AN887" s="20">
        <v>0</v>
      </c>
      <c r="AO887" s="20">
        <v>0</v>
      </c>
    </row>
    <row r="888" spans="1:41" x14ac:dyDescent="0.25">
      <c r="A888" t="s">
        <v>1655</v>
      </c>
      <c r="B888" s="11" t="s">
        <v>1654</v>
      </c>
      <c r="C888" s="11">
        <v>1241227</v>
      </c>
      <c r="D888" t="s">
        <v>25</v>
      </c>
      <c r="E888" t="s">
        <v>379</v>
      </c>
      <c r="F888" s="11">
        <v>17</v>
      </c>
      <c r="J888" s="11"/>
      <c r="K888" s="11"/>
      <c r="R888" s="3">
        <f t="shared" si="13"/>
        <v>0</v>
      </c>
      <c r="S888" s="20">
        <v>0</v>
      </c>
      <c r="T888" s="20">
        <v>0</v>
      </c>
      <c r="U888" s="20">
        <v>0</v>
      </c>
      <c r="V888" s="20">
        <v>0</v>
      </c>
      <c r="W888" s="20">
        <v>0</v>
      </c>
      <c r="X888" s="20">
        <v>0</v>
      </c>
      <c r="Y888" s="20">
        <v>0</v>
      </c>
      <c r="Z888" s="20">
        <v>0</v>
      </c>
      <c r="AA888" s="20">
        <v>0</v>
      </c>
      <c r="AB888" s="20">
        <v>0</v>
      </c>
      <c r="AC888" s="20">
        <v>0</v>
      </c>
      <c r="AD888" s="20">
        <v>0</v>
      </c>
      <c r="AE888" s="20">
        <v>0</v>
      </c>
      <c r="AF888" s="20">
        <v>0</v>
      </c>
      <c r="AG888" s="20">
        <v>0</v>
      </c>
      <c r="AH888" s="20">
        <v>0</v>
      </c>
      <c r="AI888" s="20">
        <v>0</v>
      </c>
      <c r="AJ888" s="20">
        <v>0</v>
      </c>
      <c r="AK888" s="20">
        <v>0</v>
      </c>
      <c r="AL888" s="20">
        <v>0</v>
      </c>
      <c r="AM888" s="20">
        <v>0</v>
      </c>
      <c r="AN888" s="20">
        <v>0</v>
      </c>
      <c r="AO888" s="20">
        <v>0</v>
      </c>
    </row>
    <row r="889" spans="1:41" x14ac:dyDescent="0.25">
      <c r="A889" t="s">
        <v>1657</v>
      </c>
      <c r="B889" s="11" t="s">
        <v>1656</v>
      </c>
      <c r="C889" s="11">
        <v>3516348</v>
      </c>
      <c r="D889" t="s">
        <v>25</v>
      </c>
      <c r="E889" t="s">
        <v>930</v>
      </c>
      <c r="F889" s="11">
        <v>43</v>
      </c>
      <c r="J889" s="11"/>
      <c r="K889" s="11"/>
      <c r="R889" s="3">
        <f t="shared" si="13"/>
        <v>2</v>
      </c>
      <c r="S889" s="20">
        <v>0</v>
      </c>
      <c r="T889" s="20">
        <v>0</v>
      </c>
      <c r="U889" s="20">
        <v>1</v>
      </c>
      <c r="V889" s="20">
        <v>0</v>
      </c>
      <c r="W889" s="20">
        <v>0</v>
      </c>
      <c r="X889" s="20">
        <v>0</v>
      </c>
      <c r="Y889" s="20">
        <v>0</v>
      </c>
      <c r="Z889" s="20">
        <v>0</v>
      </c>
      <c r="AA889" s="20">
        <v>0</v>
      </c>
      <c r="AB889" s="20">
        <v>0</v>
      </c>
      <c r="AC889" s="20">
        <v>1</v>
      </c>
      <c r="AD889" s="20">
        <v>0</v>
      </c>
      <c r="AE889" s="20">
        <v>0</v>
      </c>
      <c r="AF889" s="20">
        <v>0</v>
      </c>
      <c r="AG889" s="20">
        <v>0</v>
      </c>
      <c r="AH889" s="20">
        <v>0</v>
      </c>
      <c r="AI889" s="20">
        <v>0</v>
      </c>
      <c r="AJ889" s="20">
        <v>0</v>
      </c>
      <c r="AK889" s="20">
        <v>0</v>
      </c>
      <c r="AL889" s="20">
        <v>0</v>
      </c>
      <c r="AM889" s="20">
        <v>0</v>
      </c>
      <c r="AN889" s="20">
        <v>0</v>
      </c>
      <c r="AO889" s="20">
        <v>0</v>
      </c>
    </row>
    <row r="890" spans="1:41" x14ac:dyDescent="0.25">
      <c r="A890" t="s">
        <v>1659</v>
      </c>
      <c r="B890" s="11" t="s">
        <v>1658</v>
      </c>
      <c r="C890" s="11">
        <v>1242771</v>
      </c>
      <c r="D890" t="s">
        <v>25</v>
      </c>
      <c r="E890" t="s">
        <v>960</v>
      </c>
      <c r="F890" s="11" t="s">
        <v>1660</v>
      </c>
      <c r="J890" s="11"/>
      <c r="K890" s="11"/>
      <c r="R890" s="3">
        <f t="shared" si="13"/>
        <v>0</v>
      </c>
      <c r="S890" s="20">
        <v>0</v>
      </c>
      <c r="T890" s="20">
        <v>0</v>
      </c>
      <c r="U890" s="20">
        <v>0</v>
      </c>
      <c r="V890" s="20">
        <v>0</v>
      </c>
      <c r="W890" s="20">
        <v>0</v>
      </c>
      <c r="X890" s="20">
        <v>0</v>
      </c>
      <c r="Y890" s="20">
        <v>0</v>
      </c>
      <c r="Z890" s="20">
        <v>0</v>
      </c>
      <c r="AA890" s="20">
        <v>0</v>
      </c>
      <c r="AB890" s="20">
        <v>0</v>
      </c>
      <c r="AC890" s="20">
        <v>0</v>
      </c>
      <c r="AD890" s="20">
        <v>0</v>
      </c>
      <c r="AE890" s="20">
        <v>0</v>
      </c>
      <c r="AF890" s="20">
        <v>0</v>
      </c>
      <c r="AG890" s="20">
        <v>0</v>
      </c>
      <c r="AH890" s="20">
        <v>0</v>
      </c>
      <c r="AI890" s="20">
        <v>0</v>
      </c>
      <c r="AJ890" s="20">
        <v>0</v>
      </c>
      <c r="AK890" s="20">
        <v>0</v>
      </c>
      <c r="AL890" s="20">
        <v>0</v>
      </c>
      <c r="AM890" s="20">
        <v>0</v>
      </c>
      <c r="AN890" s="20">
        <v>0</v>
      </c>
      <c r="AO890" s="20">
        <v>0</v>
      </c>
    </row>
    <row r="891" spans="1:41" x14ac:dyDescent="0.25">
      <c r="A891" t="s">
        <v>1662</v>
      </c>
      <c r="B891" s="11" t="s">
        <v>1661</v>
      </c>
      <c r="C891" s="11">
        <v>5898578</v>
      </c>
      <c r="D891" t="s">
        <v>25</v>
      </c>
      <c r="E891" t="s">
        <v>1663</v>
      </c>
      <c r="J891" s="11"/>
      <c r="K891" s="11"/>
      <c r="R891" s="3">
        <f t="shared" si="13"/>
        <v>3</v>
      </c>
      <c r="S891" s="20">
        <v>0</v>
      </c>
      <c r="T891" s="20">
        <v>0</v>
      </c>
      <c r="U891" s="20">
        <v>0</v>
      </c>
      <c r="V891" s="20">
        <v>0</v>
      </c>
      <c r="W891" s="20">
        <v>0</v>
      </c>
      <c r="X891" s="20">
        <v>0</v>
      </c>
      <c r="Y891" s="20">
        <v>0</v>
      </c>
      <c r="Z891" s="20">
        <v>0</v>
      </c>
      <c r="AA891" s="20">
        <v>1</v>
      </c>
      <c r="AB891" s="20">
        <v>0</v>
      </c>
      <c r="AC891" s="20">
        <v>1</v>
      </c>
      <c r="AD891" s="20">
        <v>0</v>
      </c>
      <c r="AE891" s="20">
        <v>0</v>
      </c>
      <c r="AF891" s="20">
        <v>0</v>
      </c>
      <c r="AG891" s="20">
        <v>0</v>
      </c>
      <c r="AH891" s="20">
        <v>0</v>
      </c>
      <c r="AI891" s="20">
        <v>0</v>
      </c>
      <c r="AJ891" s="20">
        <v>1</v>
      </c>
      <c r="AK891" s="20">
        <v>0</v>
      </c>
      <c r="AL891" s="20">
        <v>0</v>
      </c>
      <c r="AM891" s="20">
        <v>0</v>
      </c>
      <c r="AN891" s="20">
        <v>0</v>
      </c>
      <c r="AO891" s="20">
        <v>0</v>
      </c>
    </row>
    <row r="892" spans="1:41" x14ac:dyDescent="0.25">
      <c r="A892" t="s">
        <v>1665</v>
      </c>
      <c r="B892" s="11" t="s">
        <v>1664</v>
      </c>
      <c r="C892" s="11" t="s">
        <v>60</v>
      </c>
      <c r="D892" t="s">
        <v>25</v>
      </c>
      <c r="E892" t="s">
        <v>85</v>
      </c>
      <c r="F892" s="11">
        <v>56</v>
      </c>
      <c r="J892" s="11"/>
      <c r="K892" s="11"/>
      <c r="R892" s="3">
        <f t="shared" si="13"/>
        <v>0</v>
      </c>
      <c r="S892" s="20">
        <v>0</v>
      </c>
      <c r="T892" s="20">
        <v>0</v>
      </c>
      <c r="U892" s="20">
        <v>0</v>
      </c>
      <c r="V892" s="20">
        <v>0</v>
      </c>
      <c r="W892" s="20">
        <v>0</v>
      </c>
      <c r="X892" s="20">
        <v>0</v>
      </c>
      <c r="Y892" s="20">
        <v>0</v>
      </c>
      <c r="Z892" s="20">
        <v>0</v>
      </c>
      <c r="AA892" s="20">
        <v>0</v>
      </c>
      <c r="AB892" s="20">
        <v>0</v>
      </c>
      <c r="AC892" s="20">
        <v>0</v>
      </c>
      <c r="AD892" s="20">
        <v>0</v>
      </c>
      <c r="AE892" s="20">
        <v>0</v>
      </c>
      <c r="AF892" s="20">
        <v>0</v>
      </c>
      <c r="AG892" s="20">
        <v>0</v>
      </c>
      <c r="AH892" s="20">
        <v>0</v>
      </c>
      <c r="AI892" s="20">
        <v>0</v>
      </c>
      <c r="AJ892" s="20">
        <v>0</v>
      </c>
      <c r="AK892" s="20">
        <v>0</v>
      </c>
      <c r="AL892" s="20">
        <v>0</v>
      </c>
      <c r="AM892" s="20">
        <v>0</v>
      </c>
      <c r="AN892" s="20">
        <v>0</v>
      </c>
      <c r="AO892" s="20">
        <v>0</v>
      </c>
    </row>
    <row r="893" spans="1:41" x14ac:dyDescent="0.25">
      <c r="A893" t="s">
        <v>1667</v>
      </c>
      <c r="B893" s="11" t="s">
        <v>1666</v>
      </c>
      <c r="C893" s="11" t="s">
        <v>169</v>
      </c>
      <c r="D893" t="s">
        <v>25</v>
      </c>
      <c r="E893" t="s">
        <v>77</v>
      </c>
      <c r="F893" s="11">
        <v>1</v>
      </c>
      <c r="J893" s="11"/>
      <c r="K893" s="11"/>
      <c r="R893" s="3">
        <f t="shared" si="13"/>
        <v>0</v>
      </c>
      <c r="S893" s="20">
        <v>0</v>
      </c>
      <c r="T893" s="20">
        <v>0</v>
      </c>
      <c r="U893" s="20">
        <v>0</v>
      </c>
      <c r="V893" s="20">
        <v>0</v>
      </c>
      <c r="W893" s="20">
        <v>0</v>
      </c>
      <c r="X893" s="20">
        <v>0</v>
      </c>
      <c r="Y893" s="20">
        <v>0</v>
      </c>
      <c r="Z893" s="20">
        <v>0</v>
      </c>
      <c r="AA893" s="20">
        <v>0</v>
      </c>
      <c r="AB893" s="20">
        <v>0</v>
      </c>
      <c r="AC893" s="20">
        <v>0</v>
      </c>
      <c r="AD893" s="20">
        <v>0</v>
      </c>
      <c r="AE893" s="20">
        <v>0</v>
      </c>
      <c r="AF893" s="20">
        <v>0</v>
      </c>
      <c r="AG893" s="20">
        <v>0</v>
      </c>
      <c r="AH893" s="20">
        <v>0</v>
      </c>
      <c r="AI893" s="20">
        <v>0</v>
      </c>
      <c r="AJ893" s="20">
        <v>0</v>
      </c>
      <c r="AK893" s="20">
        <v>0</v>
      </c>
      <c r="AL893" s="20">
        <v>0</v>
      </c>
      <c r="AM893" s="20">
        <v>0</v>
      </c>
      <c r="AN893" s="20">
        <v>0</v>
      </c>
      <c r="AO893" s="20">
        <v>0</v>
      </c>
    </row>
    <row r="894" spans="1:41" x14ac:dyDescent="0.25">
      <c r="A894" t="s">
        <v>1669</v>
      </c>
      <c r="B894" s="11" t="s">
        <v>1668</v>
      </c>
      <c r="C894" s="11" t="s">
        <v>169</v>
      </c>
      <c r="D894" t="s">
        <v>25</v>
      </c>
      <c r="E894" t="s">
        <v>155</v>
      </c>
      <c r="F894" s="2"/>
      <c r="G894" s="4" t="e">
        <f>+COUNTIFS(#REF!,COMERCIAL!$A894,#REF!,COMERCIAL!$D894,#REF!,COMERCIAL!$E894,#REF!,G$3)</f>
        <v>#REF!</v>
      </c>
      <c r="H894" s="4" t="e">
        <f>+COUNTIFS(#REF!,COMERCIAL!$A894,#REF!,COMERCIAL!$D894,#REF!,COMERCIAL!$E894,#REF!,H$3)</f>
        <v>#REF!</v>
      </c>
      <c r="I894" s="4" t="e">
        <f>+COUNTIFS(#REF!,COMERCIAL!$A894,#REF!,COMERCIAL!$D894,#REF!,COMERCIAL!$E894,#REF!,I$3)</f>
        <v>#REF!</v>
      </c>
      <c r="J894" s="11" t="e">
        <f>+COUNTIFS(#REF!,COMERCIAL!$A894,#REF!,COMERCIAL!$D894,#REF!,COMERCIAL!$E894,#REF!,I$3,#REF!,"ENVASOS")</f>
        <v>#REF!</v>
      </c>
      <c r="K894" s="11" t="e">
        <f>+COUNTIFS(#REF!,COMERCIAL!$A894,#REF!,COMERCIAL!$D894,#REF!,COMERCIAL!$E894,#REF!,I$3,#REF!,"CARTRO")</f>
        <v>#REF!</v>
      </c>
      <c r="L894" s="4" t="e">
        <f>+COUNTIFS(#REF!,COMERCIAL!$A894,#REF!,COMERCIAL!$D894,#REF!,COMERCIAL!$E894,#REF!,L$3)</f>
        <v>#REF!</v>
      </c>
      <c r="M894" s="4" t="e">
        <f>+SUMIFS(#REF!,#REF!,COMERCIAL!$A894,#REF!,COMERCIAL!$D894,#REF!,COMERCIAL!$E894,#REF!,M$3)</f>
        <v>#REF!</v>
      </c>
      <c r="N894" s="4" t="e">
        <f>+COUNTIFS(#REF!,COMERCIAL!$A894,#REF!,COMERCIAL!$D894,#REF!,COMERCIAL!$E894,#REF!,N$3)</f>
        <v>#REF!</v>
      </c>
      <c r="O894" s="4" t="e">
        <f>+SUMIFS(#REF!,#REF!,COMERCIAL!$A894,#REF!,COMERCIAL!$D894,#REF!,COMERCIAL!$E894,#REF!,O$3)</f>
        <v>#REF!</v>
      </c>
      <c r="P894" s="4" t="e">
        <f>+COUNTIFS(#REF!,COMERCIAL!$A894,#REF!,COMERCIAL!$D894,#REF!,COMERCIAL!$E894,#REF!,P$3)</f>
        <v>#REF!</v>
      </c>
      <c r="Q894" s="4" t="e">
        <f>+SUMIFS(#REF!,#REF!,COMERCIAL!$A894,#REF!,COMERCIAL!$D894,#REF!,COMERCIAL!$E894,#REF!,Q$3)</f>
        <v>#REF!</v>
      </c>
      <c r="R894" s="3">
        <f t="shared" si="13"/>
        <v>0</v>
      </c>
      <c r="S894" s="20">
        <v>0</v>
      </c>
      <c r="T894" s="20">
        <v>0</v>
      </c>
      <c r="U894" s="20">
        <v>0</v>
      </c>
      <c r="V894" s="20">
        <v>0</v>
      </c>
      <c r="W894" s="20">
        <v>0</v>
      </c>
      <c r="X894" s="20">
        <v>0</v>
      </c>
      <c r="Y894" s="20">
        <v>0</v>
      </c>
      <c r="Z894" s="20">
        <v>0</v>
      </c>
      <c r="AA894" s="20">
        <v>0</v>
      </c>
      <c r="AB894" s="20">
        <v>0</v>
      </c>
      <c r="AC894" s="20">
        <v>0</v>
      </c>
      <c r="AD894" s="20">
        <v>0</v>
      </c>
      <c r="AE894" s="20">
        <v>0</v>
      </c>
      <c r="AF894" s="20">
        <v>0</v>
      </c>
      <c r="AG894" s="20">
        <v>0</v>
      </c>
      <c r="AH894" s="20">
        <v>0</v>
      </c>
      <c r="AI894" s="20">
        <v>0</v>
      </c>
      <c r="AJ894" s="20">
        <v>0</v>
      </c>
      <c r="AK894" s="20">
        <v>0</v>
      </c>
      <c r="AL894" s="20">
        <v>0</v>
      </c>
      <c r="AM894" s="20">
        <v>0</v>
      </c>
      <c r="AN894" s="20">
        <v>0</v>
      </c>
      <c r="AO894" s="20">
        <v>0</v>
      </c>
    </row>
    <row r="895" spans="1:41" x14ac:dyDescent="0.25">
      <c r="A895" t="s">
        <v>1671</v>
      </c>
      <c r="B895" s="11" t="s">
        <v>1670</v>
      </c>
      <c r="C895" s="11" t="s">
        <v>60</v>
      </c>
      <c r="D895" t="s">
        <v>25</v>
      </c>
      <c r="E895" t="s">
        <v>155</v>
      </c>
      <c r="F895" s="11">
        <v>5</v>
      </c>
      <c r="J895" s="11"/>
      <c r="K895" s="11"/>
      <c r="R895" s="3">
        <f t="shared" si="13"/>
        <v>1</v>
      </c>
      <c r="S895" s="20">
        <v>0</v>
      </c>
      <c r="T895" s="20">
        <v>0</v>
      </c>
      <c r="U895" s="20">
        <v>0</v>
      </c>
      <c r="V895" s="20">
        <v>0</v>
      </c>
      <c r="W895" s="20">
        <v>0</v>
      </c>
      <c r="X895" s="20">
        <v>0</v>
      </c>
      <c r="Y895" s="20">
        <v>0</v>
      </c>
      <c r="Z895" s="20">
        <v>0</v>
      </c>
      <c r="AA895" s="20">
        <v>1</v>
      </c>
      <c r="AB895" s="20">
        <v>0</v>
      </c>
      <c r="AC895" s="20">
        <v>0</v>
      </c>
      <c r="AD895" s="20">
        <v>0</v>
      </c>
      <c r="AE895" s="20">
        <v>0</v>
      </c>
      <c r="AF895" s="20">
        <v>0</v>
      </c>
      <c r="AG895" s="20">
        <v>0</v>
      </c>
      <c r="AH895" s="20">
        <v>0</v>
      </c>
      <c r="AI895" s="20">
        <v>0</v>
      </c>
      <c r="AJ895" s="20">
        <v>0</v>
      </c>
      <c r="AK895" s="20">
        <v>0</v>
      </c>
      <c r="AL895" s="20">
        <v>0</v>
      </c>
      <c r="AM895" s="20">
        <v>0</v>
      </c>
      <c r="AN895" s="20">
        <v>0</v>
      </c>
      <c r="AO895" s="20">
        <v>0</v>
      </c>
    </row>
    <row r="896" spans="1:41" x14ac:dyDescent="0.25">
      <c r="A896" t="s">
        <v>1673</v>
      </c>
      <c r="B896" s="11" t="s">
        <v>1672</v>
      </c>
      <c r="C896" s="11">
        <v>3259154</v>
      </c>
      <c r="D896" t="s">
        <v>25</v>
      </c>
      <c r="E896" t="s">
        <v>157</v>
      </c>
      <c r="F896" s="11">
        <v>14</v>
      </c>
      <c r="J896" s="11"/>
      <c r="K896" s="11"/>
      <c r="R896" s="3">
        <f t="shared" si="13"/>
        <v>1</v>
      </c>
      <c r="S896" s="20">
        <v>0</v>
      </c>
      <c r="T896" s="20">
        <v>0</v>
      </c>
      <c r="U896" s="20">
        <v>1</v>
      </c>
      <c r="V896" s="20">
        <v>0</v>
      </c>
      <c r="W896" s="20">
        <v>0</v>
      </c>
      <c r="X896" s="20">
        <v>0</v>
      </c>
      <c r="Y896" s="20">
        <v>0</v>
      </c>
      <c r="Z896" s="20">
        <v>0</v>
      </c>
      <c r="AA896" s="20">
        <v>0</v>
      </c>
      <c r="AB896" s="20">
        <v>0</v>
      </c>
      <c r="AC896" s="20">
        <v>0</v>
      </c>
      <c r="AD896" s="20">
        <v>0</v>
      </c>
      <c r="AE896" s="20">
        <v>0</v>
      </c>
      <c r="AF896" s="20">
        <v>0</v>
      </c>
      <c r="AG896" s="20">
        <v>0</v>
      </c>
      <c r="AH896" s="20">
        <v>0</v>
      </c>
      <c r="AI896" s="20">
        <v>0</v>
      </c>
      <c r="AJ896" s="20">
        <v>0</v>
      </c>
      <c r="AK896" s="20">
        <v>0</v>
      </c>
      <c r="AL896" s="20">
        <v>0</v>
      </c>
      <c r="AM896" s="20">
        <v>0</v>
      </c>
      <c r="AN896" s="20">
        <v>0</v>
      </c>
      <c r="AO896" s="20">
        <v>0</v>
      </c>
    </row>
    <row r="897" spans="1:41" x14ac:dyDescent="0.25">
      <c r="A897" t="s">
        <v>1675</v>
      </c>
      <c r="B897" s="11" t="s">
        <v>1674</v>
      </c>
      <c r="C897" s="11" t="s">
        <v>169</v>
      </c>
      <c r="D897" t="s">
        <v>25</v>
      </c>
      <c r="E897" t="s">
        <v>157</v>
      </c>
      <c r="F897" s="11">
        <v>18</v>
      </c>
      <c r="J897" s="11"/>
      <c r="K897" s="11"/>
      <c r="R897" s="3">
        <f t="shared" si="13"/>
        <v>0</v>
      </c>
      <c r="S897" s="20">
        <v>0</v>
      </c>
      <c r="T897" s="20">
        <v>0</v>
      </c>
      <c r="U897" s="20">
        <v>0</v>
      </c>
      <c r="V897" s="20">
        <v>0</v>
      </c>
      <c r="W897" s="20">
        <v>0</v>
      </c>
      <c r="X897" s="20">
        <v>0</v>
      </c>
      <c r="Y897" s="20">
        <v>0</v>
      </c>
      <c r="Z897" s="20">
        <v>0</v>
      </c>
      <c r="AA897" s="20">
        <v>0</v>
      </c>
      <c r="AB897" s="20">
        <v>0</v>
      </c>
      <c r="AC897" s="20">
        <v>0</v>
      </c>
      <c r="AD897" s="20">
        <v>0</v>
      </c>
      <c r="AE897" s="20">
        <v>0</v>
      </c>
      <c r="AF897" s="20">
        <v>0</v>
      </c>
      <c r="AG897" s="20">
        <v>0</v>
      </c>
      <c r="AH897" s="20">
        <v>0</v>
      </c>
      <c r="AI897" s="20">
        <v>0</v>
      </c>
      <c r="AJ897" s="20">
        <v>0</v>
      </c>
      <c r="AK897" s="20">
        <v>0</v>
      </c>
      <c r="AL897" s="20">
        <v>0</v>
      </c>
      <c r="AM897" s="20">
        <v>0</v>
      </c>
      <c r="AN897" s="20">
        <v>0</v>
      </c>
      <c r="AO897" s="20">
        <v>0</v>
      </c>
    </row>
    <row r="898" spans="1:41" x14ac:dyDescent="0.25">
      <c r="A898" t="s">
        <v>1677</v>
      </c>
      <c r="B898" s="11" t="s">
        <v>1676</v>
      </c>
      <c r="C898" s="11" t="s">
        <v>169</v>
      </c>
      <c r="D898" t="s">
        <v>25</v>
      </c>
      <c r="E898" t="s">
        <v>227</v>
      </c>
      <c r="J898" s="11"/>
      <c r="K898" s="11"/>
      <c r="R898" s="3">
        <f t="shared" si="13"/>
        <v>2</v>
      </c>
      <c r="S898" s="20">
        <v>0</v>
      </c>
      <c r="T898" s="20">
        <v>0</v>
      </c>
      <c r="U898" s="20">
        <v>0</v>
      </c>
      <c r="V898" s="20">
        <v>0</v>
      </c>
      <c r="W898" s="20">
        <v>0</v>
      </c>
      <c r="X898" s="20">
        <v>2</v>
      </c>
      <c r="Y898" s="20">
        <v>0</v>
      </c>
      <c r="Z898" s="20">
        <v>0</v>
      </c>
      <c r="AA898" s="20">
        <v>0</v>
      </c>
      <c r="AB898" s="20">
        <v>0</v>
      </c>
      <c r="AC898" s="20">
        <v>0</v>
      </c>
      <c r="AD898" s="20">
        <v>0</v>
      </c>
      <c r="AE898" s="20">
        <v>0</v>
      </c>
      <c r="AF898" s="20">
        <v>0</v>
      </c>
      <c r="AG898" s="20">
        <v>0</v>
      </c>
      <c r="AH898" s="20">
        <v>0</v>
      </c>
      <c r="AI898" s="20">
        <v>0</v>
      </c>
      <c r="AJ898" s="20">
        <v>0</v>
      </c>
      <c r="AK898" s="20">
        <v>0</v>
      </c>
      <c r="AL898" s="20">
        <v>0</v>
      </c>
      <c r="AM898" s="20">
        <v>0</v>
      </c>
      <c r="AN898" s="20">
        <v>0</v>
      </c>
      <c r="AO898" s="20">
        <v>0</v>
      </c>
    </row>
    <row r="899" spans="1:41" x14ac:dyDescent="0.25">
      <c r="A899" t="s">
        <v>1679</v>
      </c>
      <c r="B899" s="11" t="s">
        <v>1678</v>
      </c>
      <c r="C899" s="11">
        <v>1243673</v>
      </c>
      <c r="D899" t="s">
        <v>25</v>
      </c>
      <c r="E899" t="s">
        <v>324</v>
      </c>
      <c r="F899" s="11">
        <v>59</v>
      </c>
      <c r="G899" s="4" t="e">
        <f>+COUNTIFS(#REF!,COMERCIAL!$A899,#REF!,COMERCIAL!$D899,#REF!,COMERCIAL!$E899,#REF!,G$3)</f>
        <v>#REF!</v>
      </c>
      <c r="H899" s="4" t="e">
        <f>+COUNTIFS(#REF!,COMERCIAL!$A899,#REF!,COMERCIAL!$D899,#REF!,COMERCIAL!$E899,#REF!,H$3)</f>
        <v>#REF!</v>
      </c>
      <c r="I899" s="4" t="e">
        <f>+COUNTIFS(#REF!,COMERCIAL!$A899,#REF!,COMERCIAL!$D899,#REF!,COMERCIAL!$E899,#REF!,I$3)</f>
        <v>#REF!</v>
      </c>
      <c r="J899" s="11" t="e">
        <f>+COUNTIFS(#REF!,COMERCIAL!$A899,#REF!,COMERCIAL!$D899,#REF!,COMERCIAL!$E899,#REF!,I$3,#REF!,"ENVASOS")</f>
        <v>#REF!</v>
      </c>
      <c r="K899" s="11" t="e">
        <f>+COUNTIFS(#REF!,COMERCIAL!$A899,#REF!,COMERCIAL!$D899,#REF!,COMERCIAL!$E899,#REF!,I$3,#REF!,"CARTRO")</f>
        <v>#REF!</v>
      </c>
      <c r="L899" s="4" t="e">
        <f>+COUNTIFS(#REF!,COMERCIAL!$A899,#REF!,COMERCIAL!$D899,#REF!,COMERCIAL!$E899,#REF!,L$3)</f>
        <v>#REF!</v>
      </c>
      <c r="M899" s="4" t="e">
        <f>+SUMIFS(#REF!,#REF!,COMERCIAL!$A899,#REF!,COMERCIAL!$D899,#REF!,COMERCIAL!$E899,#REF!,M$3)</f>
        <v>#REF!</v>
      </c>
      <c r="N899" s="4" t="e">
        <f>+COUNTIFS(#REF!,COMERCIAL!$A899,#REF!,COMERCIAL!$D899,#REF!,COMERCIAL!$E899,#REF!,N$3)</f>
        <v>#REF!</v>
      </c>
      <c r="O899" s="4" t="e">
        <f>+SUMIFS(#REF!,#REF!,COMERCIAL!$A899,#REF!,COMERCIAL!$D899,#REF!,COMERCIAL!$E899,#REF!,O$3)</f>
        <v>#REF!</v>
      </c>
      <c r="P899" s="4" t="e">
        <f>+COUNTIFS(#REF!,COMERCIAL!$A899,#REF!,COMERCIAL!$D899,#REF!,COMERCIAL!$E899,#REF!,P$3)</f>
        <v>#REF!</v>
      </c>
      <c r="Q899" s="4" t="e">
        <f>+SUMIFS(#REF!,#REF!,COMERCIAL!$A899,#REF!,COMERCIAL!$D899,#REF!,COMERCIAL!$E899,#REF!,Q$3)</f>
        <v>#REF!</v>
      </c>
      <c r="R899" s="3">
        <f t="shared" si="13"/>
        <v>2</v>
      </c>
      <c r="S899" s="20">
        <v>0</v>
      </c>
      <c r="T899" s="20">
        <v>0</v>
      </c>
      <c r="U899" s="20">
        <v>0</v>
      </c>
      <c r="V899" s="20">
        <v>0</v>
      </c>
      <c r="W899" s="20">
        <v>0</v>
      </c>
      <c r="X899" s="20">
        <v>0</v>
      </c>
      <c r="Y899" s="20">
        <v>0</v>
      </c>
      <c r="Z899" s="20">
        <v>0</v>
      </c>
      <c r="AA899" s="20">
        <v>0</v>
      </c>
      <c r="AB899" s="20">
        <v>0</v>
      </c>
      <c r="AC899" s="20">
        <v>2</v>
      </c>
      <c r="AD899" s="20">
        <v>0</v>
      </c>
      <c r="AE899" s="20">
        <v>0</v>
      </c>
      <c r="AF899" s="20">
        <v>0</v>
      </c>
      <c r="AG899" s="20">
        <v>0</v>
      </c>
      <c r="AH899" s="20">
        <v>0</v>
      </c>
      <c r="AI899" s="20">
        <v>0</v>
      </c>
      <c r="AJ899" s="20">
        <v>0</v>
      </c>
      <c r="AK899" s="20">
        <v>0</v>
      </c>
      <c r="AL899" s="20">
        <v>0</v>
      </c>
      <c r="AM899" s="20">
        <v>0</v>
      </c>
      <c r="AN899" s="20">
        <v>0</v>
      </c>
      <c r="AO899" s="20">
        <v>0</v>
      </c>
    </row>
    <row r="900" spans="1:41" x14ac:dyDescent="0.25">
      <c r="A900" t="s">
        <v>1681</v>
      </c>
      <c r="B900" s="11" t="s">
        <v>1680</v>
      </c>
      <c r="C900" s="11">
        <v>1243485</v>
      </c>
      <c r="D900" t="s">
        <v>25</v>
      </c>
      <c r="E900" t="s">
        <v>83</v>
      </c>
      <c r="F900" s="11">
        <v>23</v>
      </c>
      <c r="J900" s="11"/>
      <c r="K900" s="11"/>
      <c r="R900" s="3">
        <f t="shared" si="13"/>
        <v>3</v>
      </c>
      <c r="S900" s="20">
        <v>0</v>
      </c>
      <c r="T900" s="20">
        <v>0</v>
      </c>
      <c r="U900" s="20">
        <v>0</v>
      </c>
      <c r="V900" s="20">
        <v>0</v>
      </c>
      <c r="W900" s="20">
        <v>0</v>
      </c>
      <c r="X900" s="20">
        <v>0</v>
      </c>
      <c r="Y900" s="20">
        <v>0</v>
      </c>
      <c r="Z900" s="20">
        <v>0</v>
      </c>
      <c r="AA900" s="20">
        <v>1</v>
      </c>
      <c r="AB900" s="20">
        <v>0</v>
      </c>
      <c r="AC900" s="20">
        <v>0</v>
      </c>
      <c r="AD900" s="20">
        <v>0</v>
      </c>
      <c r="AE900" s="20">
        <v>0</v>
      </c>
      <c r="AF900" s="20">
        <v>2</v>
      </c>
      <c r="AG900" s="20">
        <v>0</v>
      </c>
      <c r="AH900" s="20">
        <v>0</v>
      </c>
      <c r="AI900" s="20">
        <v>0</v>
      </c>
      <c r="AJ900" s="20">
        <v>0</v>
      </c>
      <c r="AK900" s="20">
        <v>0</v>
      </c>
      <c r="AL900" s="20">
        <v>0</v>
      </c>
      <c r="AM900" s="20">
        <v>0</v>
      </c>
      <c r="AN900" s="20">
        <v>0</v>
      </c>
      <c r="AO900" s="20">
        <v>0</v>
      </c>
    </row>
    <row r="901" spans="1:41" x14ac:dyDescent="0.25">
      <c r="A901" t="s">
        <v>1683</v>
      </c>
      <c r="B901" s="11" t="s">
        <v>1682</v>
      </c>
      <c r="C901" s="11">
        <v>5335357</v>
      </c>
      <c r="D901" t="s">
        <v>25</v>
      </c>
      <c r="E901" t="s">
        <v>83</v>
      </c>
      <c r="F901" s="11">
        <v>24</v>
      </c>
      <c r="J901" s="11"/>
      <c r="K901" s="11"/>
      <c r="R901" s="3">
        <f t="shared" ref="R901:R964" si="14">+SUM(S901:AP901)</f>
        <v>2</v>
      </c>
      <c r="S901" s="20">
        <v>0</v>
      </c>
      <c r="T901" s="20">
        <v>0</v>
      </c>
      <c r="U901" s="20">
        <v>0</v>
      </c>
      <c r="V901" s="20">
        <v>0</v>
      </c>
      <c r="W901" s="20">
        <v>0</v>
      </c>
      <c r="X901" s="20">
        <v>0</v>
      </c>
      <c r="Y901" s="20">
        <v>0</v>
      </c>
      <c r="Z901" s="20">
        <v>0</v>
      </c>
      <c r="AA901" s="20">
        <v>1</v>
      </c>
      <c r="AB901" s="20">
        <v>0</v>
      </c>
      <c r="AC901" s="20">
        <v>1</v>
      </c>
      <c r="AD901" s="20">
        <v>0</v>
      </c>
      <c r="AE901" s="20">
        <v>0</v>
      </c>
      <c r="AF901" s="20">
        <v>0</v>
      </c>
      <c r="AG901" s="20">
        <v>0</v>
      </c>
      <c r="AH901" s="20">
        <v>0</v>
      </c>
      <c r="AI901" s="20">
        <v>0</v>
      </c>
      <c r="AJ901" s="20">
        <v>0</v>
      </c>
      <c r="AK901" s="20">
        <v>0</v>
      </c>
      <c r="AL901" s="20">
        <v>0</v>
      </c>
      <c r="AM901" s="20">
        <v>0</v>
      </c>
      <c r="AN901" s="20">
        <v>0</v>
      </c>
      <c r="AO901" s="20">
        <v>0</v>
      </c>
    </row>
    <row r="902" spans="1:41" x14ac:dyDescent="0.25">
      <c r="A902" t="s">
        <v>1685</v>
      </c>
      <c r="B902" s="11" t="s">
        <v>1684</v>
      </c>
      <c r="C902" s="11">
        <v>3146573</v>
      </c>
      <c r="D902" t="s">
        <v>25</v>
      </c>
      <c r="E902" t="s">
        <v>173</v>
      </c>
      <c r="F902" s="11">
        <v>54</v>
      </c>
      <c r="G902" s="4" t="e">
        <f>+COUNTIFS(#REF!,COMERCIAL!$A902,#REF!,COMERCIAL!$D902,#REF!,COMERCIAL!$E902,#REF!,G$3)</f>
        <v>#REF!</v>
      </c>
      <c r="H902" s="4" t="e">
        <f>+COUNTIFS(#REF!,COMERCIAL!$A902,#REF!,COMERCIAL!$D902,#REF!,COMERCIAL!$E902,#REF!,H$3)</f>
        <v>#REF!</v>
      </c>
      <c r="I902" s="4" t="e">
        <f>+COUNTIFS(#REF!,COMERCIAL!$A902,#REF!,COMERCIAL!$D902,#REF!,COMERCIAL!$E902,#REF!,I$3)</f>
        <v>#REF!</v>
      </c>
      <c r="J902" s="11" t="e">
        <f>+COUNTIFS(#REF!,COMERCIAL!$A902,#REF!,COMERCIAL!$D902,#REF!,COMERCIAL!$E902,#REF!,I$3,#REF!,"ENVASOS")</f>
        <v>#REF!</v>
      </c>
      <c r="K902" s="11" t="e">
        <f>+COUNTIFS(#REF!,COMERCIAL!$A902,#REF!,COMERCIAL!$D902,#REF!,COMERCIAL!$E902,#REF!,I$3,#REF!,"CARTRO")</f>
        <v>#REF!</v>
      </c>
      <c r="L902" s="4" t="e">
        <f>+COUNTIFS(#REF!,COMERCIAL!$A902,#REF!,COMERCIAL!$D902,#REF!,COMERCIAL!$E902,#REF!,L$3)</f>
        <v>#REF!</v>
      </c>
      <c r="M902" s="4" t="e">
        <f>+SUMIFS(#REF!,#REF!,COMERCIAL!$A902,#REF!,COMERCIAL!$D902,#REF!,COMERCIAL!$E902,#REF!,M$3)</f>
        <v>#REF!</v>
      </c>
      <c r="N902" s="4" t="e">
        <f>+COUNTIFS(#REF!,COMERCIAL!$A902,#REF!,COMERCIAL!$D902,#REF!,COMERCIAL!$E902,#REF!,N$3)</f>
        <v>#REF!</v>
      </c>
      <c r="O902" s="4" t="e">
        <f>+SUMIFS(#REF!,#REF!,COMERCIAL!$A902,#REF!,COMERCIAL!$D902,#REF!,COMERCIAL!$E902,#REF!,O$3)</f>
        <v>#REF!</v>
      </c>
      <c r="P902" s="4" t="e">
        <f>+COUNTIFS(#REF!,COMERCIAL!$A902,#REF!,COMERCIAL!$D902,#REF!,COMERCIAL!$E902,#REF!,P$3)</f>
        <v>#REF!</v>
      </c>
      <c r="Q902" s="4" t="e">
        <f>+SUMIFS(#REF!,#REF!,COMERCIAL!$A902,#REF!,COMERCIAL!$D902,#REF!,COMERCIAL!$E902,#REF!,Q$3)</f>
        <v>#REF!</v>
      </c>
      <c r="R902" s="3">
        <f t="shared" si="14"/>
        <v>0</v>
      </c>
      <c r="S902" s="20">
        <v>0</v>
      </c>
      <c r="T902" s="20">
        <v>0</v>
      </c>
      <c r="U902" s="20">
        <v>0</v>
      </c>
      <c r="V902" s="20">
        <v>0</v>
      </c>
      <c r="W902" s="20">
        <v>0</v>
      </c>
      <c r="X902" s="20">
        <v>0</v>
      </c>
      <c r="Y902" s="20">
        <v>0</v>
      </c>
      <c r="Z902" s="20">
        <v>0</v>
      </c>
      <c r="AA902" s="20">
        <v>0</v>
      </c>
      <c r="AB902" s="20">
        <v>0</v>
      </c>
      <c r="AC902" s="20">
        <v>0</v>
      </c>
      <c r="AD902" s="20">
        <v>0</v>
      </c>
      <c r="AE902" s="20">
        <v>0</v>
      </c>
      <c r="AF902" s="20">
        <v>0</v>
      </c>
      <c r="AG902" s="20">
        <v>0</v>
      </c>
      <c r="AH902" s="20">
        <v>0</v>
      </c>
      <c r="AI902" s="20">
        <v>0</v>
      </c>
      <c r="AJ902" s="20">
        <v>0</v>
      </c>
      <c r="AK902" s="20">
        <v>0</v>
      </c>
      <c r="AL902" s="20">
        <v>0</v>
      </c>
      <c r="AM902" s="20">
        <v>0</v>
      </c>
      <c r="AN902" s="20">
        <v>0</v>
      </c>
      <c r="AO902" s="20">
        <v>0</v>
      </c>
    </row>
    <row r="903" spans="1:41" x14ac:dyDescent="0.25">
      <c r="A903" t="s">
        <v>1687</v>
      </c>
      <c r="B903" s="11" t="s">
        <v>1686</v>
      </c>
      <c r="C903" s="11">
        <v>4164929</v>
      </c>
      <c r="D903" t="s">
        <v>25</v>
      </c>
      <c r="E903" t="s">
        <v>81</v>
      </c>
      <c r="F903" s="11">
        <v>51</v>
      </c>
      <c r="J903" s="11"/>
      <c r="K903" s="11"/>
      <c r="R903" s="3">
        <f t="shared" si="14"/>
        <v>0</v>
      </c>
      <c r="S903" s="20">
        <v>0</v>
      </c>
      <c r="T903" s="20">
        <v>0</v>
      </c>
      <c r="U903" s="20">
        <v>0</v>
      </c>
      <c r="V903" s="20">
        <v>0</v>
      </c>
      <c r="W903" s="20">
        <v>0</v>
      </c>
      <c r="X903" s="20">
        <v>0</v>
      </c>
      <c r="Y903" s="20">
        <v>0</v>
      </c>
      <c r="Z903" s="20">
        <v>0</v>
      </c>
      <c r="AA903" s="20">
        <v>0</v>
      </c>
      <c r="AB903" s="20">
        <v>0</v>
      </c>
      <c r="AC903" s="20">
        <v>0</v>
      </c>
      <c r="AD903" s="20">
        <v>0</v>
      </c>
      <c r="AE903" s="20">
        <v>0</v>
      </c>
      <c r="AF903" s="20">
        <v>0</v>
      </c>
      <c r="AG903" s="20">
        <v>0</v>
      </c>
      <c r="AH903" s="20">
        <v>0</v>
      </c>
      <c r="AI903" s="20">
        <v>0</v>
      </c>
      <c r="AJ903" s="20">
        <v>0</v>
      </c>
      <c r="AK903" s="20">
        <v>0</v>
      </c>
      <c r="AL903" s="20">
        <v>0</v>
      </c>
      <c r="AM903" s="20">
        <v>0</v>
      </c>
      <c r="AN903" s="20">
        <v>0</v>
      </c>
      <c r="AO903" s="20">
        <v>0</v>
      </c>
    </row>
    <row r="904" spans="1:41" x14ac:dyDescent="0.25">
      <c r="A904" t="s">
        <v>1689</v>
      </c>
      <c r="B904" s="11" t="s">
        <v>1688</v>
      </c>
      <c r="C904" s="11">
        <v>4086255</v>
      </c>
      <c r="D904" t="s">
        <v>25</v>
      </c>
      <c r="E904" t="s">
        <v>137</v>
      </c>
      <c r="F904" s="11">
        <v>3</v>
      </c>
      <c r="G904" s="4" t="e">
        <f>+COUNTIFS(#REF!,COMERCIAL!$A904,#REF!,COMERCIAL!$D904,#REF!,COMERCIAL!$E904,#REF!,G$3)</f>
        <v>#REF!</v>
      </c>
      <c r="H904" s="4" t="e">
        <f>+COUNTIFS(#REF!,COMERCIAL!$A904,#REF!,COMERCIAL!$D904,#REF!,COMERCIAL!$E904,#REF!,H$3)</f>
        <v>#REF!</v>
      </c>
      <c r="I904" s="4" t="e">
        <f>+COUNTIFS(#REF!,COMERCIAL!$A904,#REF!,COMERCIAL!$D904,#REF!,COMERCIAL!$E904,#REF!,I$3)</f>
        <v>#REF!</v>
      </c>
      <c r="J904" s="11" t="e">
        <f>+COUNTIFS(#REF!,COMERCIAL!$A904,#REF!,COMERCIAL!$D904,#REF!,COMERCIAL!$E904,#REF!,I$3,#REF!,"ENVASOS")</f>
        <v>#REF!</v>
      </c>
      <c r="K904" s="11" t="e">
        <f>+COUNTIFS(#REF!,COMERCIAL!$A904,#REF!,COMERCIAL!$D904,#REF!,COMERCIAL!$E904,#REF!,I$3,#REF!,"CARTRO")</f>
        <v>#REF!</v>
      </c>
      <c r="L904" s="4" t="e">
        <f>+COUNTIFS(#REF!,COMERCIAL!$A904,#REF!,COMERCIAL!$D904,#REF!,COMERCIAL!$E904,#REF!,L$3)</f>
        <v>#REF!</v>
      </c>
      <c r="M904" s="4" t="e">
        <f>+SUMIFS(#REF!,#REF!,COMERCIAL!$A904,#REF!,COMERCIAL!$D904,#REF!,COMERCIAL!$E904,#REF!,M$3)</f>
        <v>#REF!</v>
      </c>
      <c r="N904" s="4" t="e">
        <f>+COUNTIFS(#REF!,COMERCIAL!$A904,#REF!,COMERCIAL!$D904,#REF!,COMERCIAL!$E904,#REF!,N$3)</f>
        <v>#REF!</v>
      </c>
      <c r="O904" s="4" t="e">
        <f>+SUMIFS(#REF!,#REF!,COMERCIAL!$A904,#REF!,COMERCIAL!$D904,#REF!,COMERCIAL!$E904,#REF!,O$3)</f>
        <v>#REF!</v>
      </c>
      <c r="P904" s="4" t="e">
        <f>+COUNTIFS(#REF!,COMERCIAL!$A904,#REF!,COMERCIAL!$D904,#REF!,COMERCIAL!$E904,#REF!,P$3)</f>
        <v>#REF!</v>
      </c>
      <c r="Q904" s="4" t="e">
        <f>+SUMIFS(#REF!,#REF!,COMERCIAL!$A904,#REF!,COMERCIAL!$D904,#REF!,COMERCIAL!$E904,#REF!,Q$3)</f>
        <v>#REF!</v>
      </c>
      <c r="R904" s="3">
        <f t="shared" si="14"/>
        <v>1</v>
      </c>
      <c r="S904" s="20">
        <v>0</v>
      </c>
      <c r="T904" s="20">
        <v>0</v>
      </c>
      <c r="U904" s="20">
        <v>0</v>
      </c>
      <c r="V904" s="20">
        <v>0</v>
      </c>
      <c r="W904" s="20">
        <v>0</v>
      </c>
      <c r="X904" s="20">
        <v>0</v>
      </c>
      <c r="Y904" s="20">
        <v>0</v>
      </c>
      <c r="Z904" s="20">
        <v>0</v>
      </c>
      <c r="AA904" s="20">
        <v>0</v>
      </c>
      <c r="AB904" s="20">
        <v>0</v>
      </c>
      <c r="AC904" s="20">
        <v>1</v>
      </c>
      <c r="AD904" s="20">
        <v>0</v>
      </c>
      <c r="AE904" s="20">
        <v>0</v>
      </c>
      <c r="AF904" s="20">
        <v>0</v>
      </c>
      <c r="AG904" s="20">
        <v>0</v>
      </c>
      <c r="AH904" s="20">
        <v>0</v>
      </c>
      <c r="AI904" s="20">
        <v>0</v>
      </c>
      <c r="AJ904" s="20">
        <v>0</v>
      </c>
      <c r="AK904" s="20">
        <v>0</v>
      </c>
      <c r="AL904" s="20">
        <v>0</v>
      </c>
      <c r="AM904" s="20">
        <v>0</v>
      </c>
      <c r="AN904" s="20">
        <v>0</v>
      </c>
      <c r="AO904" s="20">
        <v>0</v>
      </c>
    </row>
    <row r="905" spans="1:41" x14ac:dyDescent="0.25">
      <c r="A905" t="s">
        <v>1691</v>
      </c>
      <c r="B905" s="11" t="s">
        <v>1690</v>
      </c>
      <c r="C905" s="11">
        <v>1241165</v>
      </c>
      <c r="D905" t="s">
        <v>25</v>
      </c>
      <c r="E905" t="s">
        <v>94</v>
      </c>
      <c r="F905" s="11">
        <v>58</v>
      </c>
      <c r="G905" s="4" t="e">
        <f>+COUNTIFS(#REF!,COMERCIAL!$A905,#REF!,COMERCIAL!$D905,#REF!,COMERCIAL!$E905,#REF!,G$3)</f>
        <v>#REF!</v>
      </c>
      <c r="H905" s="4" t="e">
        <f>+COUNTIFS(#REF!,COMERCIAL!$A905,#REF!,COMERCIAL!$D905,#REF!,COMERCIAL!$E905,#REF!,H$3)</f>
        <v>#REF!</v>
      </c>
      <c r="I905" s="4" t="e">
        <f>+COUNTIFS(#REF!,COMERCIAL!$A905,#REF!,COMERCIAL!$D905,#REF!,COMERCIAL!$E905,#REF!,I$3)</f>
        <v>#REF!</v>
      </c>
      <c r="J905" s="11" t="e">
        <f>+COUNTIFS(#REF!,COMERCIAL!$A905,#REF!,COMERCIAL!$D905,#REF!,COMERCIAL!$E905,#REF!,I$3,#REF!,"ENVASOS")</f>
        <v>#REF!</v>
      </c>
      <c r="K905" s="11" t="e">
        <f>+COUNTIFS(#REF!,COMERCIAL!$A905,#REF!,COMERCIAL!$D905,#REF!,COMERCIAL!$E905,#REF!,I$3,#REF!,"CARTRO")</f>
        <v>#REF!</v>
      </c>
      <c r="L905" s="4" t="e">
        <f>+COUNTIFS(#REF!,COMERCIAL!$A905,#REF!,COMERCIAL!$D905,#REF!,COMERCIAL!$E905,#REF!,L$3)</f>
        <v>#REF!</v>
      </c>
      <c r="M905" s="4" t="e">
        <f>+SUMIFS(#REF!,#REF!,COMERCIAL!$A905,#REF!,COMERCIAL!$D905,#REF!,COMERCIAL!$E905,#REF!,M$3)</f>
        <v>#REF!</v>
      </c>
      <c r="N905" s="4" t="e">
        <f>+COUNTIFS(#REF!,COMERCIAL!$A905,#REF!,COMERCIAL!$D905,#REF!,COMERCIAL!$E905,#REF!,N$3)</f>
        <v>#REF!</v>
      </c>
      <c r="O905" s="4" t="e">
        <f>+SUMIFS(#REF!,#REF!,COMERCIAL!$A905,#REF!,COMERCIAL!$D905,#REF!,COMERCIAL!$E905,#REF!,O$3)</f>
        <v>#REF!</v>
      </c>
      <c r="P905" s="4" t="e">
        <f>+COUNTIFS(#REF!,COMERCIAL!$A905,#REF!,COMERCIAL!$D905,#REF!,COMERCIAL!$E905,#REF!,P$3)</f>
        <v>#REF!</v>
      </c>
      <c r="Q905" s="4" t="e">
        <f>+SUMIFS(#REF!,#REF!,COMERCIAL!$A905,#REF!,COMERCIAL!$D905,#REF!,COMERCIAL!$E905,#REF!,Q$3)</f>
        <v>#REF!</v>
      </c>
      <c r="R905" s="3">
        <f t="shared" si="14"/>
        <v>0</v>
      </c>
      <c r="S905" s="20">
        <v>0</v>
      </c>
      <c r="T905" s="20">
        <v>0</v>
      </c>
      <c r="U905" s="20">
        <v>0</v>
      </c>
      <c r="V905" s="20">
        <v>0</v>
      </c>
      <c r="W905" s="20">
        <v>0</v>
      </c>
      <c r="X905" s="20">
        <v>0</v>
      </c>
      <c r="Y905" s="20">
        <v>0</v>
      </c>
      <c r="Z905" s="20">
        <v>0</v>
      </c>
      <c r="AA905" s="20">
        <v>0</v>
      </c>
      <c r="AB905" s="20">
        <v>0</v>
      </c>
      <c r="AC905" s="20">
        <v>0</v>
      </c>
      <c r="AD905" s="20">
        <v>0</v>
      </c>
      <c r="AE905" s="20">
        <v>0</v>
      </c>
      <c r="AF905" s="20">
        <v>0</v>
      </c>
      <c r="AG905" s="20">
        <v>0</v>
      </c>
      <c r="AH905" s="20">
        <v>0</v>
      </c>
      <c r="AI905" s="20">
        <v>0</v>
      </c>
      <c r="AJ905" s="20">
        <v>0</v>
      </c>
      <c r="AK905" s="20">
        <v>0</v>
      </c>
      <c r="AL905" s="20">
        <v>0</v>
      </c>
      <c r="AM905" s="20">
        <v>0</v>
      </c>
      <c r="AN905" s="20">
        <v>0</v>
      </c>
      <c r="AO905" s="20">
        <v>0</v>
      </c>
    </row>
    <row r="906" spans="1:41" x14ac:dyDescent="0.25">
      <c r="A906" t="s">
        <v>1693</v>
      </c>
      <c r="B906" s="11" t="s">
        <v>1692</v>
      </c>
      <c r="C906" s="11" t="s">
        <v>169</v>
      </c>
      <c r="D906" t="s">
        <v>25</v>
      </c>
      <c r="E906" t="s">
        <v>1694</v>
      </c>
      <c r="F906" s="11">
        <v>1</v>
      </c>
      <c r="J906" s="11"/>
      <c r="K906" s="11"/>
      <c r="R906" s="3">
        <f t="shared" si="14"/>
        <v>4</v>
      </c>
      <c r="S906" s="20">
        <v>0</v>
      </c>
      <c r="T906" s="20">
        <v>0</v>
      </c>
      <c r="U906" s="20">
        <v>0</v>
      </c>
      <c r="V906" s="20">
        <v>0</v>
      </c>
      <c r="W906" s="20">
        <v>0</v>
      </c>
      <c r="X906" s="20">
        <v>0</v>
      </c>
      <c r="Y906" s="20">
        <v>0</v>
      </c>
      <c r="Z906" s="20">
        <v>0</v>
      </c>
      <c r="AA906" s="20">
        <v>0</v>
      </c>
      <c r="AB906" s="20">
        <v>2</v>
      </c>
      <c r="AC906" s="20">
        <v>0</v>
      </c>
      <c r="AD906" s="20">
        <v>2</v>
      </c>
      <c r="AE906" s="20">
        <v>0</v>
      </c>
      <c r="AF906" s="20">
        <v>0</v>
      </c>
      <c r="AG906" s="20">
        <v>0</v>
      </c>
      <c r="AH906" s="20">
        <v>0</v>
      </c>
      <c r="AI906" s="20">
        <v>0</v>
      </c>
      <c r="AJ906" s="20">
        <v>0</v>
      </c>
      <c r="AK906" s="20">
        <v>0</v>
      </c>
      <c r="AL906" s="20">
        <v>0</v>
      </c>
      <c r="AM906" s="20">
        <v>0</v>
      </c>
      <c r="AN906" s="20">
        <v>0</v>
      </c>
      <c r="AO906" s="20">
        <v>0</v>
      </c>
    </row>
    <row r="907" spans="1:41" x14ac:dyDescent="0.25">
      <c r="A907" t="s">
        <v>1696</v>
      </c>
      <c r="B907" s="11" t="s">
        <v>1695</v>
      </c>
      <c r="C907" s="11">
        <v>2040535</v>
      </c>
      <c r="D907" t="s">
        <v>25</v>
      </c>
      <c r="E907" t="s">
        <v>177</v>
      </c>
      <c r="F907" s="11">
        <v>62</v>
      </c>
      <c r="J907" s="11"/>
      <c r="K907" s="11"/>
      <c r="R907" s="3">
        <f t="shared" si="14"/>
        <v>1</v>
      </c>
      <c r="S907" s="20">
        <v>0</v>
      </c>
      <c r="T907" s="20">
        <v>0</v>
      </c>
      <c r="U907" s="20">
        <v>0</v>
      </c>
      <c r="V907" s="20">
        <v>0</v>
      </c>
      <c r="W907" s="20">
        <v>0</v>
      </c>
      <c r="X907" s="20">
        <v>0</v>
      </c>
      <c r="Y907" s="20">
        <v>0</v>
      </c>
      <c r="Z907" s="20">
        <v>0</v>
      </c>
      <c r="AA907" s="20">
        <v>1</v>
      </c>
      <c r="AB907" s="20">
        <v>0</v>
      </c>
      <c r="AC907" s="20">
        <v>0</v>
      </c>
      <c r="AD907" s="20">
        <v>0</v>
      </c>
      <c r="AE907" s="20">
        <v>0</v>
      </c>
      <c r="AF907" s="20">
        <v>0</v>
      </c>
      <c r="AG907" s="20">
        <v>0</v>
      </c>
      <c r="AH907" s="20">
        <v>0</v>
      </c>
      <c r="AI907" s="20">
        <v>0</v>
      </c>
      <c r="AJ907" s="20">
        <v>0</v>
      </c>
      <c r="AK907" s="20">
        <v>0</v>
      </c>
      <c r="AL907" s="20">
        <v>0</v>
      </c>
      <c r="AM907" s="20">
        <v>0</v>
      </c>
      <c r="AN907" s="20">
        <v>0</v>
      </c>
      <c r="AO907" s="20">
        <v>0</v>
      </c>
    </row>
    <row r="908" spans="1:41" x14ac:dyDescent="0.25">
      <c r="A908" t="s">
        <v>1698</v>
      </c>
      <c r="B908" s="11" t="s">
        <v>1697</v>
      </c>
      <c r="C908" s="11" t="s">
        <v>169</v>
      </c>
      <c r="D908" t="s">
        <v>25</v>
      </c>
      <c r="E908" t="s">
        <v>21</v>
      </c>
      <c r="J908" s="11"/>
      <c r="K908" s="11"/>
      <c r="R908" s="3">
        <f t="shared" si="14"/>
        <v>14</v>
      </c>
      <c r="S908" s="20">
        <v>0</v>
      </c>
      <c r="T908" s="20">
        <v>0</v>
      </c>
      <c r="U908" s="20">
        <v>0</v>
      </c>
      <c r="V908" s="20">
        <v>0</v>
      </c>
      <c r="W908" s="20">
        <v>0</v>
      </c>
      <c r="X908" s="20">
        <v>0</v>
      </c>
      <c r="Y908" s="20">
        <v>2</v>
      </c>
      <c r="Z908" s="20">
        <v>0</v>
      </c>
      <c r="AA908" s="20">
        <v>1</v>
      </c>
      <c r="AB908" s="20">
        <v>3</v>
      </c>
      <c r="AC908" s="20">
        <v>3</v>
      </c>
      <c r="AD908" s="20">
        <v>0</v>
      </c>
      <c r="AE908" s="20">
        <v>0</v>
      </c>
      <c r="AF908" s="20">
        <v>0</v>
      </c>
      <c r="AG908" s="20">
        <v>1</v>
      </c>
      <c r="AH908" s="20">
        <v>0</v>
      </c>
      <c r="AI908" s="20">
        <v>0</v>
      </c>
      <c r="AJ908" s="20">
        <v>4</v>
      </c>
      <c r="AK908" s="20">
        <v>0</v>
      </c>
      <c r="AL908" s="20">
        <v>0</v>
      </c>
      <c r="AM908" s="20">
        <v>0</v>
      </c>
      <c r="AN908" s="20">
        <v>0</v>
      </c>
      <c r="AO908" s="20">
        <v>0</v>
      </c>
    </row>
    <row r="909" spans="1:41" x14ac:dyDescent="0.25">
      <c r="A909" t="s">
        <v>1700</v>
      </c>
      <c r="B909" s="11" t="s">
        <v>1699</v>
      </c>
      <c r="C909" s="11">
        <v>3866360</v>
      </c>
      <c r="D909" t="s">
        <v>25</v>
      </c>
      <c r="E909" t="s">
        <v>21</v>
      </c>
      <c r="J909" s="11"/>
      <c r="K909" s="11"/>
      <c r="R909" s="3">
        <f t="shared" si="14"/>
        <v>1</v>
      </c>
      <c r="S909" s="20">
        <v>0</v>
      </c>
      <c r="T909" s="20">
        <v>0</v>
      </c>
      <c r="U909" s="20">
        <v>0</v>
      </c>
      <c r="V909" s="20">
        <v>0</v>
      </c>
      <c r="W909" s="20">
        <v>0</v>
      </c>
      <c r="X909" s="20">
        <v>0</v>
      </c>
      <c r="Y909" s="20">
        <v>0</v>
      </c>
      <c r="Z909" s="20">
        <v>0</v>
      </c>
      <c r="AA909" s="20">
        <v>1</v>
      </c>
      <c r="AB909" s="20">
        <v>0</v>
      </c>
      <c r="AC909" s="20">
        <v>0</v>
      </c>
      <c r="AD909" s="20">
        <v>0</v>
      </c>
      <c r="AE909" s="20">
        <v>0</v>
      </c>
      <c r="AF909" s="20">
        <v>0</v>
      </c>
      <c r="AG909" s="20">
        <v>0</v>
      </c>
      <c r="AH909" s="20">
        <v>0</v>
      </c>
      <c r="AI909" s="20">
        <v>0</v>
      </c>
      <c r="AJ909" s="20">
        <v>0</v>
      </c>
      <c r="AK909" s="20">
        <v>0</v>
      </c>
      <c r="AL909" s="20">
        <v>0</v>
      </c>
      <c r="AM909" s="20">
        <v>0</v>
      </c>
      <c r="AN909" s="20">
        <v>0</v>
      </c>
      <c r="AO909" s="20">
        <v>0</v>
      </c>
    </row>
    <row r="910" spans="1:41" hidden="1" x14ac:dyDescent="0.25">
      <c r="A910" t="s">
        <v>1702</v>
      </c>
      <c r="B910" s="11" t="s">
        <v>1701</v>
      </c>
      <c r="C910" s="11">
        <v>4990562</v>
      </c>
      <c r="D910" t="s">
        <v>49</v>
      </c>
      <c r="E910" t="s">
        <v>236</v>
      </c>
      <c r="F910" s="11">
        <v>14</v>
      </c>
      <c r="J910" s="11"/>
      <c r="K910" s="11"/>
      <c r="R910" s="3">
        <f t="shared" si="14"/>
        <v>0</v>
      </c>
      <c r="S910" s="20">
        <v>0</v>
      </c>
      <c r="T910" s="20">
        <v>0</v>
      </c>
      <c r="U910" s="20">
        <v>0</v>
      </c>
      <c r="V910" s="20">
        <v>0</v>
      </c>
      <c r="W910" s="20">
        <v>0</v>
      </c>
      <c r="X910" s="20">
        <v>0</v>
      </c>
      <c r="Y910" s="20">
        <v>0</v>
      </c>
      <c r="Z910" s="20">
        <v>0</v>
      </c>
      <c r="AA910" s="20">
        <v>0</v>
      </c>
      <c r="AB910" s="20">
        <v>0</v>
      </c>
      <c r="AC910" s="20">
        <v>0</v>
      </c>
      <c r="AD910" s="20">
        <v>0</v>
      </c>
      <c r="AE910" s="20">
        <v>0</v>
      </c>
      <c r="AF910" s="20">
        <v>0</v>
      </c>
      <c r="AG910" s="20">
        <v>0</v>
      </c>
      <c r="AH910" s="20">
        <v>0</v>
      </c>
      <c r="AI910" s="20">
        <v>0</v>
      </c>
      <c r="AJ910" s="20">
        <v>0</v>
      </c>
      <c r="AK910" s="20">
        <v>0</v>
      </c>
      <c r="AL910" s="20">
        <v>0</v>
      </c>
      <c r="AM910" s="20">
        <v>0</v>
      </c>
      <c r="AN910" s="20">
        <v>0</v>
      </c>
      <c r="AO910" s="20">
        <v>0</v>
      </c>
    </row>
    <row r="911" spans="1:41" x14ac:dyDescent="0.25">
      <c r="A911" t="s">
        <v>1704</v>
      </c>
      <c r="B911" s="11" t="s">
        <v>1703</v>
      </c>
      <c r="C911" s="11">
        <v>2202704</v>
      </c>
      <c r="D911" t="s">
        <v>25</v>
      </c>
      <c r="E911" t="s">
        <v>62</v>
      </c>
      <c r="F911" s="11">
        <v>103</v>
      </c>
      <c r="J911" s="11"/>
      <c r="K911" s="11"/>
      <c r="R911" s="3">
        <f t="shared" si="14"/>
        <v>2</v>
      </c>
      <c r="S911" s="20">
        <v>0</v>
      </c>
      <c r="T911" s="20">
        <v>0</v>
      </c>
      <c r="U911" s="20">
        <v>0</v>
      </c>
      <c r="V911" s="20">
        <v>0</v>
      </c>
      <c r="W911" s="20">
        <v>0</v>
      </c>
      <c r="X911" s="20">
        <v>0</v>
      </c>
      <c r="Y911" s="20">
        <v>0</v>
      </c>
      <c r="Z911" s="20">
        <v>0</v>
      </c>
      <c r="AA911" s="20">
        <v>1</v>
      </c>
      <c r="AB911" s="20">
        <v>0</v>
      </c>
      <c r="AC911" s="20">
        <v>1</v>
      </c>
      <c r="AD911" s="20">
        <v>0</v>
      </c>
      <c r="AE911" s="20">
        <v>0</v>
      </c>
      <c r="AF911" s="20">
        <v>0</v>
      </c>
      <c r="AG911" s="20">
        <v>0</v>
      </c>
      <c r="AH911" s="20">
        <v>0</v>
      </c>
      <c r="AI911" s="20">
        <v>0</v>
      </c>
      <c r="AJ911" s="20">
        <v>0</v>
      </c>
      <c r="AK911" s="20">
        <v>0</v>
      </c>
      <c r="AL911" s="20">
        <v>0</v>
      </c>
      <c r="AM911" s="20">
        <v>0</v>
      </c>
      <c r="AN911" s="20">
        <v>0</v>
      </c>
      <c r="AO911" s="20">
        <v>0</v>
      </c>
    </row>
    <row r="912" spans="1:41" x14ac:dyDescent="0.25">
      <c r="A912" t="s">
        <v>1706</v>
      </c>
      <c r="B912" s="11" t="s">
        <v>1705</v>
      </c>
      <c r="C912" s="11">
        <v>3051532</v>
      </c>
      <c r="D912" t="s">
        <v>25</v>
      </c>
      <c r="E912" t="s">
        <v>615</v>
      </c>
      <c r="F912" s="11">
        <v>2</v>
      </c>
      <c r="J912" s="11"/>
      <c r="K912" s="11"/>
      <c r="R912" s="3">
        <f t="shared" si="14"/>
        <v>2</v>
      </c>
      <c r="S912" s="20">
        <v>0</v>
      </c>
      <c r="T912" s="20">
        <v>0</v>
      </c>
      <c r="U912" s="20">
        <v>0</v>
      </c>
      <c r="V912" s="20">
        <v>0</v>
      </c>
      <c r="W912" s="20">
        <v>0</v>
      </c>
      <c r="X912" s="20">
        <v>0</v>
      </c>
      <c r="Y912" s="20">
        <v>0</v>
      </c>
      <c r="Z912" s="20">
        <v>0</v>
      </c>
      <c r="AA912" s="20">
        <v>1</v>
      </c>
      <c r="AB912" s="20">
        <v>0</v>
      </c>
      <c r="AC912" s="20">
        <v>1</v>
      </c>
      <c r="AD912" s="20">
        <v>0</v>
      </c>
      <c r="AE912" s="20">
        <v>0</v>
      </c>
      <c r="AF912" s="20">
        <v>0</v>
      </c>
      <c r="AG912" s="20">
        <v>0</v>
      </c>
      <c r="AH912" s="20">
        <v>0</v>
      </c>
      <c r="AI912" s="20">
        <v>0</v>
      </c>
      <c r="AJ912" s="20">
        <v>0</v>
      </c>
      <c r="AK912" s="20">
        <v>0</v>
      </c>
      <c r="AL912" s="20">
        <v>0</v>
      </c>
      <c r="AM912" s="20">
        <v>0</v>
      </c>
      <c r="AN912" s="20">
        <v>0</v>
      </c>
      <c r="AO912" s="20">
        <v>0</v>
      </c>
    </row>
    <row r="913" spans="1:41" x14ac:dyDescent="0.25">
      <c r="A913" t="s">
        <v>1708</v>
      </c>
      <c r="B913" s="11" t="s">
        <v>1707</v>
      </c>
      <c r="C913" s="11">
        <v>1242353</v>
      </c>
      <c r="D913" t="s">
        <v>25</v>
      </c>
      <c r="E913" t="s">
        <v>351</v>
      </c>
      <c r="F913" s="11">
        <v>51</v>
      </c>
      <c r="J913" s="11"/>
      <c r="K913" s="11"/>
      <c r="R913" s="3">
        <f t="shared" si="14"/>
        <v>2</v>
      </c>
      <c r="S913" s="20">
        <v>0</v>
      </c>
      <c r="T913" s="20">
        <v>0</v>
      </c>
      <c r="U913" s="20">
        <v>1</v>
      </c>
      <c r="V913" s="20">
        <v>0</v>
      </c>
      <c r="W913" s="20">
        <v>0</v>
      </c>
      <c r="X913" s="20">
        <v>0</v>
      </c>
      <c r="Y913" s="20">
        <v>0</v>
      </c>
      <c r="Z913" s="20">
        <v>0</v>
      </c>
      <c r="AA913" s="20">
        <v>0</v>
      </c>
      <c r="AB913" s="20">
        <v>0</v>
      </c>
      <c r="AC913" s="20">
        <v>1</v>
      </c>
      <c r="AD913" s="20">
        <v>0</v>
      </c>
      <c r="AE913" s="20">
        <v>0</v>
      </c>
      <c r="AF913" s="20">
        <v>0</v>
      </c>
      <c r="AG913" s="20">
        <v>0</v>
      </c>
      <c r="AH913" s="20">
        <v>0</v>
      </c>
      <c r="AI913" s="20">
        <v>0</v>
      </c>
      <c r="AJ913" s="20">
        <v>0</v>
      </c>
      <c r="AK913" s="20">
        <v>0</v>
      </c>
      <c r="AL913" s="20">
        <v>0</v>
      </c>
      <c r="AM913" s="20">
        <v>0</v>
      </c>
      <c r="AN913" s="20">
        <v>0</v>
      </c>
      <c r="AO913" s="20">
        <v>0</v>
      </c>
    </row>
    <row r="914" spans="1:41" x14ac:dyDescent="0.25">
      <c r="A914" t="s">
        <v>1710</v>
      </c>
      <c r="B914" s="11" t="s">
        <v>1709</v>
      </c>
      <c r="C914" s="11">
        <v>1243039</v>
      </c>
      <c r="D914" t="s">
        <v>25</v>
      </c>
      <c r="E914" t="s">
        <v>351</v>
      </c>
      <c r="F914" s="11">
        <v>9</v>
      </c>
      <c r="J914" s="11"/>
      <c r="K914" s="11"/>
      <c r="R914" s="3">
        <f t="shared" si="14"/>
        <v>0</v>
      </c>
      <c r="S914" s="20">
        <v>0</v>
      </c>
      <c r="T914" s="20">
        <v>0</v>
      </c>
      <c r="U914" s="20">
        <v>0</v>
      </c>
      <c r="V914" s="20">
        <v>0</v>
      </c>
      <c r="W914" s="20">
        <v>0</v>
      </c>
      <c r="X914" s="20">
        <v>0</v>
      </c>
      <c r="Y914" s="20">
        <v>0</v>
      </c>
      <c r="Z914" s="20">
        <v>0</v>
      </c>
      <c r="AA914" s="20">
        <v>0</v>
      </c>
      <c r="AB914" s="20">
        <v>0</v>
      </c>
      <c r="AC914" s="20">
        <v>0</v>
      </c>
      <c r="AD914" s="20">
        <v>0</v>
      </c>
      <c r="AE914" s="20">
        <v>0</v>
      </c>
      <c r="AF914" s="20">
        <v>0</v>
      </c>
      <c r="AG914" s="20">
        <v>0</v>
      </c>
      <c r="AH914" s="20">
        <v>0</v>
      </c>
      <c r="AI914" s="20">
        <v>0</v>
      </c>
      <c r="AJ914" s="20">
        <v>0</v>
      </c>
      <c r="AK914" s="20">
        <v>0</v>
      </c>
      <c r="AL914" s="20">
        <v>0</v>
      </c>
      <c r="AM914" s="20">
        <v>0</v>
      </c>
      <c r="AN914" s="20">
        <v>0</v>
      </c>
      <c r="AO914" s="20">
        <v>0</v>
      </c>
    </row>
    <row r="915" spans="1:41" x14ac:dyDescent="0.25">
      <c r="A915" t="s">
        <v>1712</v>
      </c>
      <c r="B915" s="11" t="s">
        <v>1711</v>
      </c>
      <c r="C915" s="11">
        <v>5276724</v>
      </c>
      <c r="D915" t="s">
        <v>25</v>
      </c>
      <c r="E915" t="s">
        <v>109</v>
      </c>
      <c r="F915" s="11">
        <v>38</v>
      </c>
      <c r="G915" s="4" t="e">
        <f>+COUNTIFS(#REF!,COMERCIAL!$A915,#REF!,COMERCIAL!$D915,#REF!,COMERCIAL!$E915,#REF!,G$3)</f>
        <v>#REF!</v>
      </c>
      <c r="H915" s="4" t="e">
        <f>+COUNTIFS(#REF!,COMERCIAL!$A915,#REF!,COMERCIAL!$D915,#REF!,COMERCIAL!$E915,#REF!,H$3)</f>
        <v>#REF!</v>
      </c>
      <c r="I915" s="4" t="e">
        <f>+COUNTIFS(#REF!,COMERCIAL!$A915,#REF!,COMERCIAL!$D915,#REF!,COMERCIAL!$E915,#REF!,I$3)</f>
        <v>#REF!</v>
      </c>
      <c r="J915" s="11" t="e">
        <f>+COUNTIFS(#REF!,COMERCIAL!$A915,#REF!,COMERCIAL!$D915,#REF!,COMERCIAL!$E915,#REF!,I$3,#REF!,"ENVASOS")</f>
        <v>#REF!</v>
      </c>
      <c r="K915" s="11" t="e">
        <f>+COUNTIFS(#REF!,COMERCIAL!$A915,#REF!,COMERCIAL!$D915,#REF!,COMERCIAL!$E915,#REF!,I$3,#REF!,"CARTRO")</f>
        <v>#REF!</v>
      </c>
      <c r="L915" s="4" t="e">
        <f>+COUNTIFS(#REF!,COMERCIAL!$A915,#REF!,COMERCIAL!$D915,#REF!,COMERCIAL!$E915,#REF!,L$3)</f>
        <v>#REF!</v>
      </c>
      <c r="M915" s="4" t="e">
        <f>+SUMIFS(#REF!,#REF!,COMERCIAL!$A915,#REF!,COMERCIAL!$D915,#REF!,COMERCIAL!$E915,#REF!,M$3)</f>
        <v>#REF!</v>
      </c>
      <c r="N915" s="4" t="e">
        <f>+COUNTIFS(#REF!,COMERCIAL!$A915,#REF!,COMERCIAL!$D915,#REF!,COMERCIAL!$E915,#REF!,N$3)</f>
        <v>#REF!</v>
      </c>
      <c r="O915" s="4" t="e">
        <f>+SUMIFS(#REF!,#REF!,COMERCIAL!$A915,#REF!,COMERCIAL!$D915,#REF!,COMERCIAL!$E915,#REF!,O$3)</f>
        <v>#REF!</v>
      </c>
      <c r="P915" s="4" t="e">
        <f>+COUNTIFS(#REF!,COMERCIAL!$A915,#REF!,COMERCIAL!$D915,#REF!,COMERCIAL!$E915,#REF!,P$3)</f>
        <v>#REF!</v>
      </c>
      <c r="Q915" s="4" t="e">
        <f>+SUMIFS(#REF!,#REF!,COMERCIAL!$A915,#REF!,COMERCIAL!$D915,#REF!,COMERCIAL!$E915,#REF!,Q$3)</f>
        <v>#REF!</v>
      </c>
      <c r="R915" s="3">
        <f t="shared" si="14"/>
        <v>0</v>
      </c>
      <c r="S915" s="20">
        <v>0</v>
      </c>
      <c r="T915" s="20">
        <v>0</v>
      </c>
      <c r="U915" s="20">
        <v>0</v>
      </c>
      <c r="V915" s="20">
        <v>0</v>
      </c>
      <c r="W915" s="20">
        <v>0</v>
      </c>
      <c r="X915" s="20">
        <v>0</v>
      </c>
      <c r="Y915" s="20">
        <v>0</v>
      </c>
      <c r="Z915" s="20">
        <v>0</v>
      </c>
      <c r="AA915" s="20">
        <v>0</v>
      </c>
      <c r="AB915" s="20">
        <v>0</v>
      </c>
      <c r="AC915" s="20">
        <v>0</v>
      </c>
      <c r="AD915" s="20">
        <v>0</v>
      </c>
      <c r="AE915" s="20">
        <v>0</v>
      </c>
      <c r="AF915" s="20">
        <v>0</v>
      </c>
      <c r="AG915" s="20">
        <v>0</v>
      </c>
      <c r="AH915" s="20">
        <v>0</v>
      </c>
      <c r="AI915" s="20">
        <v>0</v>
      </c>
      <c r="AJ915" s="20">
        <v>0</v>
      </c>
      <c r="AK915" s="20">
        <v>0</v>
      </c>
      <c r="AL915" s="20">
        <v>0</v>
      </c>
      <c r="AM915" s="20">
        <v>0</v>
      </c>
      <c r="AN915" s="20">
        <v>0</v>
      </c>
      <c r="AO915" s="20">
        <v>0</v>
      </c>
    </row>
    <row r="916" spans="1:41" x14ac:dyDescent="0.25">
      <c r="A916" t="s">
        <v>1714</v>
      </c>
      <c r="B916" s="11" t="s">
        <v>1713</v>
      </c>
      <c r="C916" s="11" t="s">
        <v>60</v>
      </c>
      <c r="D916" t="s">
        <v>25</v>
      </c>
      <c r="E916" t="s">
        <v>1715</v>
      </c>
      <c r="F916" s="11">
        <v>7</v>
      </c>
      <c r="J916" s="11"/>
      <c r="K916" s="11"/>
      <c r="R916" s="3">
        <f t="shared" si="14"/>
        <v>4</v>
      </c>
      <c r="S916" s="20">
        <v>0</v>
      </c>
      <c r="T916" s="20">
        <v>0</v>
      </c>
      <c r="U916" s="20">
        <v>0</v>
      </c>
      <c r="V916" s="20">
        <v>0</v>
      </c>
      <c r="W916" s="20">
        <v>1</v>
      </c>
      <c r="X916" s="20">
        <v>0</v>
      </c>
      <c r="Y916" s="20">
        <v>0</v>
      </c>
      <c r="Z916" s="20">
        <v>0</v>
      </c>
      <c r="AA916" s="20">
        <v>1</v>
      </c>
      <c r="AB916" s="20">
        <v>0</v>
      </c>
      <c r="AC916" s="20">
        <v>1</v>
      </c>
      <c r="AD916" s="20">
        <v>0</v>
      </c>
      <c r="AE916" s="20">
        <v>0</v>
      </c>
      <c r="AF916" s="20">
        <v>0</v>
      </c>
      <c r="AG916" s="20">
        <v>0</v>
      </c>
      <c r="AH916" s="20">
        <v>0</v>
      </c>
      <c r="AI916" s="20">
        <v>0</v>
      </c>
      <c r="AJ916" s="20">
        <v>0</v>
      </c>
      <c r="AK916" s="20">
        <v>0</v>
      </c>
      <c r="AL916" s="20">
        <v>1</v>
      </c>
      <c r="AM916" s="20">
        <v>0</v>
      </c>
      <c r="AN916" s="20">
        <v>0</v>
      </c>
      <c r="AO916" s="20">
        <v>0</v>
      </c>
    </row>
    <row r="917" spans="1:41" x14ac:dyDescent="0.25">
      <c r="A917" t="s">
        <v>1718</v>
      </c>
      <c r="B917" s="11" t="s">
        <v>1716</v>
      </c>
      <c r="C917" s="11" t="s">
        <v>1717</v>
      </c>
      <c r="D917" t="s">
        <v>25</v>
      </c>
      <c r="E917" t="s">
        <v>1719</v>
      </c>
      <c r="F917" s="11">
        <v>7</v>
      </c>
      <c r="J917" s="11"/>
      <c r="K917" s="11"/>
      <c r="R917" s="3">
        <f t="shared" si="14"/>
        <v>1</v>
      </c>
      <c r="S917" s="20">
        <v>0</v>
      </c>
      <c r="T917" s="20">
        <v>0</v>
      </c>
      <c r="U917" s="20">
        <v>0</v>
      </c>
      <c r="V917" s="20">
        <v>0</v>
      </c>
      <c r="W917" s="20">
        <v>0</v>
      </c>
      <c r="X917" s="20">
        <v>0</v>
      </c>
      <c r="Y917" s="20">
        <v>1</v>
      </c>
      <c r="Z917" s="20">
        <v>0</v>
      </c>
      <c r="AA917" s="20">
        <v>0</v>
      </c>
      <c r="AB917" s="20">
        <v>0</v>
      </c>
      <c r="AC917" s="20">
        <v>0</v>
      </c>
      <c r="AD917" s="20">
        <v>0</v>
      </c>
      <c r="AE917" s="20">
        <v>0</v>
      </c>
      <c r="AF917" s="20">
        <v>0</v>
      </c>
      <c r="AG917" s="20">
        <v>0</v>
      </c>
      <c r="AH917" s="20">
        <v>0</v>
      </c>
      <c r="AI917" s="20">
        <v>0</v>
      </c>
      <c r="AJ917" s="20">
        <v>0</v>
      </c>
      <c r="AK917" s="20">
        <v>0</v>
      </c>
      <c r="AL917" s="20">
        <v>0</v>
      </c>
      <c r="AM917" s="20">
        <v>0</v>
      </c>
      <c r="AN917" s="20">
        <v>0</v>
      </c>
      <c r="AO917" s="20">
        <v>0</v>
      </c>
    </row>
    <row r="918" spans="1:41" x14ac:dyDescent="0.25">
      <c r="A918" t="s">
        <v>1721</v>
      </c>
      <c r="B918" s="11" t="s">
        <v>1720</v>
      </c>
      <c r="C918" s="11" t="s">
        <v>60</v>
      </c>
      <c r="D918" t="s">
        <v>25</v>
      </c>
      <c r="E918" t="s">
        <v>1722</v>
      </c>
      <c r="F918" s="11">
        <v>4</v>
      </c>
      <c r="J918" s="11"/>
      <c r="K918" s="11"/>
      <c r="R918" s="3">
        <f t="shared" si="14"/>
        <v>0</v>
      </c>
      <c r="S918" s="20">
        <v>0</v>
      </c>
      <c r="T918" s="20">
        <v>0</v>
      </c>
      <c r="U918" s="20">
        <v>0</v>
      </c>
      <c r="V918" s="20">
        <v>0</v>
      </c>
      <c r="W918" s="20">
        <v>0</v>
      </c>
      <c r="X918" s="20">
        <v>0</v>
      </c>
      <c r="Y918" s="20">
        <v>0</v>
      </c>
      <c r="Z918" s="20">
        <v>0</v>
      </c>
      <c r="AA918" s="20">
        <v>0</v>
      </c>
      <c r="AB918" s="20">
        <v>0</v>
      </c>
      <c r="AC918" s="20">
        <v>0</v>
      </c>
      <c r="AD918" s="20">
        <v>0</v>
      </c>
      <c r="AE918" s="20">
        <v>0</v>
      </c>
      <c r="AF918" s="20">
        <v>0</v>
      </c>
      <c r="AG918" s="20">
        <v>0</v>
      </c>
      <c r="AH918" s="20">
        <v>0</v>
      </c>
      <c r="AI918" s="20">
        <v>0</v>
      </c>
      <c r="AJ918" s="20">
        <v>0</v>
      </c>
      <c r="AK918" s="20">
        <v>0</v>
      </c>
      <c r="AL918" s="20">
        <v>0</v>
      </c>
      <c r="AM918" s="20">
        <v>0</v>
      </c>
      <c r="AN918" s="20">
        <v>0</v>
      </c>
      <c r="AO918" s="20">
        <v>0</v>
      </c>
    </row>
    <row r="919" spans="1:41" x14ac:dyDescent="0.25">
      <c r="A919" t="s">
        <v>1724</v>
      </c>
      <c r="B919" s="11" t="s">
        <v>1723</v>
      </c>
      <c r="C919" s="11" t="s">
        <v>169</v>
      </c>
      <c r="D919" t="s">
        <v>25</v>
      </c>
      <c r="E919" t="s">
        <v>87</v>
      </c>
      <c r="F919" s="11" t="s">
        <v>1159</v>
      </c>
      <c r="J919" s="11"/>
      <c r="K919" s="11"/>
      <c r="R919" s="3">
        <f t="shared" si="14"/>
        <v>2</v>
      </c>
      <c r="S919" s="20">
        <v>0</v>
      </c>
      <c r="T919" s="20">
        <v>0</v>
      </c>
      <c r="U919" s="20">
        <v>1</v>
      </c>
      <c r="V919" s="20">
        <v>0</v>
      </c>
      <c r="W919" s="20">
        <v>0</v>
      </c>
      <c r="X919" s="20">
        <v>0</v>
      </c>
      <c r="Y919" s="20">
        <v>0</v>
      </c>
      <c r="Z919" s="20">
        <v>0</v>
      </c>
      <c r="AA919" s="20">
        <v>0</v>
      </c>
      <c r="AB919" s="20">
        <v>0</v>
      </c>
      <c r="AC919" s="20">
        <v>0</v>
      </c>
      <c r="AD919" s="20">
        <v>0</v>
      </c>
      <c r="AE919" s="20">
        <v>0</v>
      </c>
      <c r="AF919" s="20">
        <v>0</v>
      </c>
      <c r="AG919" s="20">
        <v>1</v>
      </c>
      <c r="AH919" s="20">
        <v>0</v>
      </c>
      <c r="AI919" s="20">
        <v>0</v>
      </c>
      <c r="AJ919" s="20">
        <v>0</v>
      </c>
      <c r="AK919" s="20">
        <v>0</v>
      </c>
      <c r="AL919" s="20">
        <v>0</v>
      </c>
      <c r="AM919" s="20">
        <v>0</v>
      </c>
      <c r="AN919" s="20">
        <v>0</v>
      </c>
      <c r="AO919" s="20">
        <v>0</v>
      </c>
    </row>
    <row r="920" spans="1:41" x14ac:dyDescent="0.25">
      <c r="A920" t="s">
        <v>1726</v>
      </c>
      <c r="B920" s="11" t="s">
        <v>1725</v>
      </c>
      <c r="C920" s="11">
        <v>1240901</v>
      </c>
      <c r="D920" t="s">
        <v>25</v>
      </c>
      <c r="E920" t="s">
        <v>251</v>
      </c>
      <c r="F920" s="11">
        <v>11</v>
      </c>
      <c r="G920" s="4" t="e">
        <f>+COUNTIFS(#REF!,COMERCIAL!$A920,#REF!,COMERCIAL!$D920,#REF!,COMERCIAL!$E920,#REF!,G$3)</f>
        <v>#REF!</v>
      </c>
      <c r="H920" s="4" t="e">
        <f>+COUNTIFS(#REF!,COMERCIAL!$A920,#REF!,COMERCIAL!$D920,#REF!,COMERCIAL!$E920,#REF!,H$3)</f>
        <v>#REF!</v>
      </c>
      <c r="I920" s="4" t="e">
        <f>+COUNTIFS(#REF!,COMERCIAL!$A920,#REF!,COMERCIAL!$D920,#REF!,COMERCIAL!$E920,#REF!,I$3)</f>
        <v>#REF!</v>
      </c>
      <c r="J920" s="11" t="e">
        <f>+COUNTIFS(#REF!,COMERCIAL!$A920,#REF!,COMERCIAL!$D920,#REF!,COMERCIAL!$E920,#REF!,I$3,#REF!,"ENVASOS")</f>
        <v>#REF!</v>
      </c>
      <c r="K920" s="11" t="e">
        <f>+COUNTIFS(#REF!,COMERCIAL!$A920,#REF!,COMERCIAL!$D920,#REF!,COMERCIAL!$E920,#REF!,I$3,#REF!,"CARTRO")</f>
        <v>#REF!</v>
      </c>
      <c r="L920" s="4" t="e">
        <f>+COUNTIFS(#REF!,COMERCIAL!$A920,#REF!,COMERCIAL!$D920,#REF!,COMERCIAL!$E920,#REF!,L$3)</f>
        <v>#REF!</v>
      </c>
      <c r="M920" s="4" t="e">
        <f>+SUMIFS(#REF!,#REF!,COMERCIAL!$A920,#REF!,COMERCIAL!$D920,#REF!,COMERCIAL!$E920,#REF!,M$3)</f>
        <v>#REF!</v>
      </c>
      <c r="N920" s="4" t="e">
        <f>+COUNTIFS(#REF!,COMERCIAL!$A920,#REF!,COMERCIAL!$D920,#REF!,COMERCIAL!$E920,#REF!,N$3)</f>
        <v>#REF!</v>
      </c>
      <c r="O920" s="4" t="e">
        <f>+SUMIFS(#REF!,#REF!,COMERCIAL!$A920,#REF!,COMERCIAL!$D920,#REF!,COMERCIAL!$E920,#REF!,O$3)</f>
        <v>#REF!</v>
      </c>
      <c r="P920" s="4" t="e">
        <f>+COUNTIFS(#REF!,COMERCIAL!$A920,#REF!,COMERCIAL!$D920,#REF!,COMERCIAL!$E920,#REF!,P$3)</f>
        <v>#REF!</v>
      </c>
      <c r="Q920" s="4" t="e">
        <f>+SUMIFS(#REF!,#REF!,COMERCIAL!$A920,#REF!,COMERCIAL!$D920,#REF!,COMERCIAL!$E920,#REF!,Q$3)</f>
        <v>#REF!</v>
      </c>
      <c r="R920" s="3">
        <f t="shared" si="14"/>
        <v>0</v>
      </c>
      <c r="S920" s="20">
        <v>0</v>
      </c>
      <c r="T920" s="20">
        <v>0</v>
      </c>
      <c r="U920" s="20">
        <v>0</v>
      </c>
      <c r="V920" s="20">
        <v>0</v>
      </c>
      <c r="W920" s="20">
        <v>0</v>
      </c>
      <c r="X920" s="20">
        <v>0</v>
      </c>
      <c r="Y920" s="20">
        <v>0</v>
      </c>
      <c r="Z920" s="20">
        <v>0</v>
      </c>
      <c r="AA920" s="20">
        <v>0</v>
      </c>
      <c r="AB920" s="20">
        <v>0</v>
      </c>
      <c r="AC920" s="20">
        <v>0</v>
      </c>
      <c r="AD920" s="20">
        <v>0</v>
      </c>
      <c r="AE920" s="20">
        <v>0</v>
      </c>
      <c r="AF920" s="20">
        <v>0</v>
      </c>
      <c r="AG920" s="20">
        <v>0</v>
      </c>
      <c r="AH920" s="20">
        <v>0</v>
      </c>
      <c r="AI920" s="20">
        <v>0</v>
      </c>
      <c r="AJ920" s="20">
        <v>0</v>
      </c>
      <c r="AK920" s="20">
        <v>0</v>
      </c>
      <c r="AL920" s="20">
        <v>0</v>
      </c>
      <c r="AM920" s="20">
        <v>0</v>
      </c>
      <c r="AN920" s="20">
        <v>0</v>
      </c>
      <c r="AO920" s="20">
        <v>0</v>
      </c>
    </row>
    <row r="921" spans="1:41" x14ac:dyDescent="0.25">
      <c r="A921" t="s">
        <v>1728</v>
      </c>
      <c r="B921" s="11" t="s">
        <v>1727</v>
      </c>
      <c r="C921" s="11">
        <v>3638971</v>
      </c>
      <c r="D921" t="s">
        <v>25</v>
      </c>
      <c r="E921" t="s">
        <v>124</v>
      </c>
      <c r="F921" s="11">
        <v>31</v>
      </c>
      <c r="J921" s="11"/>
      <c r="K921" s="11"/>
      <c r="R921" s="3">
        <f t="shared" si="14"/>
        <v>0</v>
      </c>
      <c r="S921" s="20">
        <v>0</v>
      </c>
      <c r="T921" s="20">
        <v>0</v>
      </c>
      <c r="U921" s="20">
        <v>0</v>
      </c>
      <c r="V921" s="20">
        <v>0</v>
      </c>
      <c r="W921" s="20">
        <v>0</v>
      </c>
      <c r="X921" s="20">
        <v>0</v>
      </c>
      <c r="Y921" s="20">
        <v>0</v>
      </c>
      <c r="Z921" s="20">
        <v>0</v>
      </c>
      <c r="AA921" s="20">
        <v>0</v>
      </c>
      <c r="AB921" s="20">
        <v>0</v>
      </c>
      <c r="AC921" s="20">
        <v>0</v>
      </c>
      <c r="AD921" s="20">
        <v>0</v>
      </c>
      <c r="AE921" s="20">
        <v>0</v>
      </c>
      <c r="AF921" s="20">
        <v>0</v>
      </c>
      <c r="AG921" s="20">
        <v>0</v>
      </c>
      <c r="AH921" s="20">
        <v>0</v>
      </c>
      <c r="AI921" s="20">
        <v>0</v>
      </c>
      <c r="AJ921" s="20">
        <v>0</v>
      </c>
      <c r="AK921" s="20">
        <v>0</v>
      </c>
      <c r="AL921" s="20">
        <v>0</v>
      </c>
      <c r="AM921" s="20">
        <v>0</v>
      </c>
      <c r="AN921" s="20">
        <v>0</v>
      </c>
      <c r="AO921" s="20">
        <v>0</v>
      </c>
    </row>
    <row r="922" spans="1:41" x14ac:dyDescent="0.25">
      <c r="A922" t="s">
        <v>1730</v>
      </c>
      <c r="B922" s="11" t="s">
        <v>1729</v>
      </c>
      <c r="C922" s="11">
        <v>1240435</v>
      </c>
      <c r="D922" t="s">
        <v>25</v>
      </c>
      <c r="E922" t="s">
        <v>163</v>
      </c>
      <c r="F922" s="11">
        <v>116</v>
      </c>
      <c r="J922" s="11"/>
      <c r="K922" s="11"/>
      <c r="R922" s="3">
        <f t="shared" si="14"/>
        <v>4</v>
      </c>
      <c r="S922" s="20">
        <v>0</v>
      </c>
      <c r="T922" s="20">
        <v>0</v>
      </c>
      <c r="U922" s="20">
        <v>1</v>
      </c>
      <c r="V922" s="20">
        <v>0</v>
      </c>
      <c r="W922" s="20">
        <v>0</v>
      </c>
      <c r="X922" s="20">
        <v>0</v>
      </c>
      <c r="Y922" s="20">
        <v>0</v>
      </c>
      <c r="Z922" s="20">
        <v>0</v>
      </c>
      <c r="AA922" s="20">
        <v>0</v>
      </c>
      <c r="AB922" s="20">
        <v>0</v>
      </c>
      <c r="AC922" s="20">
        <v>0</v>
      </c>
      <c r="AD922" s="20">
        <v>2</v>
      </c>
      <c r="AE922" s="20">
        <v>0</v>
      </c>
      <c r="AF922" s="20">
        <v>0</v>
      </c>
      <c r="AG922" s="20">
        <v>1</v>
      </c>
      <c r="AH922" s="20">
        <v>0</v>
      </c>
      <c r="AI922" s="20">
        <v>0</v>
      </c>
      <c r="AJ922" s="20">
        <v>0</v>
      </c>
      <c r="AK922" s="20">
        <v>0</v>
      </c>
      <c r="AL922" s="20">
        <v>0</v>
      </c>
      <c r="AM922" s="20">
        <v>0</v>
      </c>
      <c r="AN922" s="20">
        <v>0</v>
      </c>
      <c r="AO922" s="20">
        <v>0</v>
      </c>
    </row>
    <row r="923" spans="1:41" x14ac:dyDescent="0.25">
      <c r="A923" t="s">
        <v>1732</v>
      </c>
      <c r="B923" s="11" t="s">
        <v>1731</v>
      </c>
      <c r="C923" s="11">
        <v>5253069</v>
      </c>
      <c r="D923" t="s">
        <v>25</v>
      </c>
      <c r="E923" t="s">
        <v>163</v>
      </c>
      <c r="F923" s="11">
        <v>6</v>
      </c>
      <c r="J923" s="11"/>
      <c r="K923" s="11"/>
      <c r="R923" s="3">
        <f t="shared" si="14"/>
        <v>1</v>
      </c>
      <c r="S923" s="20">
        <v>0</v>
      </c>
      <c r="T923" s="20">
        <v>0</v>
      </c>
      <c r="U923" s="20">
        <v>0</v>
      </c>
      <c r="V923" s="20">
        <v>0</v>
      </c>
      <c r="W923" s="20">
        <v>0</v>
      </c>
      <c r="X923" s="20">
        <v>0</v>
      </c>
      <c r="Y923" s="20">
        <v>0</v>
      </c>
      <c r="Z923" s="20">
        <v>0</v>
      </c>
      <c r="AA923" s="20">
        <v>1</v>
      </c>
      <c r="AB923" s="20">
        <v>0</v>
      </c>
      <c r="AC923" s="20">
        <v>0</v>
      </c>
      <c r="AD923" s="20">
        <v>0</v>
      </c>
      <c r="AE923" s="20">
        <v>0</v>
      </c>
      <c r="AF923" s="20">
        <v>0</v>
      </c>
      <c r="AG923" s="20">
        <v>0</v>
      </c>
      <c r="AH923" s="20">
        <v>0</v>
      </c>
      <c r="AI923" s="20">
        <v>0</v>
      </c>
      <c r="AJ923" s="20">
        <v>0</v>
      </c>
      <c r="AK923" s="20">
        <v>0</v>
      </c>
      <c r="AL923" s="20">
        <v>0</v>
      </c>
      <c r="AM923" s="20">
        <v>0</v>
      </c>
      <c r="AN923" s="20">
        <v>0</v>
      </c>
      <c r="AO923" s="20">
        <v>0</v>
      </c>
    </row>
    <row r="924" spans="1:41" x14ac:dyDescent="0.25">
      <c r="A924" t="s">
        <v>1734</v>
      </c>
      <c r="B924" s="11" t="s">
        <v>1733</v>
      </c>
      <c r="C924" s="11">
        <v>1240851</v>
      </c>
      <c r="D924" t="s">
        <v>25</v>
      </c>
      <c r="E924" t="s">
        <v>56</v>
      </c>
      <c r="F924" s="11">
        <v>6</v>
      </c>
      <c r="G924" s="4" t="e">
        <f>+COUNTIFS(#REF!,COMERCIAL!$A924,#REF!,COMERCIAL!$D924,#REF!,COMERCIAL!$E924,#REF!,G$3)</f>
        <v>#REF!</v>
      </c>
      <c r="H924" s="4" t="e">
        <f>+COUNTIFS(#REF!,COMERCIAL!$A924,#REF!,COMERCIAL!$D924,#REF!,COMERCIAL!$E924,#REF!,H$3)</f>
        <v>#REF!</v>
      </c>
      <c r="I924" s="4" t="e">
        <f>+COUNTIFS(#REF!,COMERCIAL!$A924,#REF!,COMERCIAL!$D924,#REF!,COMERCIAL!$E924,#REF!,I$3)</f>
        <v>#REF!</v>
      </c>
      <c r="J924" s="11" t="e">
        <f>+COUNTIFS(#REF!,COMERCIAL!$A924,#REF!,COMERCIAL!$D924,#REF!,COMERCIAL!$E924,#REF!,I$3,#REF!,"ENVASOS")</f>
        <v>#REF!</v>
      </c>
      <c r="K924" s="11" t="e">
        <f>+COUNTIFS(#REF!,COMERCIAL!$A924,#REF!,COMERCIAL!$D924,#REF!,COMERCIAL!$E924,#REF!,I$3,#REF!,"CARTRO")</f>
        <v>#REF!</v>
      </c>
      <c r="L924" s="4" t="e">
        <f>+COUNTIFS(#REF!,COMERCIAL!$A924,#REF!,COMERCIAL!$D924,#REF!,COMERCIAL!$E924,#REF!,L$3)</f>
        <v>#REF!</v>
      </c>
      <c r="M924" s="4" t="e">
        <f>+SUMIFS(#REF!,#REF!,COMERCIAL!$A924,#REF!,COMERCIAL!$D924,#REF!,COMERCIAL!$E924,#REF!,M$3)</f>
        <v>#REF!</v>
      </c>
      <c r="N924" s="4" t="e">
        <f>+COUNTIFS(#REF!,COMERCIAL!$A924,#REF!,COMERCIAL!$D924,#REF!,COMERCIAL!$E924,#REF!,N$3)</f>
        <v>#REF!</v>
      </c>
      <c r="O924" s="4" t="e">
        <f>+SUMIFS(#REF!,#REF!,COMERCIAL!$A924,#REF!,COMERCIAL!$D924,#REF!,COMERCIAL!$E924,#REF!,O$3)</f>
        <v>#REF!</v>
      </c>
      <c r="P924" s="4" t="e">
        <f>+COUNTIFS(#REF!,COMERCIAL!$A924,#REF!,COMERCIAL!$D924,#REF!,COMERCIAL!$E924,#REF!,P$3)</f>
        <v>#REF!</v>
      </c>
      <c r="Q924" s="4" t="e">
        <f>+SUMIFS(#REF!,#REF!,COMERCIAL!$A924,#REF!,COMERCIAL!$D924,#REF!,COMERCIAL!$E924,#REF!,Q$3)</f>
        <v>#REF!</v>
      </c>
      <c r="R924" s="3">
        <f t="shared" si="14"/>
        <v>1</v>
      </c>
      <c r="S924" s="20">
        <v>0</v>
      </c>
      <c r="T924" s="20">
        <v>0</v>
      </c>
      <c r="U924" s="20">
        <v>0</v>
      </c>
      <c r="V924" s="20">
        <v>0</v>
      </c>
      <c r="W924" s="20">
        <v>0</v>
      </c>
      <c r="X924" s="20">
        <v>0</v>
      </c>
      <c r="Y924" s="20">
        <v>0</v>
      </c>
      <c r="Z924" s="20">
        <v>0</v>
      </c>
      <c r="AA924" s="20">
        <v>0</v>
      </c>
      <c r="AB924" s="20">
        <v>0</v>
      </c>
      <c r="AC924" s="20">
        <v>1</v>
      </c>
      <c r="AD924" s="20">
        <v>0</v>
      </c>
      <c r="AE924" s="20">
        <v>0</v>
      </c>
      <c r="AF924" s="20">
        <v>0</v>
      </c>
      <c r="AG924" s="20">
        <v>0</v>
      </c>
      <c r="AH924" s="20">
        <v>0</v>
      </c>
      <c r="AI924" s="20">
        <v>0</v>
      </c>
      <c r="AJ924" s="20">
        <v>0</v>
      </c>
      <c r="AK924" s="20">
        <v>0</v>
      </c>
      <c r="AL924" s="20">
        <v>0</v>
      </c>
      <c r="AM924" s="20">
        <v>0</v>
      </c>
      <c r="AN924" s="20">
        <v>0</v>
      </c>
      <c r="AO924" s="20">
        <v>0</v>
      </c>
    </row>
    <row r="925" spans="1:41" x14ac:dyDescent="0.25">
      <c r="A925" t="s">
        <v>1736</v>
      </c>
      <c r="B925" s="11" t="s">
        <v>1735</v>
      </c>
      <c r="C925" s="11">
        <v>3541007</v>
      </c>
      <c r="D925" t="s">
        <v>25</v>
      </c>
      <c r="E925" t="s">
        <v>251</v>
      </c>
      <c r="F925" s="11">
        <v>16</v>
      </c>
      <c r="G925" s="4" t="e">
        <f>+COUNTIFS(#REF!,COMERCIAL!$A925,#REF!,COMERCIAL!$D925,#REF!,COMERCIAL!$E925,#REF!,G$3)</f>
        <v>#REF!</v>
      </c>
      <c r="H925" s="4" t="e">
        <f>+COUNTIFS(#REF!,COMERCIAL!$A925,#REF!,COMERCIAL!$D925,#REF!,COMERCIAL!$E925,#REF!,H$3)</f>
        <v>#REF!</v>
      </c>
      <c r="I925" s="4" t="e">
        <f>+COUNTIFS(#REF!,COMERCIAL!$A925,#REF!,COMERCIAL!$D925,#REF!,COMERCIAL!$E925,#REF!,I$3)</f>
        <v>#REF!</v>
      </c>
      <c r="J925" s="11" t="e">
        <f>+COUNTIFS(#REF!,COMERCIAL!$A925,#REF!,COMERCIAL!$D925,#REF!,COMERCIAL!$E925,#REF!,I$3,#REF!,"ENVASOS")</f>
        <v>#REF!</v>
      </c>
      <c r="K925" s="11" t="e">
        <f>+COUNTIFS(#REF!,COMERCIAL!$A925,#REF!,COMERCIAL!$D925,#REF!,COMERCIAL!$E925,#REF!,I$3,#REF!,"CARTRO")</f>
        <v>#REF!</v>
      </c>
      <c r="L925" s="4" t="e">
        <f>+COUNTIFS(#REF!,COMERCIAL!$A925,#REF!,COMERCIAL!$D925,#REF!,COMERCIAL!$E925,#REF!,L$3)</f>
        <v>#REF!</v>
      </c>
      <c r="M925" s="4" t="e">
        <f>+SUMIFS(#REF!,#REF!,COMERCIAL!$A925,#REF!,COMERCIAL!$D925,#REF!,COMERCIAL!$E925,#REF!,M$3)</f>
        <v>#REF!</v>
      </c>
      <c r="N925" s="4" t="e">
        <f>+COUNTIFS(#REF!,COMERCIAL!$A925,#REF!,COMERCIAL!$D925,#REF!,COMERCIAL!$E925,#REF!,N$3)</f>
        <v>#REF!</v>
      </c>
      <c r="O925" s="4" t="e">
        <f>+SUMIFS(#REF!,#REF!,COMERCIAL!$A925,#REF!,COMERCIAL!$D925,#REF!,COMERCIAL!$E925,#REF!,O$3)</f>
        <v>#REF!</v>
      </c>
      <c r="P925" s="4" t="e">
        <f>+COUNTIFS(#REF!,COMERCIAL!$A925,#REF!,COMERCIAL!$D925,#REF!,COMERCIAL!$E925,#REF!,P$3)</f>
        <v>#REF!</v>
      </c>
      <c r="Q925" s="4" t="e">
        <f>+SUMIFS(#REF!,#REF!,COMERCIAL!$A925,#REF!,COMERCIAL!$D925,#REF!,COMERCIAL!$E925,#REF!,Q$3)</f>
        <v>#REF!</v>
      </c>
      <c r="R925" s="3">
        <f t="shared" si="14"/>
        <v>0</v>
      </c>
      <c r="S925" s="20">
        <v>0</v>
      </c>
      <c r="T925" s="20">
        <v>0</v>
      </c>
      <c r="U925" s="20">
        <v>0</v>
      </c>
      <c r="V925" s="20">
        <v>0</v>
      </c>
      <c r="W925" s="20">
        <v>0</v>
      </c>
      <c r="X925" s="20">
        <v>0</v>
      </c>
      <c r="Y925" s="20">
        <v>0</v>
      </c>
      <c r="Z925" s="20">
        <v>0</v>
      </c>
      <c r="AA925" s="20">
        <v>0</v>
      </c>
      <c r="AB925" s="20">
        <v>0</v>
      </c>
      <c r="AC925" s="20">
        <v>0</v>
      </c>
      <c r="AD925" s="20">
        <v>0</v>
      </c>
      <c r="AE925" s="20">
        <v>0</v>
      </c>
      <c r="AF925" s="20">
        <v>0</v>
      </c>
      <c r="AG925" s="20">
        <v>0</v>
      </c>
      <c r="AH925" s="20">
        <v>0</v>
      </c>
      <c r="AI925" s="20">
        <v>0</v>
      </c>
      <c r="AJ925" s="20">
        <v>0</v>
      </c>
      <c r="AK925" s="20">
        <v>0</v>
      </c>
      <c r="AL925" s="20">
        <v>0</v>
      </c>
      <c r="AM925" s="20">
        <v>0</v>
      </c>
      <c r="AN925" s="20">
        <v>0</v>
      </c>
      <c r="AO925" s="20">
        <v>0</v>
      </c>
    </row>
    <row r="926" spans="1:41" x14ac:dyDescent="0.25">
      <c r="A926" t="s">
        <v>1738</v>
      </c>
      <c r="B926" s="11" t="s">
        <v>1737</v>
      </c>
      <c r="C926" s="11">
        <v>4736945</v>
      </c>
      <c r="D926" t="s">
        <v>25</v>
      </c>
      <c r="E926" t="s">
        <v>255</v>
      </c>
      <c r="F926" s="11">
        <v>4</v>
      </c>
      <c r="G926" s="4" t="e">
        <f>+COUNTIFS(#REF!,COMERCIAL!$A926,#REF!,COMERCIAL!$D926,#REF!,COMERCIAL!$E926,#REF!,G$3)</f>
        <v>#REF!</v>
      </c>
      <c r="H926" s="4" t="e">
        <f>+COUNTIFS(#REF!,COMERCIAL!$A926,#REF!,COMERCIAL!$D926,#REF!,COMERCIAL!$E926,#REF!,H$3)</f>
        <v>#REF!</v>
      </c>
      <c r="I926" s="4" t="e">
        <f>+COUNTIFS(#REF!,COMERCIAL!$A926,#REF!,COMERCIAL!$D926,#REF!,COMERCIAL!$E926,#REF!,I$3)</f>
        <v>#REF!</v>
      </c>
      <c r="J926" s="11" t="e">
        <f>+COUNTIFS(#REF!,COMERCIAL!$A926,#REF!,COMERCIAL!$D926,#REF!,COMERCIAL!$E926,#REF!,I$3,#REF!,"ENVASOS")</f>
        <v>#REF!</v>
      </c>
      <c r="K926" s="11" t="e">
        <f>+COUNTIFS(#REF!,COMERCIAL!$A926,#REF!,COMERCIAL!$D926,#REF!,COMERCIAL!$E926,#REF!,I$3,#REF!,"CARTRO")</f>
        <v>#REF!</v>
      </c>
      <c r="L926" s="4" t="e">
        <f>+COUNTIFS(#REF!,COMERCIAL!$A926,#REF!,COMERCIAL!$D926,#REF!,COMERCIAL!$E926,#REF!,L$3)</f>
        <v>#REF!</v>
      </c>
      <c r="M926" s="4" t="e">
        <f>+SUMIFS(#REF!,#REF!,COMERCIAL!$A926,#REF!,COMERCIAL!$D926,#REF!,COMERCIAL!$E926,#REF!,M$3)</f>
        <v>#REF!</v>
      </c>
      <c r="N926" s="4" t="e">
        <f>+COUNTIFS(#REF!,COMERCIAL!$A926,#REF!,COMERCIAL!$D926,#REF!,COMERCIAL!$E926,#REF!,N$3)</f>
        <v>#REF!</v>
      </c>
      <c r="O926" s="4" t="e">
        <f>+SUMIFS(#REF!,#REF!,COMERCIAL!$A926,#REF!,COMERCIAL!$D926,#REF!,COMERCIAL!$E926,#REF!,O$3)</f>
        <v>#REF!</v>
      </c>
      <c r="P926" s="4" t="e">
        <f>+COUNTIFS(#REF!,COMERCIAL!$A926,#REF!,COMERCIAL!$D926,#REF!,COMERCIAL!$E926,#REF!,P$3)</f>
        <v>#REF!</v>
      </c>
      <c r="Q926" s="4" t="e">
        <f>+SUMIFS(#REF!,#REF!,COMERCIAL!$A926,#REF!,COMERCIAL!$D926,#REF!,COMERCIAL!$E926,#REF!,Q$3)</f>
        <v>#REF!</v>
      </c>
      <c r="R926" s="3">
        <f t="shared" si="14"/>
        <v>0</v>
      </c>
      <c r="S926" s="20">
        <v>0</v>
      </c>
      <c r="T926" s="20">
        <v>0</v>
      </c>
      <c r="U926" s="20">
        <v>0</v>
      </c>
      <c r="V926" s="20">
        <v>0</v>
      </c>
      <c r="W926" s="20">
        <v>0</v>
      </c>
      <c r="X926" s="20">
        <v>0</v>
      </c>
      <c r="Y926" s="20">
        <v>0</v>
      </c>
      <c r="Z926" s="20">
        <v>0</v>
      </c>
      <c r="AA926" s="20">
        <v>0</v>
      </c>
      <c r="AB926" s="20">
        <v>0</v>
      </c>
      <c r="AC926" s="20">
        <v>0</v>
      </c>
      <c r="AD926" s="20">
        <v>0</v>
      </c>
      <c r="AE926" s="20">
        <v>0</v>
      </c>
      <c r="AF926" s="20">
        <v>0</v>
      </c>
      <c r="AG926" s="20">
        <v>0</v>
      </c>
      <c r="AH926" s="20">
        <v>0</v>
      </c>
      <c r="AI926" s="20">
        <v>0</v>
      </c>
      <c r="AJ926" s="20">
        <v>0</v>
      </c>
      <c r="AK926" s="20">
        <v>0</v>
      </c>
      <c r="AL926" s="20">
        <v>0</v>
      </c>
      <c r="AM926" s="20">
        <v>0</v>
      </c>
      <c r="AN926" s="20">
        <v>0</v>
      </c>
      <c r="AO926" s="20">
        <v>0</v>
      </c>
    </row>
    <row r="927" spans="1:41" x14ac:dyDescent="0.25">
      <c r="A927" t="s">
        <v>1740</v>
      </c>
      <c r="B927" s="11" t="s">
        <v>1739</v>
      </c>
      <c r="C927" s="11" t="s">
        <v>60</v>
      </c>
      <c r="D927" t="s">
        <v>25</v>
      </c>
      <c r="E927" t="s">
        <v>1741</v>
      </c>
      <c r="F927" s="11" t="s">
        <v>1742</v>
      </c>
      <c r="J927" s="11"/>
      <c r="K927" s="11"/>
      <c r="R927" s="3">
        <f t="shared" si="14"/>
        <v>4</v>
      </c>
      <c r="S927" s="20">
        <v>0</v>
      </c>
      <c r="T927" s="20">
        <v>0</v>
      </c>
      <c r="U927" s="20">
        <v>0</v>
      </c>
      <c r="V927" s="20">
        <v>0</v>
      </c>
      <c r="W927" s="20">
        <v>0</v>
      </c>
      <c r="X927" s="20">
        <v>1</v>
      </c>
      <c r="Y927" s="20">
        <v>0</v>
      </c>
      <c r="Z927" s="20">
        <v>0</v>
      </c>
      <c r="AA927" s="20">
        <v>1</v>
      </c>
      <c r="AB927" s="20">
        <v>0</v>
      </c>
      <c r="AC927" s="20">
        <v>2</v>
      </c>
      <c r="AD927" s="20">
        <v>0</v>
      </c>
      <c r="AE927" s="20">
        <v>0</v>
      </c>
      <c r="AF927" s="20">
        <v>0</v>
      </c>
      <c r="AG927" s="20">
        <v>0</v>
      </c>
      <c r="AH927" s="20">
        <v>0</v>
      </c>
      <c r="AI927" s="20">
        <v>0</v>
      </c>
      <c r="AJ927" s="20">
        <v>0</v>
      </c>
      <c r="AK927" s="20">
        <v>0</v>
      </c>
      <c r="AL927" s="20">
        <v>0</v>
      </c>
      <c r="AM927" s="20">
        <v>0</v>
      </c>
      <c r="AN927" s="20">
        <v>0</v>
      </c>
      <c r="AO927" s="20">
        <v>0</v>
      </c>
    </row>
    <row r="928" spans="1:41" x14ac:dyDescent="0.25">
      <c r="A928" t="s">
        <v>1744</v>
      </c>
      <c r="B928" s="11" t="s">
        <v>1743</v>
      </c>
      <c r="C928" s="11">
        <v>3852470</v>
      </c>
      <c r="D928" t="s">
        <v>25</v>
      </c>
      <c r="E928" t="s">
        <v>30</v>
      </c>
      <c r="F928" s="11">
        <v>12</v>
      </c>
      <c r="G928" s="4" t="e">
        <f>+COUNTIFS(#REF!,COMERCIAL!$A928,#REF!,COMERCIAL!$D928,#REF!,COMERCIAL!$E928,#REF!,G$3)</f>
        <v>#REF!</v>
      </c>
      <c r="H928" s="4" t="e">
        <f>+COUNTIFS(#REF!,COMERCIAL!$A928,#REF!,COMERCIAL!$D928,#REF!,COMERCIAL!$E928,#REF!,H$3)</f>
        <v>#REF!</v>
      </c>
      <c r="I928" s="4" t="e">
        <f>+COUNTIFS(#REF!,COMERCIAL!$A928,#REF!,COMERCIAL!$D928,#REF!,COMERCIAL!$E928,#REF!,I$3)</f>
        <v>#REF!</v>
      </c>
      <c r="J928" s="11" t="e">
        <f>+COUNTIFS(#REF!,COMERCIAL!$A928,#REF!,COMERCIAL!$D928,#REF!,COMERCIAL!$E928,#REF!,I$3,#REF!,"ENVASOS")</f>
        <v>#REF!</v>
      </c>
      <c r="K928" s="11" t="e">
        <f>+COUNTIFS(#REF!,COMERCIAL!$A928,#REF!,COMERCIAL!$D928,#REF!,COMERCIAL!$E928,#REF!,I$3,#REF!,"CARTRO")</f>
        <v>#REF!</v>
      </c>
      <c r="L928" s="4" t="e">
        <f>+COUNTIFS(#REF!,COMERCIAL!$A928,#REF!,COMERCIAL!$D928,#REF!,COMERCIAL!$E928,#REF!,L$3)</f>
        <v>#REF!</v>
      </c>
      <c r="M928" s="4" t="e">
        <f>+SUMIFS(#REF!,#REF!,COMERCIAL!$A928,#REF!,COMERCIAL!$D928,#REF!,COMERCIAL!$E928,#REF!,M$3)</f>
        <v>#REF!</v>
      </c>
      <c r="N928" s="4" t="e">
        <f>+COUNTIFS(#REF!,COMERCIAL!$A928,#REF!,COMERCIAL!$D928,#REF!,COMERCIAL!$E928,#REF!,N$3)</f>
        <v>#REF!</v>
      </c>
      <c r="O928" s="4" t="e">
        <f>+SUMIFS(#REF!,#REF!,COMERCIAL!$A928,#REF!,COMERCIAL!$D928,#REF!,COMERCIAL!$E928,#REF!,O$3)</f>
        <v>#REF!</v>
      </c>
      <c r="P928" s="4" t="e">
        <f>+COUNTIFS(#REF!,COMERCIAL!$A928,#REF!,COMERCIAL!$D928,#REF!,COMERCIAL!$E928,#REF!,P$3)</f>
        <v>#REF!</v>
      </c>
      <c r="Q928" s="4" t="e">
        <f>+SUMIFS(#REF!,#REF!,COMERCIAL!$A928,#REF!,COMERCIAL!$D928,#REF!,COMERCIAL!$E928,#REF!,Q$3)</f>
        <v>#REF!</v>
      </c>
      <c r="R928" s="3">
        <f t="shared" si="14"/>
        <v>0</v>
      </c>
      <c r="S928" s="20">
        <v>0</v>
      </c>
      <c r="T928" s="20">
        <v>0</v>
      </c>
      <c r="U928" s="20">
        <v>0</v>
      </c>
      <c r="V928" s="20">
        <v>0</v>
      </c>
      <c r="W928" s="20">
        <v>0</v>
      </c>
      <c r="X928" s="20">
        <v>0</v>
      </c>
      <c r="Y928" s="20">
        <v>0</v>
      </c>
      <c r="Z928" s="20">
        <v>0</v>
      </c>
      <c r="AA928" s="20">
        <v>0</v>
      </c>
      <c r="AB928" s="20">
        <v>0</v>
      </c>
      <c r="AC928" s="20">
        <v>0</v>
      </c>
      <c r="AD928" s="20">
        <v>0</v>
      </c>
      <c r="AE928" s="20">
        <v>0</v>
      </c>
      <c r="AF928" s="20">
        <v>0</v>
      </c>
      <c r="AG928" s="20">
        <v>0</v>
      </c>
      <c r="AH928" s="20">
        <v>0</v>
      </c>
      <c r="AI928" s="20">
        <v>0</v>
      </c>
      <c r="AJ928" s="20">
        <v>0</v>
      </c>
      <c r="AK928" s="20">
        <v>0</v>
      </c>
      <c r="AL928" s="20">
        <v>0</v>
      </c>
      <c r="AM928" s="20">
        <v>0</v>
      </c>
      <c r="AN928" s="20">
        <v>0</v>
      </c>
      <c r="AO928" s="20">
        <v>0</v>
      </c>
    </row>
    <row r="929" spans="1:41" x14ac:dyDescent="0.25">
      <c r="A929" t="s">
        <v>1746</v>
      </c>
      <c r="B929" s="11" t="s">
        <v>1745</v>
      </c>
      <c r="C929" s="11" t="s">
        <v>60</v>
      </c>
      <c r="D929" t="s">
        <v>25</v>
      </c>
      <c r="E929" t="s">
        <v>1741</v>
      </c>
      <c r="F929" s="11" t="s">
        <v>1742</v>
      </c>
      <c r="J929" s="11"/>
      <c r="K929" s="11"/>
      <c r="R929" s="3">
        <f t="shared" si="14"/>
        <v>7</v>
      </c>
      <c r="S929" s="20">
        <v>0</v>
      </c>
      <c r="T929" s="20">
        <v>0</v>
      </c>
      <c r="U929" s="20">
        <v>0</v>
      </c>
      <c r="V929" s="20">
        <v>0</v>
      </c>
      <c r="W929" s="20">
        <v>0</v>
      </c>
      <c r="X929" s="20">
        <v>2</v>
      </c>
      <c r="Y929" s="20">
        <v>0</v>
      </c>
      <c r="Z929" s="20">
        <v>0</v>
      </c>
      <c r="AA929" s="20">
        <v>1</v>
      </c>
      <c r="AB929" s="20">
        <v>0</v>
      </c>
      <c r="AC929" s="20">
        <v>0</v>
      </c>
      <c r="AD929" s="20">
        <v>0</v>
      </c>
      <c r="AE929" s="20">
        <v>0</v>
      </c>
      <c r="AF929" s="20">
        <v>3</v>
      </c>
      <c r="AG929" s="20">
        <v>0</v>
      </c>
      <c r="AH929" s="20">
        <v>0</v>
      </c>
      <c r="AI929" s="20">
        <v>0</v>
      </c>
      <c r="AJ929" s="20">
        <v>0</v>
      </c>
      <c r="AK929" s="20">
        <v>0</v>
      </c>
      <c r="AL929" s="20">
        <v>1</v>
      </c>
      <c r="AM929" s="20">
        <v>0</v>
      </c>
      <c r="AN929" s="20">
        <v>0</v>
      </c>
      <c r="AO929" s="20">
        <v>0</v>
      </c>
    </row>
    <row r="930" spans="1:41" x14ac:dyDescent="0.25">
      <c r="A930" t="s">
        <v>1748</v>
      </c>
      <c r="B930" s="11" t="s">
        <v>1747</v>
      </c>
      <c r="C930" s="11" t="s">
        <v>169</v>
      </c>
      <c r="D930" t="s">
        <v>25</v>
      </c>
      <c r="E930" t="s">
        <v>85</v>
      </c>
      <c r="F930" s="11">
        <v>84</v>
      </c>
      <c r="J930" s="11"/>
      <c r="K930" s="11"/>
      <c r="R930" s="3">
        <f t="shared" si="14"/>
        <v>2</v>
      </c>
      <c r="S930" s="20">
        <v>0</v>
      </c>
      <c r="T930" s="20">
        <v>0</v>
      </c>
      <c r="U930" s="20">
        <v>0</v>
      </c>
      <c r="V930" s="20">
        <v>0</v>
      </c>
      <c r="W930" s="20">
        <v>0</v>
      </c>
      <c r="X930" s="20">
        <v>2</v>
      </c>
      <c r="Y930" s="20">
        <v>0</v>
      </c>
      <c r="Z930" s="20">
        <v>0</v>
      </c>
      <c r="AA930" s="20">
        <v>0</v>
      </c>
      <c r="AB930" s="20">
        <v>0</v>
      </c>
      <c r="AC930" s="20">
        <v>0</v>
      </c>
      <c r="AD930" s="20">
        <v>0</v>
      </c>
      <c r="AE930" s="20">
        <v>0</v>
      </c>
      <c r="AF930" s="20">
        <v>0</v>
      </c>
      <c r="AG930" s="20">
        <v>0</v>
      </c>
      <c r="AH930" s="20">
        <v>0</v>
      </c>
      <c r="AI930" s="20">
        <v>0</v>
      </c>
      <c r="AJ930" s="20">
        <v>0</v>
      </c>
      <c r="AK930" s="20">
        <v>0</v>
      </c>
      <c r="AL930" s="20">
        <v>0</v>
      </c>
      <c r="AM930" s="20">
        <v>0</v>
      </c>
      <c r="AN930" s="20">
        <v>0</v>
      </c>
      <c r="AO930" s="20">
        <v>0</v>
      </c>
    </row>
    <row r="931" spans="1:41" x14ac:dyDescent="0.25">
      <c r="A931" t="s">
        <v>1750</v>
      </c>
      <c r="B931" s="11" t="s">
        <v>1749</v>
      </c>
      <c r="C931" s="11" t="s">
        <v>169</v>
      </c>
      <c r="D931" t="s">
        <v>25</v>
      </c>
      <c r="E931" t="s">
        <v>30</v>
      </c>
      <c r="F931" s="11">
        <v>40</v>
      </c>
      <c r="J931" s="11"/>
      <c r="K931" s="11"/>
      <c r="R931" s="3">
        <f t="shared" si="14"/>
        <v>2</v>
      </c>
      <c r="S931" s="20">
        <v>0</v>
      </c>
      <c r="T931" s="20">
        <v>0</v>
      </c>
      <c r="U931" s="20">
        <v>0</v>
      </c>
      <c r="V931" s="20">
        <v>0</v>
      </c>
      <c r="W931" s="20">
        <v>0</v>
      </c>
      <c r="X931" s="20">
        <v>2</v>
      </c>
      <c r="Y931" s="20">
        <v>0</v>
      </c>
      <c r="Z931" s="20">
        <v>0</v>
      </c>
      <c r="AA931" s="20">
        <v>0</v>
      </c>
      <c r="AB931" s="20">
        <v>0</v>
      </c>
      <c r="AC931" s="20">
        <v>0</v>
      </c>
      <c r="AD931" s="20">
        <v>0</v>
      </c>
      <c r="AE931" s="20">
        <v>0</v>
      </c>
      <c r="AF931" s="20">
        <v>0</v>
      </c>
      <c r="AG931" s="20">
        <v>0</v>
      </c>
      <c r="AH931" s="20">
        <v>0</v>
      </c>
      <c r="AI931" s="20">
        <v>0</v>
      </c>
      <c r="AJ931" s="20">
        <v>0</v>
      </c>
      <c r="AK931" s="20">
        <v>0</v>
      </c>
      <c r="AL931" s="20">
        <v>0</v>
      </c>
      <c r="AM931" s="20">
        <v>0</v>
      </c>
      <c r="AN931" s="20">
        <v>0</v>
      </c>
      <c r="AO931" s="20">
        <v>0</v>
      </c>
    </row>
    <row r="932" spans="1:41" x14ac:dyDescent="0.25">
      <c r="A932" t="s">
        <v>1752</v>
      </c>
      <c r="B932" s="11" t="s">
        <v>1751</v>
      </c>
      <c r="C932" s="11" t="s">
        <v>45</v>
      </c>
      <c r="D932" t="s">
        <v>25</v>
      </c>
      <c r="E932" t="s">
        <v>1753</v>
      </c>
      <c r="F932" s="11">
        <v>128</v>
      </c>
      <c r="J932" s="11"/>
      <c r="K932" s="11"/>
      <c r="R932" s="3">
        <f t="shared" si="14"/>
        <v>0</v>
      </c>
      <c r="S932" s="20">
        <v>0</v>
      </c>
      <c r="T932" s="20">
        <v>0</v>
      </c>
      <c r="U932" s="20">
        <v>0</v>
      </c>
      <c r="V932" s="20">
        <v>0</v>
      </c>
      <c r="W932" s="20">
        <v>0</v>
      </c>
      <c r="X932" s="20">
        <v>0</v>
      </c>
      <c r="Y932" s="20">
        <v>0</v>
      </c>
      <c r="Z932" s="20">
        <v>0</v>
      </c>
      <c r="AA932" s="20">
        <v>0</v>
      </c>
      <c r="AB932" s="20">
        <v>0</v>
      </c>
      <c r="AC932" s="20">
        <v>0</v>
      </c>
      <c r="AD932" s="20">
        <v>0</v>
      </c>
      <c r="AE932" s="20">
        <v>0</v>
      </c>
      <c r="AF932" s="20">
        <v>0</v>
      </c>
      <c r="AG932" s="20">
        <v>0</v>
      </c>
      <c r="AH932" s="20">
        <v>0</v>
      </c>
      <c r="AI932" s="20">
        <v>0</v>
      </c>
      <c r="AJ932" s="20">
        <v>0</v>
      </c>
      <c r="AK932" s="20">
        <v>0</v>
      </c>
      <c r="AL932" s="20">
        <v>0</v>
      </c>
      <c r="AM932" s="20">
        <v>0</v>
      </c>
      <c r="AN932" s="20">
        <v>0</v>
      </c>
      <c r="AO932" s="20">
        <v>0</v>
      </c>
    </row>
    <row r="933" spans="1:41" x14ac:dyDescent="0.25">
      <c r="A933" t="s">
        <v>1755</v>
      </c>
      <c r="B933" s="11" t="s">
        <v>1754</v>
      </c>
      <c r="C933" s="11">
        <v>5076146</v>
      </c>
      <c r="D933" t="s">
        <v>25</v>
      </c>
      <c r="E933" t="s">
        <v>1756</v>
      </c>
      <c r="F933" s="11">
        <v>9</v>
      </c>
      <c r="G933" s="4" t="e">
        <f>+COUNTIFS(#REF!,COMERCIAL!$A933,#REF!,COMERCIAL!$D933,#REF!,COMERCIAL!$E933,#REF!,G$3)</f>
        <v>#REF!</v>
      </c>
      <c r="H933" s="4" t="e">
        <f>+COUNTIFS(#REF!,COMERCIAL!$A933,#REF!,COMERCIAL!$D933,#REF!,COMERCIAL!$E933,#REF!,H$3)</f>
        <v>#REF!</v>
      </c>
      <c r="I933" s="4" t="e">
        <f>+COUNTIFS(#REF!,COMERCIAL!$A933,#REF!,COMERCIAL!$D933,#REF!,COMERCIAL!$E933,#REF!,I$3)</f>
        <v>#REF!</v>
      </c>
      <c r="J933" s="11" t="e">
        <f>+COUNTIFS(#REF!,COMERCIAL!$A933,#REF!,COMERCIAL!$D933,#REF!,COMERCIAL!$E933,#REF!,I$3,#REF!,"ENVASOS")</f>
        <v>#REF!</v>
      </c>
      <c r="K933" s="11" t="e">
        <f>+COUNTIFS(#REF!,COMERCIAL!$A933,#REF!,COMERCIAL!$D933,#REF!,COMERCIAL!$E933,#REF!,I$3,#REF!,"CARTRO")</f>
        <v>#REF!</v>
      </c>
      <c r="L933" s="4" t="e">
        <f>+COUNTIFS(#REF!,COMERCIAL!$A933,#REF!,COMERCIAL!$D933,#REF!,COMERCIAL!$E933,#REF!,L$3)</f>
        <v>#REF!</v>
      </c>
      <c r="M933" s="4" t="e">
        <f>+SUMIFS(#REF!,#REF!,COMERCIAL!$A933,#REF!,COMERCIAL!$D933,#REF!,COMERCIAL!$E933,#REF!,M$3)</f>
        <v>#REF!</v>
      </c>
      <c r="N933" s="4" t="e">
        <f>+COUNTIFS(#REF!,COMERCIAL!$A933,#REF!,COMERCIAL!$D933,#REF!,COMERCIAL!$E933,#REF!,N$3)</f>
        <v>#REF!</v>
      </c>
      <c r="O933" s="4" t="e">
        <f>+SUMIFS(#REF!,#REF!,COMERCIAL!$A933,#REF!,COMERCIAL!$D933,#REF!,COMERCIAL!$E933,#REF!,O$3)</f>
        <v>#REF!</v>
      </c>
      <c r="P933" s="4" t="e">
        <f>+COUNTIFS(#REF!,COMERCIAL!$A933,#REF!,COMERCIAL!$D933,#REF!,COMERCIAL!$E933,#REF!,P$3)</f>
        <v>#REF!</v>
      </c>
      <c r="Q933" s="4" t="e">
        <f>+SUMIFS(#REF!,#REF!,COMERCIAL!$A933,#REF!,COMERCIAL!$D933,#REF!,COMERCIAL!$E933,#REF!,Q$3)</f>
        <v>#REF!</v>
      </c>
      <c r="R933" s="3">
        <f t="shared" si="14"/>
        <v>0</v>
      </c>
      <c r="S933" s="20">
        <v>0</v>
      </c>
      <c r="T933" s="20">
        <v>0</v>
      </c>
      <c r="U933" s="20">
        <v>0</v>
      </c>
      <c r="V933" s="20">
        <v>0</v>
      </c>
      <c r="W933" s="20">
        <v>0</v>
      </c>
      <c r="X933" s="20">
        <v>0</v>
      </c>
      <c r="Y933" s="20">
        <v>0</v>
      </c>
      <c r="Z933" s="20">
        <v>0</v>
      </c>
      <c r="AA933" s="20">
        <v>0</v>
      </c>
      <c r="AB933" s="20">
        <v>0</v>
      </c>
      <c r="AC933" s="20">
        <v>0</v>
      </c>
      <c r="AD933" s="20">
        <v>0</v>
      </c>
      <c r="AE933" s="20">
        <v>0</v>
      </c>
      <c r="AF933" s="20">
        <v>0</v>
      </c>
      <c r="AG933" s="20">
        <v>0</v>
      </c>
      <c r="AH933" s="20">
        <v>0</v>
      </c>
      <c r="AI933" s="20">
        <v>0</v>
      </c>
      <c r="AJ933" s="20">
        <v>0</v>
      </c>
      <c r="AK933" s="20">
        <v>0</v>
      </c>
      <c r="AL933" s="20">
        <v>0</v>
      </c>
      <c r="AM933" s="20">
        <v>0</v>
      </c>
      <c r="AN933" s="20">
        <v>0</v>
      </c>
      <c r="AO933" s="20">
        <v>0</v>
      </c>
    </row>
    <row r="934" spans="1:41" x14ac:dyDescent="0.25">
      <c r="A934" t="s">
        <v>1758</v>
      </c>
      <c r="B934" s="11" t="s">
        <v>1757</v>
      </c>
      <c r="C934" s="11">
        <v>1243315</v>
      </c>
      <c r="D934" t="s">
        <v>25</v>
      </c>
      <c r="E934" t="s">
        <v>85</v>
      </c>
      <c r="F934" s="11">
        <v>180</v>
      </c>
      <c r="G934" s="4" t="e">
        <f>+COUNTIFS(#REF!,COMERCIAL!$A934,#REF!,COMERCIAL!$D934,#REF!,COMERCIAL!$E934,#REF!,G$3)</f>
        <v>#REF!</v>
      </c>
      <c r="H934" s="4" t="e">
        <f>+COUNTIFS(#REF!,COMERCIAL!$A934,#REF!,COMERCIAL!$D934,#REF!,COMERCIAL!$E934,#REF!,H$3)</f>
        <v>#REF!</v>
      </c>
      <c r="I934" s="4" t="e">
        <f>+COUNTIFS(#REF!,COMERCIAL!$A934,#REF!,COMERCIAL!$D934,#REF!,COMERCIAL!$E934,#REF!,I$3)</f>
        <v>#REF!</v>
      </c>
      <c r="J934" s="11" t="e">
        <f>+COUNTIFS(#REF!,COMERCIAL!$A934,#REF!,COMERCIAL!$D934,#REF!,COMERCIAL!$E934,#REF!,I$3,#REF!,"ENVASOS")</f>
        <v>#REF!</v>
      </c>
      <c r="K934" s="11" t="e">
        <f>+COUNTIFS(#REF!,COMERCIAL!$A934,#REF!,COMERCIAL!$D934,#REF!,COMERCIAL!$E934,#REF!,I$3,#REF!,"CARTRO")</f>
        <v>#REF!</v>
      </c>
      <c r="L934" s="4" t="e">
        <f>+COUNTIFS(#REF!,COMERCIAL!$A934,#REF!,COMERCIAL!$D934,#REF!,COMERCIAL!$E934,#REF!,L$3)</f>
        <v>#REF!</v>
      </c>
      <c r="M934" s="4" t="e">
        <f>+SUMIFS(#REF!,#REF!,COMERCIAL!$A934,#REF!,COMERCIAL!$D934,#REF!,COMERCIAL!$E934,#REF!,M$3)</f>
        <v>#REF!</v>
      </c>
      <c r="N934" s="4" t="e">
        <f>+COUNTIFS(#REF!,COMERCIAL!$A934,#REF!,COMERCIAL!$D934,#REF!,COMERCIAL!$E934,#REF!,N$3)</f>
        <v>#REF!</v>
      </c>
      <c r="O934" s="4" t="e">
        <f>+SUMIFS(#REF!,#REF!,COMERCIAL!$A934,#REF!,COMERCIAL!$D934,#REF!,COMERCIAL!$E934,#REF!,O$3)</f>
        <v>#REF!</v>
      </c>
      <c r="P934" s="4" t="e">
        <f>+COUNTIFS(#REF!,COMERCIAL!$A934,#REF!,COMERCIAL!$D934,#REF!,COMERCIAL!$E934,#REF!,P$3)</f>
        <v>#REF!</v>
      </c>
      <c r="Q934" s="4" t="e">
        <f>+SUMIFS(#REF!,#REF!,COMERCIAL!$A934,#REF!,COMERCIAL!$D934,#REF!,COMERCIAL!$E934,#REF!,Q$3)</f>
        <v>#REF!</v>
      </c>
      <c r="R934" s="3">
        <f t="shared" si="14"/>
        <v>0</v>
      </c>
      <c r="S934" s="20">
        <v>0</v>
      </c>
      <c r="T934" s="20">
        <v>0</v>
      </c>
      <c r="U934" s="20">
        <v>0</v>
      </c>
      <c r="V934" s="20">
        <v>0</v>
      </c>
      <c r="W934" s="20">
        <v>0</v>
      </c>
      <c r="X934" s="20">
        <v>0</v>
      </c>
      <c r="Y934" s="20">
        <v>0</v>
      </c>
      <c r="Z934" s="20">
        <v>0</v>
      </c>
      <c r="AA934" s="20">
        <v>0</v>
      </c>
      <c r="AB934" s="20">
        <v>0</v>
      </c>
      <c r="AC934" s="20">
        <v>0</v>
      </c>
      <c r="AD934" s="20">
        <v>0</v>
      </c>
      <c r="AE934" s="20">
        <v>0</v>
      </c>
      <c r="AF934" s="20">
        <v>0</v>
      </c>
      <c r="AG934" s="20">
        <v>0</v>
      </c>
      <c r="AH934" s="20">
        <v>0</v>
      </c>
      <c r="AI934" s="20">
        <v>0</v>
      </c>
      <c r="AJ934" s="20">
        <v>0</v>
      </c>
      <c r="AK934" s="20">
        <v>0</v>
      </c>
      <c r="AL934" s="20">
        <v>0</v>
      </c>
      <c r="AM934" s="20">
        <v>0</v>
      </c>
      <c r="AN934" s="20">
        <v>0</v>
      </c>
      <c r="AO934" s="20">
        <v>0</v>
      </c>
    </row>
    <row r="935" spans="1:41" x14ac:dyDescent="0.25">
      <c r="A935" t="s">
        <v>1760</v>
      </c>
      <c r="B935" s="11" t="s">
        <v>1759</v>
      </c>
      <c r="C935" s="11">
        <v>1243975</v>
      </c>
      <c r="D935" t="s">
        <v>25</v>
      </c>
      <c r="E935" t="s">
        <v>798</v>
      </c>
      <c r="F935" s="11">
        <v>1</v>
      </c>
      <c r="J935" s="11"/>
      <c r="K935" s="11"/>
      <c r="R935" s="3">
        <f t="shared" si="14"/>
        <v>2</v>
      </c>
      <c r="S935" s="20">
        <v>0</v>
      </c>
      <c r="T935" s="20">
        <v>0</v>
      </c>
      <c r="U935" s="20">
        <v>0</v>
      </c>
      <c r="V935" s="20">
        <v>0</v>
      </c>
      <c r="W935" s="20">
        <v>0</v>
      </c>
      <c r="X935" s="20">
        <v>0</v>
      </c>
      <c r="Y935" s="20">
        <v>0</v>
      </c>
      <c r="Z935" s="20">
        <v>0</v>
      </c>
      <c r="AA935" s="20">
        <v>1</v>
      </c>
      <c r="AB935" s="20">
        <v>0</v>
      </c>
      <c r="AC935" s="20">
        <v>0</v>
      </c>
      <c r="AD935" s="20">
        <v>0</v>
      </c>
      <c r="AE935" s="20">
        <v>0</v>
      </c>
      <c r="AF935" s="20">
        <v>1</v>
      </c>
      <c r="AG935" s="20">
        <v>0</v>
      </c>
      <c r="AH935" s="20">
        <v>0</v>
      </c>
      <c r="AI935" s="20">
        <v>0</v>
      </c>
      <c r="AJ935" s="20">
        <v>0</v>
      </c>
      <c r="AK935" s="20">
        <v>0</v>
      </c>
      <c r="AL935" s="20">
        <v>0</v>
      </c>
      <c r="AM935" s="20">
        <v>0</v>
      </c>
      <c r="AN935" s="20">
        <v>0</v>
      </c>
      <c r="AO935" s="20">
        <v>0</v>
      </c>
    </row>
    <row r="936" spans="1:41" x14ac:dyDescent="0.25">
      <c r="A936" t="s">
        <v>1762</v>
      </c>
      <c r="B936" s="11" t="s">
        <v>1761</v>
      </c>
      <c r="C936" s="11">
        <v>1242507</v>
      </c>
      <c r="D936" t="s">
        <v>25</v>
      </c>
      <c r="E936" t="s">
        <v>346</v>
      </c>
      <c r="F936" s="11">
        <v>107</v>
      </c>
      <c r="J936" s="11"/>
      <c r="K936" s="11"/>
      <c r="R936" s="3">
        <f t="shared" si="14"/>
        <v>1</v>
      </c>
      <c r="S936" s="20">
        <v>0</v>
      </c>
      <c r="T936" s="20">
        <v>0</v>
      </c>
      <c r="U936" s="20">
        <v>0</v>
      </c>
      <c r="V936" s="20">
        <v>0</v>
      </c>
      <c r="W936" s="20">
        <v>0</v>
      </c>
      <c r="X936" s="20">
        <v>0</v>
      </c>
      <c r="Y936" s="20">
        <v>0</v>
      </c>
      <c r="Z936" s="20">
        <v>0</v>
      </c>
      <c r="AA936" s="20">
        <v>1</v>
      </c>
      <c r="AB936" s="20">
        <v>0</v>
      </c>
      <c r="AC936" s="20">
        <v>0</v>
      </c>
      <c r="AD936" s="20">
        <v>0</v>
      </c>
      <c r="AE936" s="20">
        <v>0</v>
      </c>
      <c r="AF936" s="20">
        <v>0</v>
      </c>
      <c r="AG936" s="20">
        <v>0</v>
      </c>
      <c r="AH936" s="20">
        <v>0</v>
      </c>
      <c r="AI936" s="20">
        <v>0</v>
      </c>
      <c r="AJ936" s="20">
        <v>0</v>
      </c>
      <c r="AK936" s="20">
        <v>0</v>
      </c>
      <c r="AL936" s="20">
        <v>0</v>
      </c>
      <c r="AM936" s="20">
        <v>0</v>
      </c>
      <c r="AN936" s="20">
        <v>0</v>
      </c>
      <c r="AO936" s="20">
        <v>0</v>
      </c>
    </row>
    <row r="937" spans="1:41" x14ac:dyDescent="0.25">
      <c r="A937" t="s">
        <v>1764</v>
      </c>
      <c r="B937" s="11" t="s">
        <v>1763</v>
      </c>
      <c r="C937" s="11" t="s">
        <v>169</v>
      </c>
      <c r="D937" t="s">
        <v>25</v>
      </c>
      <c r="E937" t="s">
        <v>346</v>
      </c>
      <c r="F937" s="11">
        <v>27</v>
      </c>
      <c r="J937" s="11"/>
      <c r="K937" s="11"/>
      <c r="R937" s="3">
        <f t="shared" si="14"/>
        <v>2</v>
      </c>
      <c r="S937" s="20">
        <v>0</v>
      </c>
      <c r="T937" s="20">
        <v>0</v>
      </c>
      <c r="U937" s="20">
        <v>0</v>
      </c>
      <c r="V937" s="20">
        <v>0</v>
      </c>
      <c r="W937" s="20">
        <v>0</v>
      </c>
      <c r="X937" s="20">
        <v>0</v>
      </c>
      <c r="Y937" s="20">
        <v>0</v>
      </c>
      <c r="Z937" s="20">
        <v>0</v>
      </c>
      <c r="AA937" s="20">
        <v>1</v>
      </c>
      <c r="AB937" s="20">
        <v>0</v>
      </c>
      <c r="AC937" s="20">
        <v>0</v>
      </c>
      <c r="AD937" s="20">
        <v>0</v>
      </c>
      <c r="AE937" s="20">
        <v>0</v>
      </c>
      <c r="AF937" s="20">
        <v>0</v>
      </c>
      <c r="AG937" s="20">
        <v>0</v>
      </c>
      <c r="AH937" s="20">
        <v>0</v>
      </c>
      <c r="AI937" s="20">
        <v>0</v>
      </c>
      <c r="AJ937" s="20">
        <v>1</v>
      </c>
      <c r="AK937" s="20">
        <v>0</v>
      </c>
      <c r="AL937" s="20">
        <v>0</v>
      </c>
      <c r="AM937" s="20">
        <v>0</v>
      </c>
      <c r="AN937" s="20">
        <v>0</v>
      </c>
      <c r="AO937" s="20">
        <v>0</v>
      </c>
    </row>
    <row r="938" spans="1:41" x14ac:dyDescent="0.25">
      <c r="A938" t="s">
        <v>1766</v>
      </c>
      <c r="B938" s="11" t="s">
        <v>1765</v>
      </c>
      <c r="C938" s="11">
        <v>4754840</v>
      </c>
      <c r="D938" t="s">
        <v>25</v>
      </c>
      <c r="E938" t="s">
        <v>83</v>
      </c>
      <c r="F938" s="11">
        <v>40</v>
      </c>
      <c r="J938" s="11"/>
      <c r="K938" s="11"/>
      <c r="R938" s="3">
        <f t="shared" si="14"/>
        <v>1</v>
      </c>
      <c r="S938" s="20">
        <v>0</v>
      </c>
      <c r="T938" s="20">
        <v>0</v>
      </c>
      <c r="U938" s="20">
        <v>0</v>
      </c>
      <c r="V938" s="20">
        <v>0</v>
      </c>
      <c r="W938" s="20">
        <v>0</v>
      </c>
      <c r="X938" s="20">
        <v>0</v>
      </c>
      <c r="Y938" s="20">
        <v>0</v>
      </c>
      <c r="Z938" s="20">
        <v>0</v>
      </c>
      <c r="AA938" s="20">
        <v>1</v>
      </c>
      <c r="AB938" s="20">
        <v>0</v>
      </c>
      <c r="AC938" s="20">
        <v>0</v>
      </c>
      <c r="AD938" s="20">
        <v>0</v>
      </c>
      <c r="AE938" s="20">
        <v>0</v>
      </c>
      <c r="AF938" s="20">
        <v>0</v>
      </c>
      <c r="AG938" s="20">
        <v>0</v>
      </c>
      <c r="AH938" s="20">
        <v>0</v>
      </c>
      <c r="AI938" s="20">
        <v>0</v>
      </c>
      <c r="AJ938" s="20">
        <v>0</v>
      </c>
      <c r="AK938" s="20">
        <v>0</v>
      </c>
      <c r="AL938" s="20">
        <v>0</v>
      </c>
      <c r="AM938" s="20">
        <v>0</v>
      </c>
      <c r="AN938" s="20">
        <v>0</v>
      </c>
      <c r="AO938" s="20">
        <v>0</v>
      </c>
    </row>
    <row r="939" spans="1:41" x14ac:dyDescent="0.25">
      <c r="A939" t="s">
        <v>1768</v>
      </c>
      <c r="B939" s="11" t="s">
        <v>1767</v>
      </c>
      <c r="C939" s="11" t="s">
        <v>169</v>
      </c>
      <c r="D939" t="s">
        <v>25</v>
      </c>
      <c r="E939" t="s">
        <v>356</v>
      </c>
      <c r="F939" s="11">
        <v>2</v>
      </c>
      <c r="J939" s="11"/>
      <c r="K939" s="11"/>
      <c r="R939" s="3">
        <f t="shared" si="14"/>
        <v>2</v>
      </c>
      <c r="S939" s="20">
        <v>0</v>
      </c>
      <c r="T939" s="20">
        <v>0</v>
      </c>
      <c r="U939" s="20">
        <v>0</v>
      </c>
      <c r="V939" s="20">
        <v>0</v>
      </c>
      <c r="W939" s="20">
        <v>0</v>
      </c>
      <c r="X939" s="20">
        <v>0</v>
      </c>
      <c r="Y939" s="20">
        <v>0</v>
      </c>
      <c r="Z939" s="20">
        <v>0</v>
      </c>
      <c r="AA939" s="20">
        <v>0</v>
      </c>
      <c r="AB939" s="20">
        <v>0</v>
      </c>
      <c r="AC939" s="20">
        <v>1</v>
      </c>
      <c r="AD939" s="20">
        <v>0</v>
      </c>
      <c r="AE939" s="20">
        <v>0</v>
      </c>
      <c r="AF939" s="20">
        <v>0</v>
      </c>
      <c r="AG939" s="20">
        <v>0</v>
      </c>
      <c r="AH939" s="20">
        <v>0</v>
      </c>
      <c r="AI939" s="20">
        <v>0</v>
      </c>
      <c r="AJ939" s="20">
        <v>0</v>
      </c>
      <c r="AK939" s="20">
        <v>0</v>
      </c>
      <c r="AL939" s="20">
        <v>1</v>
      </c>
      <c r="AM939" s="20">
        <v>0</v>
      </c>
      <c r="AN939" s="20">
        <v>0</v>
      </c>
      <c r="AO939" s="20">
        <v>0</v>
      </c>
    </row>
    <row r="940" spans="1:41" x14ac:dyDescent="0.25">
      <c r="A940" t="s">
        <v>1770</v>
      </c>
      <c r="B940" s="11" t="s">
        <v>1769</v>
      </c>
      <c r="C940" s="11">
        <v>5950542</v>
      </c>
      <c r="D940" t="s">
        <v>25</v>
      </c>
      <c r="E940" t="s">
        <v>356</v>
      </c>
      <c r="F940" s="11">
        <v>10</v>
      </c>
      <c r="J940" s="11"/>
      <c r="K940" s="11"/>
      <c r="R940" s="3">
        <f t="shared" si="14"/>
        <v>4</v>
      </c>
      <c r="S940" s="20">
        <v>0</v>
      </c>
      <c r="T940" s="20">
        <v>1</v>
      </c>
      <c r="U940" s="20">
        <v>0</v>
      </c>
      <c r="V940" s="20">
        <v>1</v>
      </c>
      <c r="W940" s="20">
        <v>0</v>
      </c>
      <c r="X940" s="20">
        <v>0</v>
      </c>
      <c r="Y940" s="20">
        <v>0</v>
      </c>
      <c r="Z940" s="20">
        <v>0</v>
      </c>
      <c r="AA940" s="20">
        <v>2</v>
      </c>
      <c r="AB940" s="20">
        <v>0</v>
      </c>
      <c r="AC940" s="20">
        <v>0</v>
      </c>
      <c r="AD940" s="20">
        <v>0</v>
      </c>
      <c r="AE940" s="20">
        <v>0</v>
      </c>
      <c r="AF940" s="20">
        <v>0</v>
      </c>
      <c r="AG940" s="20">
        <v>0</v>
      </c>
      <c r="AH940" s="20">
        <v>0</v>
      </c>
      <c r="AI940" s="20">
        <v>0</v>
      </c>
      <c r="AJ940" s="20">
        <v>0</v>
      </c>
      <c r="AK940" s="20">
        <v>0</v>
      </c>
      <c r="AL940" s="20">
        <v>0</v>
      </c>
      <c r="AM940" s="20">
        <v>0</v>
      </c>
      <c r="AN940" s="20">
        <v>0</v>
      </c>
      <c r="AO940" s="20">
        <v>0</v>
      </c>
    </row>
    <row r="941" spans="1:41" x14ac:dyDescent="0.25">
      <c r="A941" t="s">
        <v>1772</v>
      </c>
      <c r="B941" s="11" t="s">
        <v>1771</v>
      </c>
      <c r="C941" s="11" t="s">
        <v>169</v>
      </c>
      <c r="D941" t="s">
        <v>25</v>
      </c>
      <c r="E941" t="s">
        <v>54</v>
      </c>
      <c r="F941" s="11">
        <v>2</v>
      </c>
      <c r="J941" s="11"/>
      <c r="K941" s="11"/>
      <c r="R941" s="3">
        <f t="shared" si="14"/>
        <v>6</v>
      </c>
      <c r="S941" s="20">
        <v>0</v>
      </c>
      <c r="T941" s="20">
        <v>0</v>
      </c>
      <c r="U941" s="20">
        <v>1</v>
      </c>
      <c r="V941" s="20">
        <v>0</v>
      </c>
      <c r="W941" s="20">
        <v>0</v>
      </c>
      <c r="X941" s="20">
        <v>1</v>
      </c>
      <c r="Y941" s="20">
        <v>1</v>
      </c>
      <c r="Z941" s="20">
        <v>0</v>
      </c>
      <c r="AA941" s="20">
        <v>0</v>
      </c>
      <c r="AB941" s="20">
        <v>0</v>
      </c>
      <c r="AC941" s="20">
        <v>0</v>
      </c>
      <c r="AD941" s="20">
        <v>1</v>
      </c>
      <c r="AE941" s="20">
        <v>0</v>
      </c>
      <c r="AF941" s="20">
        <v>1</v>
      </c>
      <c r="AG941" s="20">
        <v>0</v>
      </c>
      <c r="AH941" s="20">
        <v>0</v>
      </c>
      <c r="AI941" s="20">
        <v>1</v>
      </c>
      <c r="AJ941" s="20">
        <v>0</v>
      </c>
      <c r="AK941" s="20">
        <v>0</v>
      </c>
      <c r="AL941" s="20">
        <v>0</v>
      </c>
      <c r="AM941" s="20">
        <v>0</v>
      </c>
      <c r="AN941" s="20">
        <v>0</v>
      </c>
      <c r="AO941" s="20">
        <v>0</v>
      </c>
    </row>
    <row r="942" spans="1:41" x14ac:dyDescent="0.25">
      <c r="A942" t="s">
        <v>1774</v>
      </c>
      <c r="B942" s="11" t="s">
        <v>1773</v>
      </c>
      <c r="C942" s="11" t="s">
        <v>52</v>
      </c>
      <c r="D942" t="s">
        <v>25</v>
      </c>
      <c r="E942" t="s">
        <v>54</v>
      </c>
      <c r="F942" s="11">
        <v>4</v>
      </c>
      <c r="G942" s="4" t="e">
        <f>+COUNTIFS(#REF!,COMERCIAL!$A942,#REF!,COMERCIAL!$D942,#REF!,COMERCIAL!$E942,#REF!,G$3)</f>
        <v>#REF!</v>
      </c>
      <c r="H942" s="4" t="e">
        <f>+COUNTIFS(#REF!,COMERCIAL!$A942,#REF!,COMERCIAL!$D942,#REF!,COMERCIAL!$E942,#REF!,H$3)</f>
        <v>#REF!</v>
      </c>
      <c r="I942" s="4" t="e">
        <f>+COUNTIFS(#REF!,COMERCIAL!$A942,#REF!,COMERCIAL!$D942,#REF!,COMERCIAL!$E942,#REF!,I$3)</f>
        <v>#REF!</v>
      </c>
      <c r="J942" s="11" t="e">
        <f>+COUNTIFS(#REF!,COMERCIAL!$A942,#REF!,COMERCIAL!$D942,#REF!,COMERCIAL!$E942,#REF!,I$3,#REF!,"ENVASOS")</f>
        <v>#REF!</v>
      </c>
      <c r="K942" s="11" t="e">
        <f>+COUNTIFS(#REF!,COMERCIAL!$A942,#REF!,COMERCIAL!$D942,#REF!,COMERCIAL!$E942,#REF!,I$3,#REF!,"CARTRO")</f>
        <v>#REF!</v>
      </c>
      <c r="L942" s="4" t="e">
        <f>+COUNTIFS(#REF!,COMERCIAL!$A942,#REF!,COMERCIAL!$D942,#REF!,COMERCIAL!$E942,#REF!,L$3)</f>
        <v>#REF!</v>
      </c>
      <c r="M942" s="4" t="e">
        <f>+SUMIFS(#REF!,#REF!,COMERCIAL!$A942,#REF!,COMERCIAL!$D942,#REF!,COMERCIAL!$E942,#REF!,M$3)</f>
        <v>#REF!</v>
      </c>
      <c r="N942" s="4" t="e">
        <f>+COUNTIFS(#REF!,COMERCIAL!$A942,#REF!,COMERCIAL!$D942,#REF!,COMERCIAL!$E942,#REF!,N$3)</f>
        <v>#REF!</v>
      </c>
      <c r="O942" s="4" t="e">
        <f>+SUMIFS(#REF!,#REF!,COMERCIAL!$A942,#REF!,COMERCIAL!$D942,#REF!,COMERCIAL!$E942,#REF!,O$3)</f>
        <v>#REF!</v>
      </c>
      <c r="P942" s="4" t="e">
        <f>+COUNTIFS(#REF!,COMERCIAL!$A942,#REF!,COMERCIAL!$D942,#REF!,COMERCIAL!$E942,#REF!,P$3)</f>
        <v>#REF!</v>
      </c>
      <c r="Q942" s="4" t="e">
        <f>+SUMIFS(#REF!,#REF!,COMERCIAL!$A942,#REF!,COMERCIAL!$D942,#REF!,COMERCIAL!$E942,#REF!,Q$3)</f>
        <v>#REF!</v>
      </c>
      <c r="R942" s="3">
        <f t="shared" si="14"/>
        <v>0</v>
      </c>
      <c r="S942" s="20">
        <v>0</v>
      </c>
      <c r="T942" s="20">
        <v>0</v>
      </c>
      <c r="U942" s="20">
        <v>0</v>
      </c>
      <c r="V942" s="20">
        <v>0</v>
      </c>
      <c r="W942" s="20">
        <v>0</v>
      </c>
      <c r="X942" s="20">
        <v>0</v>
      </c>
      <c r="Y942" s="20">
        <v>0</v>
      </c>
      <c r="Z942" s="20">
        <v>0</v>
      </c>
      <c r="AA942" s="20">
        <v>0</v>
      </c>
      <c r="AB942" s="20">
        <v>0</v>
      </c>
      <c r="AC942" s="20">
        <v>0</v>
      </c>
      <c r="AD942" s="20">
        <v>0</v>
      </c>
      <c r="AE942" s="20">
        <v>0</v>
      </c>
      <c r="AF942" s="20">
        <v>0</v>
      </c>
      <c r="AG942" s="20">
        <v>0</v>
      </c>
      <c r="AH942" s="20">
        <v>0</v>
      </c>
      <c r="AI942" s="20">
        <v>0</v>
      </c>
      <c r="AJ942" s="20">
        <v>0</v>
      </c>
      <c r="AK942" s="20">
        <v>0</v>
      </c>
      <c r="AL942" s="20">
        <v>0</v>
      </c>
      <c r="AM942" s="20">
        <v>0</v>
      </c>
      <c r="AN942" s="20">
        <v>0</v>
      </c>
      <c r="AO942" s="20">
        <v>0</v>
      </c>
    </row>
    <row r="943" spans="1:41" x14ac:dyDescent="0.25">
      <c r="A943" t="s">
        <v>1776</v>
      </c>
      <c r="B943" s="11" t="s">
        <v>1775</v>
      </c>
      <c r="C943" s="11">
        <v>5896420</v>
      </c>
      <c r="D943" t="s">
        <v>25</v>
      </c>
      <c r="E943" t="s">
        <v>113</v>
      </c>
      <c r="F943" s="11">
        <v>81</v>
      </c>
      <c r="J943" s="11"/>
      <c r="K943" s="11"/>
      <c r="R943" s="3">
        <f t="shared" si="14"/>
        <v>3</v>
      </c>
      <c r="S943" s="20">
        <v>0</v>
      </c>
      <c r="T943" s="20">
        <v>0</v>
      </c>
      <c r="U943" s="20">
        <v>0</v>
      </c>
      <c r="V943" s="20">
        <v>0</v>
      </c>
      <c r="W943" s="20">
        <v>0</v>
      </c>
      <c r="X943" s="20">
        <v>0</v>
      </c>
      <c r="Y943" s="20">
        <v>0</v>
      </c>
      <c r="Z943" s="20">
        <v>0</v>
      </c>
      <c r="AA943" s="20">
        <v>1</v>
      </c>
      <c r="AB943" s="20">
        <v>0</v>
      </c>
      <c r="AC943" s="20">
        <v>0</v>
      </c>
      <c r="AD943" s="20">
        <v>0</v>
      </c>
      <c r="AE943" s="20">
        <v>0</v>
      </c>
      <c r="AF943" s="20">
        <v>1</v>
      </c>
      <c r="AG943" s="20">
        <v>0</v>
      </c>
      <c r="AH943" s="20">
        <v>0</v>
      </c>
      <c r="AI943" s="20">
        <v>0</v>
      </c>
      <c r="AJ943" s="20">
        <v>0</v>
      </c>
      <c r="AK943" s="20">
        <v>0</v>
      </c>
      <c r="AL943" s="20">
        <v>0</v>
      </c>
      <c r="AM943" s="20">
        <v>0</v>
      </c>
      <c r="AN943" s="20">
        <v>0</v>
      </c>
      <c r="AO943" s="20">
        <v>1</v>
      </c>
    </row>
    <row r="944" spans="1:41" x14ac:dyDescent="0.25">
      <c r="A944" t="s">
        <v>1778</v>
      </c>
      <c r="B944" s="11" t="s">
        <v>1777</v>
      </c>
      <c r="C944" s="11" t="s">
        <v>60</v>
      </c>
      <c r="D944" t="s">
        <v>25</v>
      </c>
      <c r="E944" t="s">
        <v>149</v>
      </c>
      <c r="F944" s="11">
        <v>26</v>
      </c>
      <c r="J944" s="11"/>
      <c r="K944" s="11"/>
      <c r="R944" s="3">
        <f t="shared" si="14"/>
        <v>16</v>
      </c>
      <c r="S944" s="20">
        <v>0</v>
      </c>
      <c r="T944" s="20">
        <v>2</v>
      </c>
      <c r="U944" s="20">
        <v>0</v>
      </c>
      <c r="V944" s="20">
        <v>1</v>
      </c>
      <c r="W944" s="20">
        <v>0</v>
      </c>
      <c r="X944" s="20">
        <v>1</v>
      </c>
      <c r="Y944" s="20">
        <v>0</v>
      </c>
      <c r="Z944" s="20">
        <v>0</v>
      </c>
      <c r="AA944" s="20">
        <v>1</v>
      </c>
      <c r="AB944" s="20">
        <v>0</v>
      </c>
      <c r="AC944" s="20">
        <v>6</v>
      </c>
      <c r="AD944" s="20">
        <v>1</v>
      </c>
      <c r="AE944" s="20">
        <v>0</v>
      </c>
      <c r="AF944" s="20">
        <v>0</v>
      </c>
      <c r="AG944" s="20">
        <v>0</v>
      </c>
      <c r="AH944" s="20">
        <v>0</v>
      </c>
      <c r="AI944" s="20">
        <v>1</v>
      </c>
      <c r="AJ944" s="20">
        <v>0</v>
      </c>
      <c r="AK944" s="20">
        <v>1</v>
      </c>
      <c r="AL944" s="20">
        <v>0</v>
      </c>
      <c r="AM944" s="20">
        <v>2</v>
      </c>
      <c r="AN944" s="20">
        <v>0</v>
      </c>
      <c r="AO944" s="20">
        <v>0</v>
      </c>
    </row>
    <row r="945" spans="1:41" x14ac:dyDescent="0.25">
      <c r="A945" t="s">
        <v>1780</v>
      </c>
      <c r="B945" s="11" t="s">
        <v>1779</v>
      </c>
      <c r="C945" s="11" t="s">
        <v>60</v>
      </c>
      <c r="D945" t="s">
        <v>25</v>
      </c>
      <c r="E945" t="s">
        <v>94</v>
      </c>
      <c r="F945" s="11">
        <v>44</v>
      </c>
      <c r="J945" s="11"/>
      <c r="K945" s="11"/>
      <c r="R945" s="3">
        <f t="shared" si="14"/>
        <v>0</v>
      </c>
      <c r="S945" s="20">
        <v>0</v>
      </c>
      <c r="T945" s="20">
        <v>0</v>
      </c>
      <c r="U945" s="20">
        <v>0</v>
      </c>
      <c r="V945" s="20">
        <v>0</v>
      </c>
      <c r="W945" s="20">
        <v>0</v>
      </c>
      <c r="X945" s="20">
        <v>0</v>
      </c>
      <c r="Y945" s="20">
        <v>0</v>
      </c>
      <c r="Z945" s="20">
        <v>0</v>
      </c>
      <c r="AA945" s="20">
        <v>0</v>
      </c>
      <c r="AB945" s="20">
        <v>0</v>
      </c>
      <c r="AC945" s="20">
        <v>0</v>
      </c>
      <c r="AD945" s="20">
        <v>0</v>
      </c>
      <c r="AE945" s="20">
        <v>0</v>
      </c>
      <c r="AF945" s="20">
        <v>0</v>
      </c>
      <c r="AG945" s="20">
        <v>0</v>
      </c>
      <c r="AH945" s="20">
        <v>0</v>
      </c>
      <c r="AI945" s="20">
        <v>0</v>
      </c>
      <c r="AJ945" s="20">
        <v>0</v>
      </c>
      <c r="AK945" s="20">
        <v>0</v>
      </c>
      <c r="AL945" s="20">
        <v>0</v>
      </c>
      <c r="AM945" s="20">
        <v>0</v>
      </c>
      <c r="AN945" s="20">
        <v>0</v>
      </c>
      <c r="AO945" s="20">
        <v>0</v>
      </c>
    </row>
    <row r="946" spans="1:41" x14ac:dyDescent="0.25">
      <c r="A946" t="s">
        <v>1782</v>
      </c>
      <c r="B946" s="11" t="s">
        <v>1781</v>
      </c>
      <c r="C946" s="11" t="s">
        <v>169</v>
      </c>
      <c r="D946" t="s">
        <v>25</v>
      </c>
      <c r="E946" t="s">
        <v>105</v>
      </c>
      <c r="F946" s="11">
        <v>40</v>
      </c>
      <c r="J946" s="11"/>
      <c r="K946" s="11"/>
      <c r="R946" s="3">
        <f t="shared" si="14"/>
        <v>3</v>
      </c>
      <c r="S946" s="20">
        <v>0</v>
      </c>
      <c r="T946" s="20">
        <v>0</v>
      </c>
      <c r="U946" s="20">
        <v>0</v>
      </c>
      <c r="V946" s="20">
        <v>0</v>
      </c>
      <c r="W946" s="20">
        <v>0</v>
      </c>
      <c r="X946" s="20">
        <v>1</v>
      </c>
      <c r="Y946" s="20">
        <v>0</v>
      </c>
      <c r="Z946" s="20">
        <v>0</v>
      </c>
      <c r="AA946" s="20">
        <v>1</v>
      </c>
      <c r="AB946" s="20">
        <v>0</v>
      </c>
      <c r="AC946" s="20">
        <v>1</v>
      </c>
      <c r="AD946" s="20">
        <v>0</v>
      </c>
      <c r="AE946" s="20">
        <v>0</v>
      </c>
      <c r="AF946" s="20">
        <v>0</v>
      </c>
      <c r="AG946" s="20">
        <v>0</v>
      </c>
      <c r="AH946" s="20">
        <v>0</v>
      </c>
      <c r="AI946" s="20">
        <v>0</v>
      </c>
      <c r="AJ946" s="20">
        <v>0</v>
      </c>
      <c r="AK946" s="20">
        <v>0</v>
      </c>
      <c r="AL946" s="20">
        <v>0</v>
      </c>
      <c r="AM946" s="20">
        <v>0</v>
      </c>
      <c r="AN946" s="20">
        <v>0</v>
      </c>
      <c r="AO946" s="20">
        <v>0</v>
      </c>
    </row>
    <row r="947" spans="1:41" x14ac:dyDescent="0.25">
      <c r="A947" t="s">
        <v>1784</v>
      </c>
      <c r="B947" s="11" t="s">
        <v>1783</v>
      </c>
      <c r="C947" s="11" t="s">
        <v>52</v>
      </c>
      <c r="D947" t="s">
        <v>25</v>
      </c>
      <c r="E947" t="s">
        <v>105</v>
      </c>
      <c r="F947" s="11">
        <v>40</v>
      </c>
      <c r="J947" s="11"/>
      <c r="K947" s="11"/>
      <c r="R947" s="3">
        <f t="shared" si="14"/>
        <v>2</v>
      </c>
      <c r="S947" s="20">
        <v>0</v>
      </c>
      <c r="T947" s="20">
        <v>0</v>
      </c>
      <c r="U947" s="20">
        <v>0</v>
      </c>
      <c r="V947" s="20">
        <v>0</v>
      </c>
      <c r="W947" s="20">
        <v>0</v>
      </c>
      <c r="X947" s="20">
        <v>1</v>
      </c>
      <c r="Y947" s="20">
        <v>0</v>
      </c>
      <c r="Z947" s="20">
        <v>0</v>
      </c>
      <c r="AA947" s="20">
        <v>1</v>
      </c>
      <c r="AB947" s="20">
        <v>0</v>
      </c>
      <c r="AC947" s="20">
        <v>0</v>
      </c>
      <c r="AD947" s="20">
        <v>0</v>
      </c>
      <c r="AE947" s="20">
        <v>0</v>
      </c>
      <c r="AF947" s="20">
        <v>0</v>
      </c>
      <c r="AG947" s="20">
        <v>0</v>
      </c>
      <c r="AH947" s="20">
        <v>0</v>
      </c>
      <c r="AI947" s="20">
        <v>0</v>
      </c>
      <c r="AJ947" s="20">
        <v>0</v>
      </c>
      <c r="AK947" s="20">
        <v>0</v>
      </c>
      <c r="AL947" s="20">
        <v>0</v>
      </c>
      <c r="AM947" s="20">
        <v>0</v>
      </c>
      <c r="AN947" s="20">
        <v>0</v>
      </c>
      <c r="AO947" s="20">
        <v>0</v>
      </c>
    </row>
    <row r="948" spans="1:41" x14ac:dyDescent="0.25">
      <c r="A948" t="s">
        <v>1786</v>
      </c>
      <c r="B948" s="11" t="s">
        <v>1785</v>
      </c>
      <c r="C948" s="11">
        <v>4823998</v>
      </c>
      <c r="D948" t="s">
        <v>25</v>
      </c>
      <c r="E948" t="s">
        <v>1787</v>
      </c>
      <c r="F948" s="11">
        <v>8</v>
      </c>
      <c r="J948" s="11"/>
      <c r="K948" s="11"/>
      <c r="R948" s="3">
        <f t="shared" si="14"/>
        <v>2</v>
      </c>
      <c r="S948" s="20">
        <v>0</v>
      </c>
      <c r="T948" s="20">
        <v>0</v>
      </c>
      <c r="U948" s="20">
        <v>0</v>
      </c>
      <c r="V948" s="20">
        <v>0</v>
      </c>
      <c r="W948" s="20">
        <v>0</v>
      </c>
      <c r="X948" s="20">
        <v>0</v>
      </c>
      <c r="Y948" s="20">
        <v>0</v>
      </c>
      <c r="Z948" s="20">
        <v>0</v>
      </c>
      <c r="AA948" s="20">
        <v>1</v>
      </c>
      <c r="AB948" s="20">
        <v>0</v>
      </c>
      <c r="AC948" s="20">
        <v>1</v>
      </c>
      <c r="AD948" s="20">
        <v>0</v>
      </c>
      <c r="AE948" s="20">
        <v>0</v>
      </c>
      <c r="AF948" s="20">
        <v>0</v>
      </c>
      <c r="AG948" s="20">
        <v>0</v>
      </c>
      <c r="AH948" s="20">
        <v>0</v>
      </c>
      <c r="AI948" s="20">
        <v>0</v>
      </c>
      <c r="AJ948" s="20">
        <v>0</v>
      </c>
      <c r="AK948" s="20">
        <v>0</v>
      </c>
      <c r="AL948" s="20">
        <v>0</v>
      </c>
      <c r="AM948" s="20">
        <v>0</v>
      </c>
      <c r="AN948" s="20">
        <v>0</v>
      </c>
      <c r="AO948" s="20">
        <v>0</v>
      </c>
    </row>
    <row r="949" spans="1:41" x14ac:dyDescent="0.25">
      <c r="A949" t="s">
        <v>1789</v>
      </c>
      <c r="B949" s="11" t="s">
        <v>1788</v>
      </c>
      <c r="C949" s="11">
        <v>1243645</v>
      </c>
      <c r="D949" t="s">
        <v>25</v>
      </c>
      <c r="E949" t="s">
        <v>189</v>
      </c>
      <c r="F949" s="11">
        <v>21</v>
      </c>
      <c r="G949" s="4" t="e">
        <f>+COUNTIFS(#REF!,COMERCIAL!$A949,#REF!,COMERCIAL!$D949,#REF!,COMERCIAL!$E949,#REF!,G$3)</f>
        <v>#REF!</v>
      </c>
      <c r="H949" s="4" t="e">
        <f>+COUNTIFS(#REF!,COMERCIAL!$A949,#REF!,COMERCIAL!$D949,#REF!,COMERCIAL!$E949,#REF!,H$3)</f>
        <v>#REF!</v>
      </c>
      <c r="I949" s="4" t="e">
        <f>+COUNTIFS(#REF!,COMERCIAL!$A949,#REF!,COMERCIAL!$D949,#REF!,COMERCIAL!$E949,#REF!,I$3)</f>
        <v>#REF!</v>
      </c>
      <c r="J949" s="11" t="e">
        <f>+COUNTIFS(#REF!,COMERCIAL!$A949,#REF!,COMERCIAL!$D949,#REF!,COMERCIAL!$E949,#REF!,I$3,#REF!,"ENVASOS")</f>
        <v>#REF!</v>
      </c>
      <c r="K949" s="11" t="e">
        <f>+COUNTIFS(#REF!,COMERCIAL!$A949,#REF!,COMERCIAL!$D949,#REF!,COMERCIAL!$E949,#REF!,I$3,#REF!,"CARTRO")</f>
        <v>#REF!</v>
      </c>
      <c r="L949" s="4" t="e">
        <f>+COUNTIFS(#REF!,COMERCIAL!$A949,#REF!,COMERCIAL!$D949,#REF!,COMERCIAL!$E949,#REF!,L$3)</f>
        <v>#REF!</v>
      </c>
      <c r="M949" s="4" t="e">
        <f>+SUMIFS(#REF!,#REF!,COMERCIAL!$A949,#REF!,COMERCIAL!$D949,#REF!,COMERCIAL!$E949,#REF!,M$3)</f>
        <v>#REF!</v>
      </c>
      <c r="N949" s="4" t="e">
        <f>+COUNTIFS(#REF!,COMERCIAL!$A949,#REF!,COMERCIAL!$D949,#REF!,COMERCIAL!$E949,#REF!,N$3)</f>
        <v>#REF!</v>
      </c>
      <c r="O949" s="4" t="e">
        <f>+SUMIFS(#REF!,#REF!,COMERCIAL!$A949,#REF!,COMERCIAL!$D949,#REF!,COMERCIAL!$E949,#REF!,O$3)</f>
        <v>#REF!</v>
      </c>
      <c r="P949" s="4" t="e">
        <f>+COUNTIFS(#REF!,COMERCIAL!$A949,#REF!,COMERCIAL!$D949,#REF!,COMERCIAL!$E949,#REF!,P$3)</f>
        <v>#REF!</v>
      </c>
      <c r="Q949" s="4" t="e">
        <f>+SUMIFS(#REF!,#REF!,COMERCIAL!$A949,#REF!,COMERCIAL!$D949,#REF!,COMERCIAL!$E949,#REF!,Q$3)</f>
        <v>#REF!</v>
      </c>
      <c r="R949" s="3">
        <f t="shared" si="14"/>
        <v>1</v>
      </c>
      <c r="S949" s="20">
        <v>0</v>
      </c>
      <c r="T949" s="20">
        <v>0</v>
      </c>
      <c r="U949" s="20">
        <v>0</v>
      </c>
      <c r="V949" s="20">
        <v>0</v>
      </c>
      <c r="W949" s="20">
        <v>0</v>
      </c>
      <c r="X949" s="20">
        <v>0</v>
      </c>
      <c r="Y949" s="20">
        <v>0</v>
      </c>
      <c r="Z949" s="20">
        <v>0</v>
      </c>
      <c r="AA949" s="20">
        <v>0</v>
      </c>
      <c r="AB949" s="20">
        <v>0</v>
      </c>
      <c r="AC949" s="20">
        <v>0</v>
      </c>
      <c r="AD949" s="20">
        <v>1</v>
      </c>
      <c r="AE949" s="20">
        <v>0</v>
      </c>
      <c r="AF949" s="20">
        <v>0</v>
      </c>
      <c r="AG949" s="20">
        <v>0</v>
      </c>
      <c r="AH949" s="20">
        <v>0</v>
      </c>
      <c r="AI949" s="20">
        <v>0</v>
      </c>
      <c r="AJ949" s="20">
        <v>0</v>
      </c>
      <c r="AK949" s="20">
        <v>0</v>
      </c>
      <c r="AL949" s="20">
        <v>0</v>
      </c>
      <c r="AM949" s="20">
        <v>0</v>
      </c>
      <c r="AN949" s="20">
        <v>0</v>
      </c>
      <c r="AO949" s="20">
        <v>0</v>
      </c>
    </row>
    <row r="950" spans="1:41" x14ac:dyDescent="0.25">
      <c r="A950" t="s">
        <v>1791</v>
      </c>
      <c r="B950" s="11" t="s">
        <v>1790</v>
      </c>
      <c r="C950" s="11">
        <v>4062854</v>
      </c>
      <c r="D950" t="s">
        <v>25</v>
      </c>
      <c r="E950" t="s">
        <v>322</v>
      </c>
      <c r="F950" s="11">
        <v>76</v>
      </c>
      <c r="J950" s="11"/>
      <c r="K950" s="11"/>
      <c r="R950" s="3">
        <f t="shared" si="14"/>
        <v>1</v>
      </c>
      <c r="S950" s="20">
        <v>0</v>
      </c>
      <c r="T950" s="20">
        <v>0</v>
      </c>
      <c r="U950" s="20">
        <v>0</v>
      </c>
      <c r="V950" s="20">
        <v>0</v>
      </c>
      <c r="W950" s="20">
        <v>0</v>
      </c>
      <c r="X950" s="20">
        <v>0</v>
      </c>
      <c r="Y950" s="20">
        <v>0</v>
      </c>
      <c r="Z950" s="20">
        <v>0</v>
      </c>
      <c r="AA950" s="20">
        <v>0</v>
      </c>
      <c r="AB950" s="20">
        <v>0</v>
      </c>
      <c r="AC950" s="20">
        <v>0</v>
      </c>
      <c r="AD950" s="20">
        <v>0</v>
      </c>
      <c r="AE950" s="20">
        <v>0</v>
      </c>
      <c r="AF950" s="20">
        <v>1</v>
      </c>
      <c r="AG950" s="20">
        <v>0</v>
      </c>
      <c r="AH950" s="20">
        <v>0</v>
      </c>
      <c r="AI950" s="20">
        <v>0</v>
      </c>
      <c r="AJ950" s="20">
        <v>0</v>
      </c>
      <c r="AK950" s="20">
        <v>0</v>
      </c>
      <c r="AL950" s="20">
        <v>0</v>
      </c>
      <c r="AM950" s="20">
        <v>0</v>
      </c>
      <c r="AN950" s="20">
        <v>0</v>
      </c>
      <c r="AO950" s="20">
        <v>0</v>
      </c>
    </row>
    <row r="951" spans="1:41" x14ac:dyDescent="0.25">
      <c r="A951" t="s">
        <v>1793</v>
      </c>
      <c r="B951" s="11" t="s">
        <v>1792</v>
      </c>
      <c r="C951" s="11" t="s">
        <v>169</v>
      </c>
      <c r="D951" t="s">
        <v>25</v>
      </c>
      <c r="E951" t="s">
        <v>1794</v>
      </c>
      <c r="F951" s="11">
        <v>2</v>
      </c>
      <c r="J951" s="11"/>
      <c r="K951" s="11"/>
      <c r="R951" s="3">
        <f t="shared" si="14"/>
        <v>2</v>
      </c>
      <c r="S951" s="20">
        <v>0</v>
      </c>
      <c r="T951" s="20">
        <v>0</v>
      </c>
      <c r="U951" s="20">
        <v>0</v>
      </c>
      <c r="V951" s="20">
        <v>0</v>
      </c>
      <c r="W951" s="20">
        <v>0</v>
      </c>
      <c r="X951" s="20">
        <v>0</v>
      </c>
      <c r="Y951" s="20">
        <v>0</v>
      </c>
      <c r="Z951" s="20">
        <v>0</v>
      </c>
      <c r="AA951" s="20">
        <v>0</v>
      </c>
      <c r="AB951" s="20">
        <v>0</v>
      </c>
      <c r="AC951" s="20">
        <v>1</v>
      </c>
      <c r="AD951" s="20">
        <v>0</v>
      </c>
      <c r="AE951" s="20">
        <v>0</v>
      </c>
      <c r="AF951" s="20">
        <v>0</v>
      </c>
      <c r="AG951" s="20">
        <v>0</v>
      </c>
      <c r="AH951" s="20">
        <v>0</v>
      </c>
      <c r="AI951" s="20">
        <v>0</v>
      </c>
      <c r="AJ951" s="20">
        <v>0</v>
      </c>
      <c r="AK951" s="20">
        <v>0</v>
      </c>
      <c r="AL951" s="20">
        <v>0</v>
      </c>
      <c r="AM951" s="20">
        <v>0</v>
      </c>
      <c r="AN951" s="20">
        <v>1</v>
      </c>
      <c r="AO951" s="20">
        <v>0</v>
      </c>
    </row>
    <row r="952" spans="1:41" x14ac:dyDescent="0.25">
      <c r="A952" t="s">
        <v>1796</v>
      </c>
      <c r="B952" s="11" t="s">
        <v>1795</v>
      </c>
      <c r="C952" s="11" t="s">
        <v>169</v>
      </c>
      <c r="D952" t="s">
        <v>25</v>
      </c>
      <c r="E952" t="s">
        <v>1797</v>
      </c>
      <c r="F952" s="11">
        <v>65</v>
      </c>
      <c r="J952" s="11"/>
      <c r="K952" s="11"/>
      <c r="R952" s="3">
        <f t="shared" si="14"/>
        <v>0</v>
      </c>
      <c r="S952" s="20">
        <v>0</v>
      </c>
      <c r="T952" s="20">
        <v>0</v>
      </c>
      <c r="U952" s="20">
        <v>0</v>
      </c>
      <c r="V952" s="20">
        <v>0</v>
      </c>
      <c r="W952" s="20">
        <v>0</v>
      </c>
      <c r="X952" s="20">
        <v>0</v>
      </c>
      <c r="Y952" s="20">
        <v>0</v>
      </c>
      <c r="Z952" s="20">
        <v>0</v>
      </c>
      <c r="AA952" s="20">
        <v>0</v>
      </c>
      <c r="AB952" s="20">
        <v>0</v>
      </c>
      <c r="AC952" s="20">
        <v>0</v>
      </c>
      <c r="AD952" s="20">
        <v>0</v>
      </c>
      <c r="AE952" s="20">
        <v>0</v>
      </c>
      <c r="AF952" s="20">
        <v>0</v>
      </c>
      <c r="AG952" s="20">
        <v>0</v>
      </c>
      <c r="AH952" s="20">
        <v>0</v>
      </c>
      <c r="AI952" s="20">
        <v>0</v>
      </c>
      <c r="AJ952" s="20">
        <v>0</v>
      </c>
      <c r="AK952" s="20">
        <v>0</v>
      </c>
      <c r="AL952" s="20">
        <v>0</v>
      </c>
      <c r="AM952" s="20">
        <v>0</v>
      </c>
      <c r="AN952" s="20">
        <v>0</v>
      </c>
      <c r="AO952" s="20">
        <v>0</v>
      </c>
    </row>
    <row r="953" spans="1:41" x14ac:dyDescent="0.25">
      <c r="A953" t="s">
        <v>1799</v>
      </c>
      <c r="B953" s="11" t="s">
        <v>1798</v>
      </c>
      <c r="C953" s="11" t="s">
        <v>169</v>
      </c>
      <c r="D953" t="s">
        <v>25</v>
      </c>
      <c r="E953" t="s">
        <v>1797</v>
      </c>
      <c r="F953" s="11">
        <v>68</v>
      </c>
      <c r="J953" s="11"/>
      <c r="K953" s="11"/>
      <c r="R953" s="3">
        <f t="shared" si="14"/>
        <v>0</v>
      </c>
      <c r="S953" s="20">
        <v>0</v>
      </c>
      <c r="T953" s="20">
        <v>0</v>
      </c>
      <c r="U953" s="20">
        <v>0</v>
      </c>
      <c r="V953" s="20">
        <v>0</v>
      </c>
      <c r="W953" s="20">
        <v>0</v>
      </c>
      <c r="X953" s="20">
        <v>0</v>
      </c>
      <c r="Y953" s="20">
        <v>0</v>
      </c>
      <c r="Z953" s="20">
        <v>0</v>
      </c>
      <c r="AA953" s="20">
        <v>0</v>
      </c>
      <c r="AB953" s="20">
        <v>0</v>
      </c>
      <c r="AC953" s="20">
        <v>0</v>
      </c>
      <c r="AD953" s="20">
        <v>0</v>
      </c>
      <c r="AE953" s="20">
        <v>0</v>
      </c>
      <c r="AF953" s="20">
        <v>0</v>
      </c>
      <c r="AG953" s="20">
        <v>0</v>
      </c>
      <c r="AH953" s="20">
        <v>0</v>
      </c>
      <c r="AI953" s="20">
        <v>0</v>
      </c>
      <c r="AJ953" s="20">
        <v>0</v>
      </c>
      <c r="AK953" s="20">
        <v>0</v>
      </c>
      <c r="AL953" s="20">
        <v>0</v>
      </c>
      <c r="AM953" s="20">
        <v>0</v>
      </c>
      <c r="AN953" s="20">
        <v>0</v>
      </c>
      <c r="AO953" s="20">
        <v>0</v>
      </c>
    </row>
    <row r="954" spans="1:41" x14ac:dyDescent="0.25">
      <c r="A954" t="s">
        <v>1801</v>
      </c>
      <c r="B954" s="11" t="s">
        <v>1800</v>
      </c>
      <c r="C954" s="11" t="s">
        <v>60</v>
      </c>
      <c r="D954" t="s">
        <v>25</v>
      </c>
      <c r="E954" t="s">
        <v>1797</v>
      </c>
      <c r="F954" s="11">
        <v>68</v>
      </c>
      <c r="J954" s="11"/>
      <c r="K954" s="11"/>
      <c r="R954" s="3">
        <f t="shared" si="14"/>
        <v>6</v>
      </c>
      <c r="S954" s="20">
        <v>0</v>
      </c>
      <c r="T954" s="20">
        <v>0</v>
      </c>
      <c r="U954" s="20">
        <v>0</v>
      </c>
      <c r="V954" s="20">
        <v>0</v>
      </c>
      <c r="W954" s="20">
        <v>0</v>
      </c>
      <c r="X954" s="20">
        <v>0</v>
      </c>
      <c r="Y954" s="20">
        <v>1</v>
      </c>
      <c r="Z954" s="20">
        <v>0</v>
      </c>
      <c r="AA954" s="20">
        <v>1</v>
      </c>
      <c r="AB954" s="20">
        <v>0</v>
      </c>
      <c r="AC954" s="20">
        <v>0</v>
      </c>
      <c r="AD954" s="20">
        <v>0</v>
      </c>
      <c r="AE954" s="20">
        <v>0</v>
      </c>
      <c r="AF954" s="20">
        <v>2</v>
      </c>
      <c r="AG954" s="20">
        <v>0</v>
      </c>
      <c r="AH954" s="20">
        <v>0</v>
      </c>
      <c r="AI954" s="20">
        <v>0</v>
      </c>
      <c r="AJ954" s="20">
        <v>1</v>
      </c>
      <c r="AK954" s="20">
        <v>0</v>
      </c>
      <c r="AL954" s="20">
        <v>0</v>
      </c>
      <c r="AM954" s="20">
        <v>0</v>
      </c>
      <c r="AN954" s="20">
        <v>0</v>
      </c>
      <c r="AO954" s="20">
        <v>1</v>
      </c>
    </row>
    <row r="955" spans="1:41" x14ac:dyDescent="0.25">
      <c r="A955" t="s">
        <v>1803</v>
      </c>
      <c r="B955" s="11" t="s">
        <v>1802</v>
      </c>
      <c r="C955" s="11" t="s">
        <v>169</v>
      </c>
      <c r="D955" t="s">
        <v>25</v>
      </c>
      <c r="E955" t="s">
        <v>109</v>
      </c>
      <c r="F955" s="11">
        <v>83</v>
      </c>
      <c r="J955" s="11"/>
      <c r="K955" s="11"/>
      <c r="R955" s="3">
        <f t="shared" si="14"/>
        <v>5</v>
      </c>
      <c r="S955" s="20">
        <v>0</v>
      </c>
      <c r="T955" s="20">
        <v>0</v>
      </c>
      <c r="U955" s="20">
        <v>0</v>
      </c>
      <c r="V955" s="20">
        <v>0</v>
      </c>
      <c r="W955" s="20">
        <v>0</v>
      </c>
      <c r="X955" s="20">
        <v>2</v>
      </c>
      <c r="Y955" s="20">
        <v>0</v>
      </c>
      <c r="Z955" s="20">
        <v>0</v>
      </c>
      <c r="AA955" s="20">
        <v>1</v>
      </c>
      <c r="AB955" s="20">
        <v>0</v>
      </c>
      <c r="AC955" s="20">
        <v>2</v>
      </c>
      <c r="AD955" s="20">
        <v>0</v>
      </c>
      <c r="AE955" s="20">
        <v>0</v>
      </c>
      <c r="AF955" s="20">
        <v>0</v>
      </c>
      <c r="AG955" s="20">
        <v>0</v>
      </c>
      <c r="AH955" s="20">
        <v>0</v>
      </c>
      <c r="AI955" s="20">
        <v>0</v>
      </c>
      <c r="AJ955" s="20">
        <v>0</v>
      </c>
      <c r="AK955" s="20">
        <v>0</v>
      </c>
      <c r="AL955" s="20">
        <v>0</v>
      </c>
      <c r="AM955" s="20">
        <v>0</v>
      </c>
      <c r="AN955" s="20">
        <v>0</v>
      </c>
      <c r="AO955" s="20">
        <v>0</v>
      </c>
    </row>
    <row r="956" spans="1:41" x14ac:dyDescent="0.25">
      <c r="A956" t="s">
        <v>1805</v>
      </c>
      <c r="B956" s="11" t="s">
        <v>1804</v>
      </c>
      <c r="C956" s="11">
        <v>6108794</v>
      </c>
      <c r="D956" t="s">
        <v>25</v>
      </c>
      <c r="E956" t="s">
        <v>251</v>
      </c>
      <c r="F956" s="11">
        <v>17</v>
      </c>
      <c r="J956" s="11"/>
      <c r="K956" s="11"/>
      <c r="R956" s="3">
        <f t="shared" si="14"/>
        <v>1</v>
      </c>
      <c r="S956" s="20">
        <v>0</v>
      </c>
      <c r="T956" s="20">
        <v>0</v>
      </c>
      <c r="U956" s="20">
        <v>0</v>
      </c>
      <c r="V956" s="20">
        <v>0</v>
      </c>
      <c r="W956" s="20">
        <v>0</v>
      </c>
      <c r="X956" s="20">
        <v>0</v>
      </c>
      <c r="Y956" s="20">
        <v>0</v>
      </c>
      <c r="Z956" s="20">
        <v>0</v>
      </c>
      <c r="AA956" s="20">
        <v>1</v>
      </c>
      <c r="AB956" s="20">
        <v>0</v>
      </c>
      <c r="AC956" s="20">
        <v>0</v>
      </c>
      <c r="AD956" s="20">
        <v>0</v>
      </c>
      <c r="AE956" s="20">
        <v>0</v>
      </c>
      <c r="AF956" s="20">
        <v>0</v>
      </c>
      <c r="AG956" s="20">
        <v>0</v>
      </c>
      <c r="AH956" s="20">
        <v>0</v>
      </c>
      <c r="AI956" s="20">
        <v>0</v>
      </c>
      <c r="AJ956" s="20">
        <v>0</v>
      </c>
      <c r="AK956" s="20">
        <v>0</v>
      </c>
      <c r="AL956" s="20">
        <v>0</v>
      </c>
      <c r="AM956" s="20">
        <v>0</v>
      </c>
      <c r="AN956" s="20">
        <v>0</v>
      </c>
      <c r="AO956" s="20">
        <v>0</v>
      </c>
    </row>
    <row r="957" spans="1:41" x14ac:dyDescent="0.25">
      <c r="A957" t="s">
        <v>1806</v>
      </c>
      <c r="B957" s="11" t="s">
        <v>2071</v>
      </c>
      <c r="C957" s="11">
        <v>1243709</v>
      </c>
      <c r="D957" t="s">
        <v>25</v>
      </c>
      <c r="E957" t="s">
        <v>322</v>
      </c>
      <c r="F957" s="11">
        <v>64</v>
      </c>
      <c r="J957" s="11"/>
      <c r="K957" s="11"/>
      <c r="R957" s="3">
        <f t="shared" si="14"/>
        <v>0</v>
      </c>
      <c r="S957" s="20">
        <v>0</v>
      </c>
      <c r="T957" s="20">
        <v>0</v>
      </c>
      <c r="U957" s="20">
        <v>0</v>
      </c>
      <c r="V957" s="20">
        <v>0</v>
      </c>
      <c r="W957" s="20">
        <v>0</v>
      </c>
      <c r="X957" s="20">
        <v>0</v>
      </c>
      <c r="Y957" s="20">
        <v>0</v>
      </c>
      <c r="Z957" s="20">
        <v>0</v>
      </c>
      <c r="AA957" s="20">
        <v>0</v>
      </c>
      <c r="AB957" s="20">
        <v>0</v>
      </c>
      <c r="AC957" s="20">
        <v>0</v>
      </c>
      <c r="AD957" s="20">
        <v>0</v>
      </c>
      <c r="AE957" s="20">
        <v>0</v>
      </c>
      <c r="AF957" s="20">
        <v>0</v>
      </c>
      <c r="AG957" s="20">
        <v>0</v>
      </c>
      <c r="AH957" s="20">
        <v>0</v>
      </c>
      <c r="AI957" s="20">
        <v>0</v>
      </c>
      <c r="AJ957" s="20">
        <v>0</v>
      </c>
      <c r="AK957" s="20">
        <v>0</v>
      </c>
      <c r="AL957" s="20">
        <v>0</v>
      </c>
      <c r="AM957" s="20">
        <v>0</v>
      </c>
      <c r="AN957" s="20">
        <v>0</v>
      </c>
      <c r="AO957" s="20">
        <v>0</v>
      </c>
    </row>
    <row r="958" spans="1:41" x14ac:dyDescent="0.25">
      <c r="A958" t="s">
        <v>1808</v>
      </c>
      <c r="B958" s="11" t="s">
        <v>2064</v>
      </c>
      <c r="C958" s="11" t="s">
        <v>1807</v>
      </c>
      <c r="D958" t="s">
        <v>25</v>
      </c>
      <c r="E958" t="s">
        <v>73</v>
      </c>
      <c r="J958" s="11"/>
      <c r="K958" s="11"/>
      <c r="R958" s="3">
        <f t="shared" si="14"/>
        <v>0</v>
      </c>
      <c r="S958" s="20">
        <v>0</v>
      </c>
      <c r="T958" s="20">
        <v>0</v>
      </c>
      <c r="U958" s="20">
        <v>0</v>
      </c>
      <c r="V958" s="20">
        <v>0</v>
      </c>
      <c r="W958" s="20">
        <v>0</v>
      </c>
      <c r="X958" s="20">
        <v>0</v>
      </c>
      <c r="Y958" s="20">
        <v>0</v>
      </c>
      <c r="Z958" s="20">
        <v>0</v>
      </c>
      <c r="AA958" s="20">
        <v>0</v>
      </c>
      <c r="AB958" s="20">
        <v>0</v>
      </c>
      <c r="AC958" s="20">
        <v>0</v>
      </c>
      <c r="AD958" s="20">
        <v>0</v>
      </c>
      <c r="AE958" s="20">
        <v>0</v>
      </c>
      <c r="AF958" s="20">
        <v>0</v>
      </c>
      <c r="AG958" s="20">
        <v>0</v>
      </c>
      <c r="AH958" s="20">
        <v>0</v>
      </c>
      <c r="AI958" s="20">
        <v>0</v>
      </c>
      <c r="AJ958" s="20">
        <v>0</v>
      </c>
      <c r="AK958" s="20">
        <v>0</v>
      </c>
      <c r="AL958" s="20">
        <v>0</v>
      </c>
      <c r="AM958" s="20">
        <v>0</v>
      </c>
      <c r="AN958" s="20">
        <v>0</v>
      </c>
      <c r="AO958" s="20">
        <v>0</v>
      </c>
    </row>
    <row r="959" spans="1:41" x14ac:dyDescent="0.25">
      <c r="A959" t="s">
        <v>1809</v>
      </c>
      <c r="B959" s="11" t="s">
        <v>2065</v>
      </c>
      <c r="C959" s="11" t="s">
        <v>361</v>
      </c>
      <c r="D959" t="s">
        <v>25</v>
      </c>
      <c r="E959" t="s">
        <v>1810</v>
      </c>
      <c r="F959" s="11">
        <v>2</v>
      </c>
      <c r="J959" s="11"/>
      <c r="K959" s="11"/>
      <c r="R959" s="3">
        <f t="shared" si="14"/>
        <v>0</v>
      </c>
      <c r="S959" s="20">
        <v>0</v>
      </c>
      <c r="T959" s="20">
        <v>0</v>
      </c>
      <c r="U959" s="20">
        <v>0</v>
      </c>
      <c r="V959" s="20">
        <v>0</v>
      </c>
      <c r="W959" s="20">
        <v>0</v>
      </c>
      <c r="X959" s="20">
        <v>0</v>
      </c>
      <c r="Y959" s="20">
        <v>0</v>
      </c>
      <c r="Z959" s="20">
        <v>0</v>
      </c>
      <c r="AA959" s="20">
        <v>0</v>
      </c>
      <c r="AB959" s="20">
        <v>0</v>
      </c>
      <c r="AC959" s="20">
        <v>0</v>
      </c>
      <c r="AD959" s="20">
        <v>0</v>
      </c>
      <c r="AE959" s="20">
        <v>0</v>
      </c>
      <c r="AF959" s="20">
        <v>0</v>
      </c>
      <c r="AG959" s="20">
        <v>0</v>
      </c>
      <c r="AH959" s="20">
        <v>0</v>
      </c>
      <c r="AI959" s="20">
        <v>0</v>
      </c>
      <c r="AJ959" s="20">
        <v>0</v>
      </c>
      <c r="AK959" s="20">
        <v>0</v>
      </c>
      <c r="AL959" s="20">
        <v>0</v>
      </c>
      <c r="AM959" s="20">
        <v>0</v>
      </c>
      <c r="AN959" s="20">
        <v>0</v>
      </c>
      <c r="AO959" s="20">
        <v>0</v>
      </c>
    </row>
    <row r="960" spans="1:41" x14ac:dyDescent="0.25">
      <c r="A960" t="s">
        <v>1811</v>
      </c>
      <c r="B960" s="11" t="s">
        <v>2073</v>
      </c>
      <c r="C960" s="11">
        <v>6070056</v>
      </c>
      <c r="D960" t="s">
        <v>25</v>
      </c>
      <c r="E960" t="s">
        <v>140</v>
      </c>
      <c r="F960" s="11">
        <v>38</v>
      </c>
      <c r="J960" s="11"/>
      <c r="K960" s="11"/>
      <c r="R960" s="3">
        <f t="shared" si="14"/>
        <v>0</v>
      </c>
      <c r="S960" s="20">
        <v>0</v>
      </c>
      <c r="T960" s="20">
        <v>0</v>
      </c>
      <c r="U960" s="20">
        <v>0</v>
      </c>
      <c r="V960" s="20">
        <v>0</v>
      </c>
      <c r="W960" s="20">
        <v>0</v>
      </c>
      <c r="X960" s="20">
        <v>0</v>
      </c>
      <c r="Y960" s="20">
        <v>0</v>
      </c>
      <c r="Z960" s="20">
        <v>0</v>
      </c>
      <c r="AA960" s="20">
        <v>0</v>
      </c>
      <c r="AB960" s="20">
        <v>0</v>
      </c>
      <c r="AC960" s="20">
        <v>0</v>
      </c>
      <c r="AD960" s="20">
        <v>0</v>
      </c>
      <c r="AE960" s="20">
        <v>0</v>
      </c>
      <c r="AF960" s="20">
        <v>0</v>
      </c>
      <c r="AG960" s="20">
        <v>0</v>
      </c>
      <c r="AH960" s="20">
        <v>0</v>
      </c>
      <c r="AI960" s="20">
        <v>0</v>
      </c>
      <c r="AJ960" s="20">
        <v>0</v>
      </c>
      <c r="AK960" s="20">
        <v>0</v>
      </c>
      <c r="AL960" s="20">
        <v>0</v>
      </c>
      <c r="AM960" s="20">
        <v>0</v>
      </c>
      <c r="AN960" s="20">
        <v>0</v>
      </c>
      <c r="AO960" s="20">
        <v>0</v>
      </c>
    </row>
    <row r="961" spans="1:41" x14ac:dyDescent="0.25">
      <c r="A961" t="s">
        <v>1812</v>
      </c>
      <c r="B961" s="11" t="s">
        <v>2075</v>
      </c>
      <c r="C961" s="11">
        <v>1598909</v>
      </c>
      <c r="D961" t="s">
        <v>25</v>
      </c>
      <c r="E961" t="s">
        <v>62</v>
      </c>
      <c r="F961" s="11">
        <v>27</v>
      </c>
      <c r="J961" s="11"/>
      <c r="K961" s="11"/>
      <c r="R961" s="3">
        <f t="shared" si="14"/>
        <v>0</v>
      </c>
      <c r="S961" s="20">
        <v>0</v>
      </c>
      <c r="T961" s="20">
        <v>0</v>
      </c>
      <c r="U961" s="20">
        <v>0</v>
      </c>
      <c r="V961" s="20">
        <v>0</v>
      </c>
      <c r="W961" s="20">
        <v>0</v>
      </c>
      <c r="X961" s="20">
        <v>0</v>
      </c>
      <c r="Y961" s="20">
        <v>0</v>
      </c>
      <c r="Z961" s="20">
        <v>0</v>
      </c>
      <c r="AA961" s="20">
        <v>0</v>
      </c>
      <c r="AB961" s="20">
        <v>0</v>
      </c>
      <c r="AC961" s="20">
        <v>0</v>
      </c>
      <c r="AD961" s="20">
        <v>0</v>
      </c>
      <c r="AE961" s="20">
        <v>0</v>
      </c>
      <c r="AF961" s="20">
        <v>0</v>
      </c>
      <c r="AG961" s="20">
        <v>0</v>
      </c>
      <c r="AH961" s="20">
        <v>0</v>
      </c>
      <c r="AI961" s="20">
        <v>0</v>
      </c>
      <c r="AJ961" s="20">
        <v>0</v>
      </c>
      <c r="AK961" s="20">
        <v>0</v>
      </c>
      <c r="AL961" s="20">
        <v>0</v>
      </c>
      <c r="AM961" s="20">
        <v>0</v>
      </c>
      <c r="AN961" s="20">
        <v>0</v>
      </c>
      <c r="AO961" s="20">
        <v>0</v>
      </c>
    </row>
    <row r="962" spans="1:41" x14ac:dyDescent="0.25">
      <c r="A962" t="s">
        <v>1813</v>
      </c>
      <c r="B962" s="11" t="s">
        <v>2113</v>
      </c>
      <c r="C962" s="11">
        <v>5897885</v>
      </c>
      <c r="D962" t="s">
        <v>25</v>
      </c>
      <c r="E962" t="s">
        <v>77</v>
      </c>
      <c r="F962" s="11">
        <v>9</v>
      </c>
      <c r="J962" s="11"/>
      <c r="K962" s="11"/>
      <c r="R962" s="3">
        <f t="shared" si="14"/>
        <v>0</v>
      </c>
      <c r="S962" s="20">
        <v>0</v>
      </c>
      <c r="T962" s="20">
        <v>0</v>
      </c>
      <c r="U962" s="20">
        <v>0</v>
      </c>
      <c r="V962" s="20">
        <v>0</v>
      </c>
      <c r="W962" s="20">
        <v>0</v>
      </c>
      <c r="X962" s="20">
        <v>0</v>
      </c>
      <c r="Y962" s="20">
        <v>0</v>
      </c>
      <c r="Z962" s="20">
        <v>0</v>
      </c>
      <c r="AA962" s="20">
        <v>0</v>
      </c>
      <c r="AB962" s="20">
        <v>0</v>
      </c>
      <c r="AC962" s="20">
        <v>0</v>
      </c>
      <c r="AD962" s="20">
        <v>0</v>
      </c>
      <c r="AE962" s="20">
        <v>0</v>
      </c>
      <c r="AF962" s="20">
        <v>0</v>
      </c>
      <c r="AG962" s="20">
        <v>0</v>
      </c>
      <c r="AH962" s="20">
        <v>0</v>
      </c>
      <c r="AI962" s="20">
        <v>0</v>
      </c>
      <c r="AJ962" s="20">
        <v>0</v>
      </c>
      <c r="AK962" s="20">
        <v>0</v>
      </c>
      <c r="AL962" s="20">
        <v>0</v>
      </c>
      <c r="AM962" s="20">
        <v>0</v>
      </c>
      <c r="AN962" s="20">
        <v>0</v>
      </c>
      <c r="AO962" s="20">
        <v>0</v>
      </c>
    </row>
    <row r="963" spans="1:41" x14ac:dyDescent="0.25">
      <c r="A963" t="s">
        <v>1814</v>
      </c>
      <c r="B963" s="11" t="s">
        <v>2123</v>
      </c>
      <c r="C963" s="11">
        <v>4365981</v>
      </c>
      <c r="D963" t="s">
        <v>25</v>
      </c>
      <c r="E963" t="s">
        <v>81</v>
      </c>
      <c r="F963" s="11">
        <v>4</v>
      </c>
      <c r="J963" s="11"/>
      <c r="K963" s="11"/>
      <c r="R963" s="3">
        <f t="shared" si="14"/>
        <v>0</v>
      </c>
      <c r="S963" s="20">
        <v>0</v>
      </c>
      <c r="T963" s="20">
        <v>0</v>
      </c>
      <c r="U963" s="20">
        <v>0</v>
      </c>
      <c r="V963" s="20">
        <v>0</v>
      </c>
      <c r="W963" s="20">
        <v>0</v>
      </c>
      <c r="X963" s="20">
        <v>0</v>
      </c>
      <c r="Y963" s="20">
        <v>0</v>
      </c>
      <c r="Z963" s="20">
        <v>0</v>
      </c>
      <c r="AA963" s="20">
        <v>0</v>
      </c>
      <c r="AB963" s="20">
        <v>0</v>
      </c>
      <c r="AC963" s="20">
        <v>0</v>
      </c>
      <c r="AD963" s="20">
        <v>0</v>
      </c>
      <c r="AE963" s="20">
        <v>0</v>
      </c>
      <c r="AF963" s="20">
        <v>0</v>
      </c>
      <c r="AG963" s="20">
        <v>0</v>
      </c>
      <c r="AH963" s="20">
        <v>0</v>
      </c>
      <c r="AI963" s="20">
        <v>0</v>
      </c>
      <c r="AJ963" s="20">
        <v>0</v>
      </c>
      <c r="AK963" s="20">
        <v>0</v>
      </c>
      <c r="AL963" s="20">
        <v>0</v>
      </c>
      <c r="AM963" s="20">
        <v>0</v>
      </c>
      <c r="AN963" s="20">
        <v>0</v>
      </c>
      <c r="AO963" s="20">
        <v>0</v>
      </c>
    </row>
    <row r="964" spans="1:41" hidden="1" x14ac:dyDescent="0.25">
      <c r="A964" t="s">
        <v>1815</v>
      </c>
      <c r="B964" s="11" t="s">
        <v>2136</v>
      </c>
      <c r="C964" s="11" t="s">
        <v>1192</v>
      </c>
      <c r="D964" t="s">
        <v>49</v>
      </c>
      <c r="E964" t="s">
        <v>92</v>
      </c>
      <c r="F964" s="11">
        <v>33</v>
      </c>
      <c r="J964" s="11"/>
      <c r="K964" s="11"/>
      <c r="R964" s="3">
        <f t="shared" si="14"/>
        <v>0</v>
      </c>
      <c r="S964" s="20">
        <v>0</v>
      </c>
      <c r="T964" s="20">
        <v>0</v>
      </c>
      <c r="U964" s="20">
        <v>0</v>
      </c>
      <c r="V964" s="20">
        <v>0</v>
      </c>
      <c r="W964" s="20">
        <v>0</v>
      </c>
      <c r="X964" s="20">
        <v>0</v>
      </c>
      <c r="Y964" s="20">
        <v>0</v>
      </c>
      <c r="Z964" s="20">
        <v>0</v>
      </c>
      <c r="AA964" s="20">
        <v>0</v>
      </c>
      <c r="AB964" s="20">
        <v>0</v>
      </c>
      <c r="AC964" s="20">
        <v>0</v>
      </c>
      <c r="AD964" s="20">
        <v>0</v>
      </c>
      <c r="AE964" s="20">
        <v>0</v>
      </c>
      <c r="AF964" s="20">
        <v>0</v>
      </c>
      <c r="AG964" s="20">
        <v>0</v>
      </c>
      <c r="AH964" s="20">
        <v>0</v>
      </c>
      <c r="AI964" s="20">
        <v>0</v>
      </c>
      <c r="AJ964" s="20">
        <v>0</v>
      </c>
      <c r="AK964" s="20">
        <v>0</v>
      </c>
      <c r="AL964" s="20">
        <v>0</v>
      </c>
      <c r="AM964" s="20">
        <v>0</v>
      </c>
      <c r="AN964" s="20">
        <v>0</v>
      </c>
      <c r="AO964" s="20">
        <v>0</v>
      </c>
    </row>
    <row r="965" spans="1:41" x14ac:dyDescent="0.25">
      <c r="A965" t="s">
        <v>1816</v>
      </c>
      <c r="B965" s="11">
        <v>32209600263</v>
      </c>
      <c r="C965" s="11" t="s">
        <v>361</v>
      </c>
      <c r="D965" t="s">
        <v>25</v>
      </c>
      <c r="E965" t="s">
        <v>73</v>
      </c>
      <c r="F965" s="11">
        <v>29</v>
      </c>
      <c r="J965" s="11"/>
      <c r="K965" s="11"/>
      <c r="R965" s="3">
        <f t="shared" ref="R965:R1028" si="15">+SUM(S965:AP965)</f>
        <v>0</v>
      </c>
      <c r="S965" s="20">
        <v>0</v>
      </c>
      <c r="T965" s="20">
        <v>0</v>
      </c>
      <c r="U965" s="20">
        <v>0</v>
      </c>
      <c r="V965" s="20">
        <v>0</v>
      </c>
      <c r="W965" s="20">
        <v>0</v>
      </c>
      <c r="X965" s="20">
        <v>0</v>
      </c>
      <c r="Y965" s="20">
        <v>0</v>
      </c>
      <c r="Z965" s="20">
        <v>0</v>
      </c>
      <c r="AA965" s="20">
        <v>0</v>
      </c>
      <c r="AB965" s="20">
        <v>0</v>
      </c>
      <c r="AC965" s="20">
        <v>0</v>
      </c>
      <c r="AD965" s="20">
        <v>0</v>
      </c>
      <c r="AE965" s="20">
        <v>0</v>
      </c>
      <c r="AF965" s="20">
        <v>0</v>
      </c>
      <c r="AG965" s="20">
        <v>0</v>
      </c>
      <c r="AH965" s="20">
        <v>0</v>
      </c>
      <c r="AI965" s="20">
        <v>0</v>
      </c>
      <c r="AJ965" s="20">
        <v>0</v>
      </c>
      <c r="AK965" s="20">
        <v>0</v>
      </c>
      <c r="AL965" s="20">
        <v>0</v>
      </c>
      <c r="AM965" s="20">
        <v>0</v>
      </c>
      <c r="AN965" s="20">
        <v>0</v>
      </c>
      <c r="AO965" s="20">
        <v>0</v>
      </c>
    </row>
    <row r="966" spans="1:41" x14ac:dyDescent="0.25">
      <c r="A966" t="s">
        <v>1818</v>
      </c>
      <c r="B966" s="11">
        <v>32209600264</v>
      </c>
      <c r="C966" s="11" t="s">
        <v>1817</v>
      </c>
      <c r="D966" t="s">
        <v>25</v>
      </c>
      <c r="E966" t="s">
        <v>85</v>
      </c>
      <c r="F966" s="11">
        <v>106</v>
      </c>
      <c r="J966" s="11"/>
      <c r="K966" s="11"/>
      <c r="R966" s="3">
        <f t="shared" si="15"/>
        <v>0</v>
      </c>
      <c r="S966" s="20">
        <v>0</v>
      </c>
      <c r="T966" s="20">
        <v>0</v>
      </c>
      <c r="U966" s="20">
        <v>0</v>
      </c>
      <c r="V966" s="20">
        <v>0</v>
      </c>
      <c r="W966" s="20">
        <v>0</v>
      </c>
      <c r="X966" s="20">
        <v>0</v>
      </c>
      <c r="Y966" s="20">
        <v>0</v>
      </c>
      <c r="Z966" s="20">
        <v>0</v>
      </c>
      <c r="AA966" s="20">
        <v>0</v>
      </c>
      <c r="AB966" s="20">
        <v>0</v>
      </c>
      <c r="AC966" s="20">
        <v>0</v>
      </c>
      <c r="AD966" s="20">
        <v>0</v>
      </c>
      <c r="AE966" s="20">
        <v>0</v>
      </c>
      <c r="AF966" s="20">
        <v>0</v>
      </c>
      <c r="AG966" s="20">
        <v>0</v>
      </c>
      <c r="AH966" s="20">
        <v>0</v>
      </c>
      <c r="AI966" s="20">
        <v>0</v>
      </c>
      <c r="AJ966" s="20">
        <v>0</v>
      </c>
      <c r="AK966" s="20">
        <v>0</v>
      </c>
      <c r="AL966" s="20">
        <v>0</v>
      </c>
      <c r="AM966" s="20">
        <v>0</v>
      </c>
      <c r="AN966" s="20">
        <v>0</v>
      </c>
      <c r="AO966" s="20">
        <v>0</v>
      </c>
    </row>
    <row r="967" spans="1:41" hidden="1" x14ac:dyDescent="0.25">
      <c r="A967" t="s">
        <v>1819</v>
      </c>
      <c r="B967" s="11">
        <v>32209600273</v>
      </c>
      <c r="C967" s="11">
        <v>5947333</v>
      </c>
      <c r="D967" t="s">
        <v>49</v>
      </c>
      <c r="E967" t="s">
        <v>175</v>
      </c>
      <c r="F967" s="11">
        <v>65</v>
      </c>
      <c r="J967" s="11"/>
      <c r="K967" s="11"/>
      <c r="R967" s="3">
        <f t="shared" si="15"/>
        <v>0</v>
      </c>
      <c r="S967" s="20">
        <v>0</v>
      </c>
      <c r="T967" s="20">
        <v>0</v>
      </c>
      <c r="U967" s="20">
        <v>0</v>
      </c>
      <c r="V967" s="20">
        <v>0</v>
      </c>
      <c r="W967" s="20">
        <v>0</v>
      </c>
      <c r="X967" s="20">
        <v>0</v>
      </c>
      <c r="Y967" s="20">
        <v>0</v>
      </c>
      <c r="Z967" s="20">
        <v>0</v>
      </c>
      <c r="AA967" s="20">
        <v>0</v>
      </c>
      <c r="AB967" s="20">
        <v>0</v>
      </c>
      <c r="AC967" s="20">
        <v>0</v>
      </c>
      <c r="AD967" s="20">
        <v>0</v>
      </c>
      <c r="AE967" s="20">
        <v>0</v>
      </c>
      <c r="AF967" s="20">
        <v>0</v>
      </c>
      <c r="AG967" s="20">
        <v>0</v>
      </c>
      <c r="AH967" s="20">
        <v>0</v>
      </c>
      <c r="AI967" s="20">
        <v>0</v>
      </c>
      <c r="AJ967" s="20">
        <v>0</v>
      </c>
      <c r="AK967" s="20">
        <v>0</v>
      </c>
      <c r="AL967" s="20">
        <v>0</v>
      </c>
      <c r="AM967" s="20">
        <v>0</v>
      </c>
      <c r="AN967" s="20">
        <v>0</v>
      </c>
      <c r="AO967" s="20">
        <v>0</v>
      </c>
    </row>
    <row r="968" spans="1:41" x14ac:dyDescent="0.25">
      <c r="A968" t="s">
        <v>1820</v>
      </c>
      <c r="B968" s="11">
        <v>32209600274</v>
      </c>
      <c r="C968" s="11" t="s">
        <v>361</v>
      </c>
      <c r="D968" t="s">
        <v>25</v>
      </c>
      <c r="E968" t="s">
        <v>81</v>
      </c>
      <c r="F968" s="11">
        <v>20</v>
      </c>
      <c r="J968" s="11"/>
      <c r="K968" s="11"/>
      <c r="R968" s="3">
        <f t="shared" si="15"/>
        <v>0</v>
      </c>
      <c r="S968" s="20">
        <v>0</v>
      </c>
      <c r="T968" s="20">
        <v>0</v>
      </c>
      <c r="U968" s="20">
        <v>0</v>
      </c>
      <c r="V968" s="20">
        <v>0</v>
      </c>
      <c r="W968" s="20">
        <v>0</v>
      </c>
      <c r="X968" s="20">
        <v>0</v>
      </c>
      <c r="Y968" s="20">
        <v>0</v>
      </c>
      <c r="Z968" s="20">
        <v>0</v>
      </c>
      <c r="AA968" s="20">
        <v>0</v>
      </c>
      <c r="AB968" s="20">
        <v>0</v>
      </c>
      <c r="AC968" s="20">
        <v>0</v>
      </c>
      <c r="AD968" s="20">
        <v>0</v>
      </c>
      <c r="AE968" s="20">
        <v>0</v>
      </c>
      <c r="AF968" s="20">
        <v>0</v>
      </c>
      <c r="AG968" s="20">
        <v>0</v>
      </c>
      <c r="AH968" s="20">
        <v>0</v>
      </c>
      <c r="AI968" s="20">
        <v>0</v>
      </c>
      <c r="AJ968" s="20">
        <v>0</v>
      </c>
      <c r="AK968" s="20">
        <v>0</v>
      </c>
      <c r="AL968" s="20">
        <v>0</v>
      </c>
      <c r="AM968" s="20">
        <v>0</v>
      </c>
      <c r="AN968" s="20">
        <v>0</v>
      </c>
      <c r="AO968" s="20">
        <v>0</v>
      </c>
    </row>
    <row r="969" spans="1:41" x14ac:dyDescent="0.25">
      <c r="A969" t="s">
        <v>1821</v>
      </c>
      <c r="B969" s="11">
        <v>32209600279</v>
      </c>
      <c r="C969" s="11" t="s">
        <v>361</v>
      </c>
      <c r="D969" t="s">
        <v>25</v>
      </c>
      <c r="E969" t="s">
        <v>356</v>
      </c>
      <c r="F969" s="11">
        <v>11</v>
      </c>
      <c r="J969" s="11"/>
      <c r="K969" s="11"/>
      <c r="R969" s="3">
        <f t="shared" si="15"/>
        <v>0</v>
      </c>
      <c r="S969" s="20">
        <v>0</v>
      </c>
      <c r="T969" s="20">
        <v>0</v>
      </c>
      <c r="U969" s="20">
        <v>0</v>
      </c>
      <c r="V969" s="20">
        <v>0</v>
      </c>
      <c r="W969" s="20">
        <v>0</v>
      </c>
      <c r="X969" s="20">
        <v>0</v>
      </c>
      <c r="Y969" s="20">
        <v>0</v>
      </c>
      <c r="Z969" s="20">
        <v>0</v>
      </c>
      <c r="AA969" s="20">
        <v>0</v>
      </c>
      <c r="AB969" s="20">
        <v>0</v>
      </c>
      <c r="AC969" s="20">
        <v>0</v>
      </c>
      <c r="AD969" s="20">
        <v>0</v>
      </c>
      <c r="AE969" s="20">
        <v>0</v>
      </c>
      <c r="AF969" s="20">
        <v>0</v>
      </c>
      <c r="AG969" s="20">
        <v>0</v>
      </c>
      <c r="AH969" s="20">
        <v>0</v>
      </c>
      <c r="AI969" s="20">
        <v>0</v>
      </c>
      <c r="AJ969" s="20">
        <v>0</v>
      </c>
      <c r="AK969" s="20">
        <v>0</v>
      </c>
      <c r="AL969" s="20">
        <v>0</v>
      </c>
      <c r="AM969" s="20">
        <v>0</v>
      </c>
      <c r="AN969" s="20">
        <v>0</v>
      </c>
      <c r="AO969" s="20">
        <v>0</v>
      </c>
    </row>
    <row r="970" spans="1:41" x14ac:dyDescent="0.25">
      <c r="A970" t="s">
        <v>1822</v>
      </c>
      <c r="B970" s="11">
        <v>32209600284</v>
      </c>
      <c r="C970" s="11">
        <v>3700245</v>
      </c>
      <c r="D970" t="s">
        <v>25</v>
      </c>
      <c r="E970" t="s">
        <v>137</v>
      </c>
      <c r="F970" s="11">
        <v>5</v>
      </c>
      <c r="J970" s="11"/>
      <c r="K970" s="11"/>
      <c r="R970" s="3">
        <f t="shared" si="15"/>
        <v>0</v>
      </c>
      <c r="S970" s="20">
        <v>0</v>
      </c>
      <c r="T970" s="20">
        <v>0</v>
      </c>
      <c r="U970" s="20">
        <v>0</v>
      </c>
      <c r="V970" s="20">
        <v>0</v>
      </c>
      <c r="W970" s="20">
        <v>0</v>
      </c>
      <c r="X970" s="20">
        <v>0</v>
      </c>
      <c r="Y970" s="20">
        <v>0</v>
      </c>
      <c r="Z970" s="20">
        <v>0</v>
      </c>
      <c r="AA970" s="20">
        <v>0</v>
      </c>
      <c r="AB970" s="20">
        <v>0</v>
      </c>
      <c r="AC970" s="20">
        <v>0</v>
      </c>
      <c r="AD970" s="20">
        <v>0</v>
      </c>
      <c r="AE970" s="20">
        <v>0</v>
      </c>
      <c r="AF970" s="20">
        <v>0</v>
      </c>
      <c r="AG970" s="20">
        <v>0</v>
      </c>
      <c r="AH970" s="20">
        <v>0</v>
      </c>
      <c r="AI970" s="20">
        <v>0</v>
      </c>
      <c r="AJ970" s="20">
        <v>0</v>
      </c>
      <c r="AK970" s="20">
        <v>0</v>
      </c>
      <c r="AL970" s="20">
        <v>0</v>
      </c>
      <c r="AM970" s="20">
        <v>0</v>
      </c>
      <c r="AN970" s="20">
        <v>0</v>
      </c>
      <c r="AO970" s="20">
        <v>0</v>
      </c>
    </row>
    <row r="971" spans="1:41" x14ac:dyDescent="0.25">
      <c r="A971" t="s">
        <v>1823</v>
      </c>
      <c r="B971" s="11">
        <v>32209600313</v>
      </c>
      <c r="C971" s="11">
        <v>5969555</v>
      </c>
      <c r="D971" t="s">
        <v>25</v>
      </c>
      <c r="E971" t="s">
        <v>251</v>
      </c>
      <c r="F971" s="11">
        <v>10</v>
      </c>
      <c r="G971" s="4" t="e">
        <f>+COUNTIFS(#REF!,COMERCIAL!$A971,#REF!,COMERCIAL!$D971,#REF!,COMERCIAL!$E971,#REF!,G$3)</f>
        <v>#REF!</v>
      </c>
      <c r="H971" s="4" t="e">
        <f>+COUNTIFS(#REF!,COMERCIAL!$A971,#REF!,COMERCIAL!$D971,#REF!,COMERCIAL!$E971,#REF!,H$3)</f>
        <v>#REF!</v>
      </c>
      <c r="I971" s="4" t="e">
        <f>+COUNTIFS(#REF!,COMERCIAL!$A971,#REF!,COMERCIAL!$D971,#REF!,COMERCIAL!$E971,#REF!,I$3)</f>
        <v>#REF!</v>
      </c>
      <c r="J971" s="11" t="e">
        <f>+COUNTIFS(#REF!,COMERCIAL!$A971,#REF!,COMERCIAL!$D971,#REF!,COMERCIAL!$E971,#REF!,I$3,#REF!,"ENVASOS")</f>
        <v>#REF!</v>
      </c>
      <c r="K971" s="11" t="e">
        <f>+COUNTIFS(#REF!,COMERCIAL!$A971,#REF!,COMERCIAL!$D971,#REF!,COMERCIAL!$E971,#REF!,I$3,#REF!,"CARTRO")</f>
        <v>#REF!</v>
      </c>
      <c r="L971" s="4" t="e">
        <f>+COUNTIFS(#REF!,COMERCIAL!$A971,#REF!,COMERCIAL!$D971,#REF!,COMERCIAL!$E971,#REF!,L$3)</f>
        <v>#REF!</v>
      </c>
      <c r="M971" s="4" t="e">
        <f>+SUMIFS(#REF!,#REF!,COMERCIAL!$A971,#REF!,COMERCIAL!$D971,#REF!,COMERCIAL!$E971,#REF!,M$3)</f>
        <v>#REF!</v>
      </c>
      <c r="N971" s="4" t="e">
        <f>+COUNTIFS(#REF!,COMERCIAL!$A971,#REF!,COMERCIAL!$D971,#REF!,COMERCIAL!$E971,#REF!,N$3)</f>
        <v>#REF!</v>
      </c>
      <c r="O971" s="4" t="e">
        <f>+SUMIFS(#REF!,#REF!,COMERCIAL!$A971,#REF!,COMERCIAL!$D971,#REF!,COMERCIAL!$E971,#REF!,O$3)</f>
        <v>#REF!</v>
      </c>
      <c r="P971" s="4" t="e">
        <f>+COUNTIFS(#REF!,COMERCIAL!$A971,#REF!,COMERCIAL!$D971,#REF!,COMERCIAL!$E971,#REF!,P$3)</f>
        <v>#REF!</v>
      </c>
      <c r="Q971" s="4" t="e">
        <f>+SUMIFS(#REF!,#REF!,COMERCIAL!$A971,#REF!,COMERCIAL!$D971,#REF!,COMERCIAL!$E971,#REF!,Q$3)</f>
        <v>#REF!</v>
      </c>
      <c r="R971" s="3">
        <f t="shared" si="15"/>
        <v>0</v>
      </c>
      <c r="S971" s="20">
        <v>0</v>
      </c>
      <c r="T971" s="20">
        <v>0</v>
      </c>
      <c r="U971" s="20">
        <v>0</v>
      </c>
      <c r="V971" s="20">
        <v>0</v>
      </c>
      <c r="W971" s="20">
        <v>0</v>
      </c>
      <c r="X971" s="20">
        <v>0</v>
      </c>
      <c r="Y971" s="20">
        <v>0</v>
      </c>
      <c r="Z971" s="20">
        <v>0</v>
      </c>
      <c r="AA971" s="20">
        <v>0</v>
      </c>
      <c r="AB971" s="20">
        <v>0</v>
      </c>
      <c r="AC971" s="20">
        <v>0</v>
      </c>
      <c r="AD971" s="20">
        <v>0</v>
      </c>
      <c r="AE971" s="20">
        <v>0</v>
      </c>
      <c r="AF971" s="20">
        <v>0</v>
      </c>
      <c r="AG971" s="20">
        <v>0</v>
      </c>
      <c r="AH971" s="20">
        <v>0</v>
      </c>
      <c r="AI971" s="20">
        <v>0</v>
      </c>
      <c r="AJ971" s="20">
        <v>0</v>
      </c>
      <c r="AK971" s="20">
        <v>0</v>
      </c>
      <c r="AL971" s="20">
        <v>0</v>
      </c>
      <c r="AM971" s="20">
        <v>0</v>
      </c>
      <c r="AN971" s="20">
        <v>0</v>
      </c>
      <c r="AO971" s="20">
        <v>0</v>
      </c>
    </row>
    <row r="972" spans="1:41" x14ac:dyDescent="0.25">
      <c r="A972" t="s">
        <v>1824</v>
      </c>
      <c r="B972" s="11">
        <v>32209600314</v>
      </c>
      <c r="C972" s="11" t="s">
        <v>1817</v>
      </c>
      <c r="D972" t="s">
        <v>25</v>
      </c>
      <c r="E972" t="s">
        <v>227</v>
      </c>
      <c r="F972" s="11">
        <v>10</v>
      </c>
      <c r="J972" s="11"/>
      <c r="K972" s="11"/>
      <c r="R972" s="3">
        <f t="shared" si="15"/>
        <v>0</v>
      </c>
      <c r="S972" s="20">
        <v>0</v>
      </c>
      <c r="T972" s="20">
        <v>0</v>
      </c>
      <c r="U972" s="20">
        <v>0</v>
      </c>
      <c r="V972" s="20">
        <v>0</v>
      </c>
      <c r="W972" s="20">
        <v>0</v>
      </c>
      <c r="X972" s="20">
        <v>0</v>
      </c>
      <c r="Y972" s="20">
        <v>0</v>
      </c>
      <c r="Z972" s="20">
        <v>0</v>
      </c>
      <c r="AA972" s="20">
        <v>0</v>
      </c>
      <c r="AB972" s="20">
        <v>0</v>
      </c>
      <c r="AC972" s="20">
        <v>0</v>
      </c>
      <c r="AD972" s="20">
        <v>0</v>
      </c>
      <c r="AE972" s="20">
        <v>0</v>
      </c>
      <c r="AF972" s="20">
        <v>0</v>
      </c>
      <c r="AG972" s="20">
        <v>0</v>
      </c>
      <c r="AH972" s="20">
        <v>0</v>
      </c>
      <c r="AI972" s="20">
        <v>0</v>
      </c>
      <c r="AJ972" s="20">
        <v>0</v>
      </c>
      <c r="AK972" s="20">
        <v>0</v>
      </c>
      <c r="AL972" s="20">
        <v>0</v>
      </c>
      <c r="AM972" s="20">
        <v>0</v>
      </c>
      <c r="AN972" s="20">
        <v>0</v>
      </c>
      <c r="AO972" s="20">
        <v>0</v>
      </c>
    </row>
    <row r="973" spans="1:41" hidden="1" x14ac:dyDescent="0.25">
      <c r="A973" t="s">
        <v>1825</v>
      </c>
      <c r="B973" s="11">
        <v>32209600318</v>
      </c>
      <c r="C973" s="11">
        <v>1243297</v>
      </c>
      <c r="D973" t="s">
        <v>96</v>
      </c>
      <c r="E973" t="s">
        <v>97</v>
      </c>
      <c r="F973" s="11">
        <v>8</v>
      </c>
      <c r="J973" s="11"/>
      <c r="K973" s="11"/>
      <c r="R973" s="3">
        <f t="shared" si="15"/>
        <v>0</v>
      </c>
      <c r="S973" s="20">
        <v>0</v>
      </c>
      <c r="T973" s="20">
        <v>0</v>
      </c>
      <c r="U973" s="20">
        <v>0</v>
      </c>
      <c r="V973" s="20">
        <v>0</v>
      </c>
      <c r="W973" s="20">
        <v>0</v>
      </c>
      <c r="X973" s="20">
        <v>0</v>
      </c>
      <c r="Y973" s="20">
        <v>0</v>
      </c>
      <c r="Z973" s="20">
        <v>0</v>
      </c>
      <c r="AA973" s="20">
        <v>0</v>
      </c>
      <c r="AB973" s="20">
        <v>0</v>
      </c>
      <c r="AC973" s="20">
        <v>0</v>
      </c>
      <c r="AD973" s="20">
        <v>0</v>
      </c>
      <c r="AE973" s="20">
        <v>0</v>
      </c>
      <c r="AF973" s="20">
        <v>0</v>
      </c>
      <c r="AG973" s="20">
        <v>0</v>
      </c>
      <c r="AH973" s="20">
        <v>0</v>
      </c>
      <c r="AI973" s="20">
        <v>0</v>
      </c>
      <c r="AJ973" s="20">
        <v>0</v>
      </c>
      <c r="AK973" s="20">
        <v>0</v>
      </c>
      <c r="AL973" s="20">
        <v>0</v>
      </c>
      <c r="AM973" s="20">
        <v>0</v>
      </c>
      <c r="AN973" s="20">
        <v>0</v>
      </c>
      <c r="AO973" s="20">
        <v>0</v>
      </c>
    </row>
    <row r="974" spans="1:41" hidden="1" x14ac:dyDescent="0.25">
      <c r="A974" t="s">
        <v>1826</v>
      </c>
      <c r="B974" s="11">
        <v>32209600322</v>
      </c>
      <c r="C974" s="11" t="s">
        <v>2044</v>
      </c>
      <c r="D974" t="s">
        <v>96</v>
      </c>
      <c r="E974" t="s">
        <v>97</v>
      </c>
      <c r="F974" s="11">
        <v>8</v>
      </c>
      <c r="J974" s="11"/>
      <c r="K974" s="11"/>
      <c r="R974" s="3">
        <f t="shared" si="15"/>
        <v>0</v>
      </c>
      <c r="S974" s="20">
        <v>0</v>
      </c>
      <c r="T974" s="20">
        <v>0</v>
      </c>
      <c r="U974" s="20">
        <v>0</v>
      </c>
      <c r="V974" s="20">
        <v>0</v>
      </c>
      <c r="W974" s="20">
        <v>0</v>
      </c>
      <c r="X974" s="20">
        <v>0</v>
      </c>
      <c r="Y974" s="20">
        <v>0</v>
      </c>
      <c r="Z974" s="20">
        <v>0</v>
      </c>
      <c r="AA974" s="20">
        <v>0</v>
      </c>
      <c r="AB974" s="20">
        <v>0</v>
      </c>
      <c r="AC974" s="20">
        <v>0</v>
      </c>
      <c r="AD974" s="20">
        <v>0</v>
      </c>
      <c r="AE974" s="20">
        <v>0</v>
      </c>
      <c r="AF974" s="20">
        <v>0</v>
      </c>
      <c r="AG974" s="20">
        <v>0</v>
      </c>
      <c r="AH974" s="20">
        <v>0</v>
      </c>
      <c r="AI974" s="20">
        <v>0</v>
      </c>
      <c r="AJ974" s="20">
        <v>0</v>
      </c>
      <c r="AK974" s="20">
        <v>0</v>
      </c>
      <c r="AL974" s="20">
        <v>0</v>
      </c>
      <c r="AM974" s="20">
        <v>0</v>
      </c>
      <c r="AN974" s="20">
        <v>0</v>
      </c>
      <c r="AO974" s="20">
        <v>0</v>
      </c>
    </row>
    <row r="975" spans="1:41" hidden="1" x14ac:dyDescent="0.25">
      <c r="A975" t="s">
        <v>1827</v>
      </c>
      <c r="B975" s="11">
        <v>32209600324</v>
      </c>
      <c r="C975" s="11" t="s">
        <v>2044</v>
      </c>
      <c r="D975" t="s">
        <v>96</v>
      </c>
      <c r="E975" t="s">
        <v>97</v>
      </c>
      <c r="F975" s="11">
        <v>8</v>
      </c>
      <c r="J975" s="11"/>
      <c r="K975" s="11"/>
      <c r="R975" s="3">
        <f t="shared" si="15"/>
        <v>0</v>
      </c>
      <c r="S975" s="20">
        <v>0</v>
      </c>
      <c r="T975" s="20">
        <v>0</v>
      </c>
      <c r="U975" s="20">
        <v>0</v>
      </c>
      <c r="V975" s="20">
        <v>0</v>
      </c>
      <c r="W975" s="20">
        <v>0</v>
      </c>
      <c r="X975" s="20">
        <v>0</v>
      </c>
      <c r="Y975" s="20">
        <v>0</v>
      </c>
      <c r="Z975" s="20">
        <v>0</v>
      </c>
      <c r="AA975" s="20">
        <v>0</v>
      </c>
      <c r="AB975" s="20">
        <v>0</v>
      </c>
      <c r="AC975" s="20">
        <v>0</v>
      </c>
      <c r="AD975" s="20">
        <v>0</v>
      </c>
      <c r="AE975" s="20">
        <v>0</v>
      </c>
      <c r="AF975" s="20">
        <v>0</v>
      </c>
      <c r="AG975" s="20">
        <v>0</v>
      </c>
      <c r="AH975" s="20">
        <v>0</v>
      </c>
      <c r="AI975" s="20">
        <v>0</v>
      </c>
      <c r="AJ975" s="20">
        <v>0</v>
      </c>
      <c r="AK975" s="20">
        <v>0</v>
      </c>
      <c r="AL975" s="20">
        <v>0</v>
      </c>
      <c r="AM975" s="20">
        <v>0</v>
      </c>
      <c r="AN975" s="20">
        <v>0</v>
      </c>
      <c r="AO975" s="20">
        <v>0</v>
      </c>
    </row>
    <row r="976" spans="1:41" hidden="1" x14ac:dyDescent="0.25">
      <c r="A976" t="s">
        <v>1828</v>
      </c>
      <c r="B976" s="11">
        <v>32209600329</v>
      </c>
      <c r="C976" s="11">
        <v>1241227</v>
      </c>
      <c r="D976" t="s">
        <v>96</v>
      </c>
      <c r="E976" t="s">
        <v>97</v>
      </c>
      <c r="F976" s="11">
        <v>8</v>
      </c>
      <c r="J976" s="11"/>
      <c r="K976" s="11"/>
      <c r="R976" s="3">
        <f t="shared" si="15"/>
        <v>0</v>
      </c>
      <c r="S976" s="20">
        <v>0</v>
      </c>
      <c r="T976" s="20">
        <v>0</v>
      </c>
      <c r="U976" s="20">
        <v>0</v>
      </c>
      <c r="V976" s="20">
        <v>0</v>
      </c>
      <c r="W976" s="20">
        <v>0</v>
      </c>
      <c r="X976" s="20">
        <v>0</v>
      </c>
      <c r="Y976" s="20">
        <v>0</v>
      </c>
      <c r="Z976" s="20">
        <v>0</v>
      </c>
      <c r="AA976" s="20">
        <v>0</v>
      </c>
      <c r="AB976" s="20">
        <v>0</v>
      </c>
      <c r="AC976" s="20">
        <v>0</v>
      </c>
      <c r="AD976" s="20">
        <v>0</v>
      </c>
      <c r="AE976" s="20">
        <v>0</v>
      </c>
      <c r="AF976" s="20">
        <v>0</v>
      </c>
      <c r="AG976" s="20">
        <v>0</v>
      </c>
      <c r="AH976" s="20">
        <v>0</v>
      </c>
      <c r="AI976" s="20">
        <v>0</v>
      </c>
      <c r="AJ976" s="20">
        <v>0</v>
      </c>
      <c r="AK976" s="20">
        <v>0</v>
      </c>
      <c r="AL976" s="20">
        <v>0</v>
      </c>
      <c r="AM976" s="20">
        <v>0</v>
      </c>
      <c r="AN976" s="20">
        <v>0</v>
      </c>
      <c r="AO976" s="20">
        <v>0</v>
      </c>
    </row>
    <row r="977" spans="1:41" hidden="1" x14ac:dyDescent="0.25">
      <c r="A977" t="s">
        <v>1829</v>
      </c>
      <c r="B977" s="11">
        <v>32209600337</v>
      </c>
      <c r="C977" s="11" t="s">
        <v>2045</v>
      </c>
      <c r="D977" t="s">
        <v>96</v>
      </c>
      <c r="E977" t="s">
        <v>97</v>
      </c>
      <c r="F977" s="11">
        <v>8</v>
      </c>
      <c r="J977" s="11"/>
      <c r="K977" s="11"/>
      <c r="R977" s="3">
        <f t="shared" si="15"/>
        <v>0</v>
      </c>
      <c r="S977" s="20">
        <v>0</v>
      </c>
      <c r="T977" s="20">
        <v>0</v>
      </c>
      <c r="U977" s="20">
        <v>0</v>
      </c>
      <c r="V977" s="20">
        <v>0</v>
      </c>
      <c r="W977" s="20">
        <v>0</v>
      </c>
      <c r="X977" s="20">
        <v>0</v>
      </c>
      <c r="Y977" s="20">
        <v>0</v>
      </c>
      <c r="Z977" s="20">
        <v>0</v>
      </c>
      <c r="AA977" s="20">
        <v>0</v>
      </c>
      <c r="AB977" s="20">
        <v>0</v>
      </c>
      <c r="AC977" s="20">
        <v>0</v>
      </c>
      <c r="AD977" s="20">
        <v>0</v>
      </c>
      <c r="AE977" s="20">
        <v>0</v>
      </c>
      <c r="AF977" s="20">
        <v>0</v>
      </c>
      <c r="AG977" s="20">
        <v>0</v>
      </c>
      <c r="AH977" s="20">
        <v>0</v>
      </c>
      <c r="AI977" s="20">
        <v>0</v>
      </c>
      <c r="AJ977" s="20">
        <v>0</v>
      </c>
      <c r="AK977" s="20">
        <v>0</v>
      </c>
      <c r="AL977" s="20">
        <v>0</v>
      </c>
      <c r="AM977" s="20">
        <v>0</v>
      </c>
      <c r="AN977" s="20">
        <v>0</v>
      </c>
      <c r="AO977" s="20">
        <v>0</v>
      </c>
    </row>
    <row r="978" spans="1:41" hidden="1" x14ac:dyDescent="0.25">
      <c r="A978" t="s">
        <v>1830</v>
      </c>
      <c r="B978" s="11">
        <v>32209600342</v>
      </c>
      <c r="C978" s="11" t="s">
        <v>1192</v>
      </c>
      <c r="D978" t="s">
        <v>96</v>
      </c>
      <c r="E978" t="s">
        <v>97</v>
      </c>
      <c r="F978" s="11">
        <v>8</v>
      </c>
      <c r="J978" s="11"/>
      <c r="K978" s="11"/>
      <c r="R978" s="3">
        <f t="shared" si="15"/>
        <v>0</v>
      </c>
      <c r="S978" s="20">
        <v>0</v>
      </c>
      <c r="T978" s="20">
        <v>0</v>
      </c>
      <c r="U978" s="20">
        <v>0</v>
      </c>
      <c r="V978" s="20">
        <v>0</v>
      </c>
      <c r="W978" s="20">
        <v>0</v>
      </c>
      <c r="X978" s="20">
        <v>0</v>
      </c>
      <c r="Y978" s="20">
        <v>0</v>
      </c>
      <c r="Z978" s="20">
        <v>0</v>
      </c>
      <c r="AA978" s="20">
        <v>0</v>
      </c>
      <c r="AB978" s="20">
        <v>0</v>
      </c>
      <c r="AC978" s="20">
        <v>0</v>
      </c>
      <c r="AD978" s="20">
        <v>0</v>
      </c>
      <c r="AE978" s="20">
        <v>0</v>
      </c>
      <c r="AF978" s="20">
        <v>0</v>
      </c>
      <c r="AG978" s="20">
        <v>0</v>
      </c>
      <c r="AH978" s="20">
        <v>0</v>
      </c>
      <c r="AI978" s="20">
        <v>0</v>
      </c>
      <c r="AJ978" s="20">
        <v>0</v>
      </c>
      <c r="AK978" s="20">
        <v>0</v>
      </c>
      <c r="AL978" s="20">
        <v>0</v>
      </c>
      <c r="AM978" s="20">
        <v>0</v>
      </c>
      <c r="AN978" s="20">
        <v>0</v>
      </c>
      <c r="AO978" s="20">
        <v>0</v>
      </c>
    </row>
    <row r="979" spans="1:41" hidden="1" x14ac:dyDescent="0.25">
      <c r="A979" t="s">
        <v>1831</v>
      </c>
      <c r="B979" s="11">
        <v>32209600348</v>
      </c>
      <c r="C979" s="11">
        <v>1239855</v>
      </c>
      <c r="D979" t="s">
        <v>96</v>
      </c>
      <c r="E979" t="s">
        <v>97</v>
      </c>
      <c r="F979" s="11">
        <v>8</v>
      </c>
      <c r="J979" s="11"/>
      <c r="K979" s="11"/>
      <c r="R979" s="3">
        <f t="shared" si="15"/>
        <v>0</v>
      </c>
      <c r="S979" s="20">
        <v>0</v>
      </c>
      <c r="T979" s="20">
        <v>0</v>
      </c>
      <c r="U979" s="20">
        <v>0</v>
      </c>
      <c r="V979" s="20">
        <v>0</v>
      </c>
      <c r="W979" s="20">
        <v>0</v>
      </c>
      <c r="X979" s="20">
        <v>0</v>
      </c>
      <c r="Y979" s="20">
        <v>0</v>
      </c>
      <c r="Z979" s="20">
        <v>0</v>
      </c>
      <c r="AA979" s="20">
        <v>0</v>
      </c>
      <c r="AB979" s="20">
        <v>0</v>
      </c>
      <c r="AC979" s="20">
        <v>0</v>
      </c>
      <c r="AD979" s="20">
        <v>0</v>
      </c>
      <c r="AE979" s="20">
        <v>0</v>
      </c>
      <c r="AF979" s="20">
        <v>0</v>
      </c>
      <c r="AG979" s="20">
        <v>0</v>
      </c>
      <c r="AH979" s="20">
        <v>0</v>
      </c>
      <c r="AI979" s="20">
        <v>0</v>
      </c>
      <c r="AJ979" s="20">
        <v>0</v>
      </c>
      <c r="AK979" s="20">
        <v>0</v>
      </c>
      <c r="AL979" s="20">
        <v>0</v>
      </c>
      <c r="AM979" s="20">
        <v>0</v>
      </c>
      <c r="AN979" s="20">
        <v>0</v>
      </c>
      <c r="AO979" s="20">
        <v>0</v>
      </c>
    </row>
    <row r="980" spans="1:41" hidden="1" x14ac:dyDescent="0.25">
      <c r="A980" t="s">
        <v>1832</v>
      </c>
      <c r="B980" s="11">
        <v>32209600353</v>
      </c>
      <c r="C980" s="11" t="s">
        <v>2044</v>
      </c>
      <c r="D980" t="s">
        <v>96</v>
      </c>
      <c r="E980" t="s">
        <v>97</v>
      </c>
      <c r="F980" s="11">
        <v>8</v>
      </c>
      <c r="J980" s="11"/>
      <c r="K980" s="11"/>
      <c r="R980" s="3">
        <f t="shared" si="15"/>
        <v>0</v>
      </c>
      <c r="S980" s="20">
        <v>0</v>
      </c>
      <c r="T980" s="20">
        <v>0</v>
      </c>
      <c r="U980" s="20">
        <v>0</v>
      </c>
      <c r="V980" s="20">
        <v>0</v>
      </c>
      <c r="W980" s="20">
        <v>0</v>
      </c>
      <c r="X980" s="20">
        <v>0</v>
      </c>
      <c r="Y980" s="20">
        <v>0</v>
      </c>
      <c r="Z980" s="20">
        <v>0</v>
      </c>
      <c r="AA980" s="20">
        <v>0</v>
      </c>
      <c r="AB980" s="20">
        <v>0</v>
      </c>
      <c r="AC980" s="20">
        <v>0</v>
      </c>
      <c r="AD980" s="20">
        <v>0</v>
      </c>
      <c r="AE980" s="20">
        <v>0</v>
      </c>
      <c r="AF980" s="20">
        <v>0</v>
      </c>
      <c r="AG980" s="20">
        <v>0</v>
      </c>
      <c r="AH980" s="20">
        <v>0</v>
      </c>
      <c r="AI980" s="20">
        <v>0</v>
      </c>
      <c r="AJ980" s="20">
        <v>0</v>
      </c>
      <c r="AK980" s="20">
        <v>0</v>
      </c>
      <c r="AL980" s="20">
        <v>0</v>
      </c>
      <c r="AM980" s="20">
        <v>0</v>
      </c>
      <c r="AN980" s="20">
        <v>0</v>
      </c>
      <c r="AO980" s="20">
        <v>0</v>
      </c>
    </row>
    <row r="981" spans="1:41" x14ac:dyDescent="0.25">
      <c r="A981" t="s">
        <v>1833</v>
      </c>
      <c r="B981" s="11">
        <v>32209600401</v>
      </c>
      <c r="C981" s="11" t="s">
        <v>60</v>
      </c>
      <c r="D981" t="s">
        <v>25</v>
      </c>
      <c r="E981" t="s">
        <v>251</v>
      </c>
      <c r="F981" s="11">
        <v>9</v>
      </c>
      <c r="J981" s="11"/>
      <c r="K981" s="11"/>
      <c r="R981" s="3">
        <f t="shared" si="15"/>
        <v>0</v>
      </c>
      <c r="S981" s="20">
        <v>0</v>
      </c>
      <c r="T981" s="20">
        <v>0</v>
      </c>
      <c r="U981" s="20">
        <v>0</v>
      </c>
      <c r="V981" s="20">
        <v>0</v>
      </c>
      <c r="W981" s="20">
        <v>0</v>
      </c>
      <c r="X981" s="20">
        <v>0</v>
      </c>
      <c r="Y981" s="20">
        <v>0</v>
      </c>
      <c r="Z981" s="20">
        <v>0</v>
      </c>
      <c r="AA981" s="20">
        <v>0</v>
      </c>
      <c r="AB981" s="20">
        <v>0</v>
      </c>
      <c r="AC981" s="20">
        <v>0</v>
      </c>
      <c r="AD981" s="20">
        <v>0</v>
      </c>
      <c r="AE981" s="20">
        <v>0</v>
      </c>
      <c r="AF981" s="20">
        <v>0</v>
      </c>
      <c r="AG981" s="20">
        <v>0</v>
      </c>
      <c r="AH981" s="20">
        <v>0</v>
      </c>
      <c r="AI981" s="20">
        <v>0</v>
      </c>
      <c r="AJ981" s="20">
        <v>0</v>
      </c>
      <c r="AK981" s="20">
        <v>0</v>
      </c>
      <c r="AL981" s="20">
        <v>0</v>
      </c>
      <c r="AM981" s="20">
        <v>0</v>
      </c>
      <c r="AN981" s="20">
        <v>0</v>
      </c>
      <c r="AO981" s="20">
        <v>0</v>
      </c>
    </row>
    <row r="982" spans="1:41" x14ac:dyDescent="0.25">
      <c r="A982" t="s">
        <v>1834</v>
      </c>
      <c r="B982" s="11">
        <v>32209600402</v>
      </c>
      <c r="C982" s="11">
        <v>1241429</v>
      </c>
      <c r="D982" t="s">
        <v>25</v>
      </c>
      <c r="E982" t="s">
        <v>1291</v>
      </c>
      <c r="J982" s="11"/>
      <c r="K982" s="11"/>
      <c r="R982" s="3">
        <f t="shared" si="15"/>
        <v>0</v>
      </c>
      <c r="S982" s="20">
        <v>0</v>
      </c>
      <c r="T982" s="20">
        <v>0</v>
      </c>
      <c r="U982" s="20">
        <v>0</v>
      </c>
      <c r="V982" s="20">
        <v>0</v>
      </c>
      <c r="W982" s="20">
        <v>0</v>
      </c>
      <c r="X982" s="20">
        <v>0</v>
      </c>
      <c r="Y982" s="20">
        <v>0</v>
      </c>
      <c r="Z982" s="20">
        <v>0</v>
      </c>
      <c r="AA982" s="20">
        <v>0</v>
      </c>
      <c r="AB982" s="20">
        <v>0</v>
      </c>
      <c r="AC982" s="20">
        <v>0</v>
      </c>
      <c r="AD982" s="20">
        <v>0</v>
      </c>
      <c r="AE982" s="20">
        <v>0</v>
      </c>
      <c r="AF982" s="20">
        <v>0</v>
      </c>
      <c r="AG982" s="20">
        <v>0</v>
      </c>
      <c r="AH982" s="20">
        <v>0</v>
      </c>
      <c r="AI982" s="20">
        <v>0</v>
      </c>
      <c r="AJ982" s="20">
        <v>0</v>
      </c>
      <c r="AK982" s="20">
        <v>0</v>
      </c>
      <c r="AL982" s="20">
        <v>0</v>
      </c>
      <c r="AM982" s="20">
        <v>0</v>
      </c>
      <c r="AN982" s="20">
        <v>0</v>
      </c>
      <c r="AO982" s="20">
        <v>0</v>
      </c>
    </row>
    <row r="983" spans="1:41" x14ac:dyDescent="0.25">
      <c r="A983" t="s">
        <v>1835</v>
      </c>
      <c r="B983" s="11">
        <v>32209600478</v>
      </c>
      <c r="C983" s="11">
        <v>3874523</v>
      </c>
      <c r="D983" t="s">
        <v>25</v>
      </c>
      <c r="E983" t="s">
        <v>17</v>
      </c>
      <c r="F983" s="11">
        <v>29</v>
      </c>
      <c r="J983" s="11"/>
      <c r="K983" s="11"/>
      <c r="R983" s="3">
        <f t="shared" si="15"/>
        <v>0</v>
      </c>
      <c r="S983" s="20">
        <v>0</v>
      </c>
      <c r="T983" s="20">
        <v>0</v>
      </c>
      <c r="U983" s="20">
        <v>0</v>
      </c>
      <c r="V983" s="20">
        <v>0</v>
      </c>
      <c r="W983" s="20">
        <v>0</v>
      </c>
      <c r="X983" s="20">
        <v>0</v>
      </c>
      <c r="Y983" s="20">
        <v>0</v>
      </c>
      <c r="Z983" s="20">
        <v>0</v>
      </c>
      <c r="AA983" s="20">
        <v>0</v>
      </c>
      <c r="AB983" s="20">
        <v>0</v>
      </c>
      <c r="AC983" s="20">
        <v>0</v>
      </c>
      <c r="AD983" s="20">
        <v>0</v>
      </c>
      <c r="AE983" s="20">
        <v>0</v>
      </c>
      <c r="AF983" s="20">
        <v>0</v>
      </c>
      <c r="AG983" s="20">
        <v>0</v>
      </c>
      <c r="AH983" s="20">
        <v>0</v>
      </c>
      <c r="AI983" s="20">
        <v>0</v>
      </c>
      <c r="AJ983" s="20">
        <v>0</v>
      </c>
      <c r="AK983" s="20">
        <v>0</v>
      </c>
      <c r="AL983" s="20">
        <v>0</v>
      </c>
      <c r="AM983" s="20">
        <v>0</v>
      </c>
      <c r="AN983" s="20">
        <v>0</v>
      </c>
      <c r="AO983" s="20">
        <v>0</v>
      </c>
    </row>
    <row r="984" spans="1:41" x14ac:dyDescent="0.25">
      <c r="A984" t="s">
        <v>1836</v>
      </c>
      <c r="B984" s="11">
        <v>32209600479</v>
      </c>
      <c r="C984" s="11" t="s">
        <v>60</v>
      </c>
      <c r="D984" t="s">
        <v>25</v>
      </c>
      <c r="E984" t="s">
        <v>56</v>
      </c>
      <c r="F984" s="11">
        <v>16</v>
      </c>
      <c r="J984" s="11"/>
      <c r="K984" s="11"/>
      <c r="R984" s="3">
        <f t="shared" si="15"/>
        <v>0</v>
      </c>
      <c r="S984" s="20">
        <v>0</v>
      </c>
      <c r="T984" s="20">
        <v>0</v>
      </c>
      <c r="U984" s="20">
        <v>0</v>
      </c>
      <c r="V984" s="20">
        <v>0</v>
      </c>
      <c r="W984" s="20">
        <v>0</v>
      </c>
      <c r="X984" s="20">
        <v>0</v>
      </c>
      <c r="Y984" s="20">
        <v>0</v>
      </c>
      <c r="Z984" s="20">
        <v>0</v>
      </c>
      <c r="AA984" s="20">
        <v>0</v>
      </c>
      <c r="AB984" s="20">
        <v>0</v>
      </c>
      <c r="AC984" s="20">
        <v>0</v>
      </c>
      <c r="AD984" s="20">
        <v>0</v>
      </c>
      <c r="AE984" s="20">
        <v>0</v>
      </c>
      <c r="AF984" s="20">
        <v>0</v>
      </c>
      <c r="AG984" s="20">
        <v>0</v>
      </c>
      <c r="AH984" s="20">
        <v>0</v>
      </c>
      <c r="AI984" s="20">
        <v>0</v>
      </c>
      <c r="AJ984" s="20">
        <v>0</v>
      </c>
      <c r="AK984" s="20">
        <v>0</v>
      </c>
      <c r="AL984" s="20">
        <v>0</v>
      </c>
      <c r="AM984" s="20">
        <v>0</v>
      </c>
      <c r="AN984" s="20">
        <v>0</v>
      </c>
      <c r="AO984" s="20">
        <v>0</v>
      </c>
    </row>
    <row r="985" spans="1:41" x14ac:dyDescent="0.25">
      <c r="A985" t="s">
        <v>1837</v>
      </c>
      <c r="B985" s="11">
        <v>32209600496</v>
      </c>
      <c r="C985" s="11" t="s">
        <v>1817</v>
      </c>
      <c r="D985" t="s">
        <v>25</v>
      </c>
      <c r="E985" t="s">
        <v>81</v>
      </c>
      <c r="F985" s="11">
        <v>32</v>
      </c>
      <c r="J985" s="11"/>
      <c r="K985" s="11"/>
      <c r="R985" s="3">
        <f t="shared" si="15"/>
        <v>0</v>
      </c>
      <c r="S985" s="20">
        <v>0</v>
      </c>
      <c r="T985" s="20">
        <v>0</v>
      </c>
      <c r="U985" s="20">
        <v>0</v>
      </c>
      <c r="V985" s="20">
        <v>0</v>
      </c>
      <c r="W985" s="20">
        <v>0</v>
      </c>
      <c r="X985" s="20">
        <v>0</v>
      </c>
      <c r="Y985" s="20">
        <v>0</v>
      </c>
      <c r="Z985" s="20">
        <v>0</v>
      </c>
      <c r="AA985" s="20">
        <v>0</v>
      </c>
      <c r="AB985" s="20">
        <v>0</v>
      </c>
      <c r="AC985" s="20">
        <v>0</v>
      </c>
      <c r="AD985" s="20">
        <v>0</v>
      </c>
      <c r="AE985" s="20">
        <v>0</v>
      </c>
      <c r="AF985" s="20">
        <v>0</v>
      </c>
      <c r="AG985" s="20">
        <v>0</v>
      </c>
      <c r="AH985" s="20">
        <v>0</v>
      </c>
      <c r="AI985" s="20">
        <v>0</v>
      </c>
      <c r="AJ985" s="20">
        <v>0</v>
      </c>
      <c r="AK985" s="20">
        <v>0</v>
      </c>
      <c r="AL985" s="20">
        <v>0</v>
      </c>
      <c r="AM985" s="20">
        <v>0</v>
      </c>
      <c r="AN985" s="20">
        <v>0</v>
      </c>
      <c r="AO985" s="20">
        <v>0</v>
      </c>
    </row>
    <row r="986" spans="1:41" x14ac:dyDescent="0.25">
      <c r="A986" t="s">
        <v>1838</v>
      </c>
      <c r="B986" s="11">
        <v>32209601986</v>
      </c>
      <c r="C986" s="11">
        <v>1244139</v>
      </c>
      <c r="D986" t="s">
        <v>25</v>
      </c>
      <c r="E986" t="s">
        <v>75</v>
      </c>
      <c r="J986" s="11"/>
      <c r="K986" s="11"/>
      <c r="R986" s="3">
        <f t="shared" si="15"/>
        <v>0</v>
      </c>
      <c r="S986" s="20">
        <v>0</v>
      </c>
      <c r="T986" s="20">
        <v>0</v>
      </c>
      <c r="U986" s="20">
        <v>0</v>
      </c>
      <c r="V986" s="20">
        <v>0</v>
      </c>
      <c r="W986" s="20">
        <v>0</v>
      </c>
      <c r="X986" s="20">
        <v>0</v>
      </c>
      <c r="Y986" s="20">
        <v>0</v>
      </c>
      <c r="Z986" s="20">
        <v>0</v>
      </c>
      <c r="AA986" s="20">
        <v>0</v>
      </c>
      <c r="AB986" s="20">
        <v>0</v>
      </c>
      <c r="AC986" s="20">
        <v>0</v>
      </c>
      <c r="AD986" s="20">
        <v>0</v>
      </c>
      <c r="AE986" s="20">
        <v>0</v>
      </c>
      <c r="AF986" s="20">
        <v>0</v>
      </c>
      <c r="AG986" s="20">
        <v>0</v>
      </c>
      <c r="AH986" s="20">
        <v>0</v>
      </c>
      <c r="AI986" s="20">
        <v>0</v>
      </c>
      <c r="AJ986" s="20">
        <v>0</v>
      </c>
      <c r="AK986" s="20">
        <v>0</v>
      </c>
      <c r="AL986" s="20">
        <v>0</v>
      </c>
      <c r="AM986" s="20">
        <v>0</v>
      </c>
      <c r="AN986" s="20">
        <v>0</v>
      </c>
      <c r="AO986" s="20">
        <v>0</v>
      </c>
    </row>
    <row r="987" spans="1:41" x14ac:dyDescent="0.25">
      <c r="A987" t="s">
        <v>1840</v>
      </c>
      <c r="B987" s="11" t="s">
        <v>1839</v>
      </c>
      <c r="C987" s="11">
        <v>4989981</v>
      </c>
      <c r="D987" t="s">
        <v>25</v>
      </c>
      <c r="E987" t="s">
        <v>1841</v>
      </c>
      <c r="F987" s="11">
        <v>18</v>
      </c>
      <c r="J987" s="11"/>
      <c r="K987" s="11"/>
      <c r="R987" s="3">
        <f t="shared" si="15"/>
        <v>0</v>
      </c>
      <c r="S987" s="20">
        <v>0</v>
      </c>
      <c r="T987" s="20">
        <v>0</v>
      </c>
      <c r="U987" s="20">
        <v>0</v>
      </c>
      <c r="V987" s="20">
        <v>0</v>
      </c>
      <c r="W987" s="20">
        <v>0</v>
      </c>
      <c r="X987" s="20">
        <v>0</v>
      </c>
      <c r="Y987" s="20">
        <v>0</v>
      </c>
      <c r="Z987" s="20">
        <v>0</v>
      </c>
      <c r="AA987" s="20">
        <v>0</v>
      </c>
      <c r="AB987" s="20">
        <v>0</v>
      </c>
      <c r="AC987" s="20">
        <v>0</v>
      </c>
      <c r="AD987" s="20">
        <v>0</v>
      </c>
      <c r="AE987" s="20">
        <v>0</v>
      </c>
      <c r="AF987" s="20">
        <v>0</v>
      </c>
      <c r="AG987" s="20">
        <v>0</v>
      </c>
      <c r="AH987" s="20">
        <v>0</v>
      </c>
      <c r="AI987" s="20">
        <v>0</v>
      </c>
      <c r="AJ987" s="20">
        <v>0</v>
      </c>
      <c r="AK987" s="20">
        <v>0</v>
      </c>
      <c r="AL987" s="20">
        <v>0</v>
      </c>
      <c r="AM987" s="20">
        <v>0</v>
      </c>
      <c r="AN987" s="20">
        <v>0</v>
      </c>
      <c r="AO987" s="20">
        <v>0</v>
      </c>
    </row>
    <row r="988" spans="1:41" x14ac:dyDescent="0.25">
      <c r="A988" t="s">
        <v>1843</v>
      </c>
      <c r="B988" s="11" t="s">
        <v>1842</v>
      </c>
      <c r="C988" s="11">
        <v>1240785</v>
      </c>
      <c r="D988" t="s">
        <v>25</v>
      </c>
      <c r="E988" t="s">
        <v>1844</v>
      </c>
      <c r="F988" s="11">
        <v>26</v>
      </c>
      <c r="J988" s="11"/>
      <c r="K988" s="11"/>
      <c r="R988" s="3">
        <f t="shared" si="15"/>
        <v>0</v>
      </c>
      <c r="S988" s="20">
        <v>0</v>
      </c>
      <c r="T988" s="20">
        <v>0</v>
      </c>
      <c r="U988" s="20">
        <v>0</v>
      </c>
      <c r="V988" s="20">
        <v>0</v>
      </c>
      <c r="W988" s="20">
        <v>0</v>
      </c>
      <c r="X988" s="20">
        <v>0</v>
      </c>
      <c r="Y988" s="20">
        <v>0</v>
      </c>
      <c r="Z988" s="20">
        <v>0</v>
      </c>
      <c r="AA988" s="20">
        <v>0</v>
      </c>
      <c r="AB988" s="20">
        <v>0</v>
      </c>
      <c r="AC988" s="20">
        <v>0</v>
      </c>
      <c r="AD988" s="20">
        <v>0</v>
      </c>
      <c r="AE988" s="20">
        <v>0</v>
      </c>
      <c r="AF988" s="20">
        <v>0</v>
      </c>
      <c r="AG988" s="20">
        <v>0</v>
      </c>
      <c r="AH988" s="20">
        <v>0</v>
      </c>
      <c r="AI988" s="20">
        <v>0</v>
      </c>
      <c r="AJ988" s="20">
        <v>0</v>
      </c>
      <c r="AK988" s="20">
        <v>0</v>
      </c>
      <c r="AL988" s="20">
        <v>0</v>
      </c>
      <c r="AM988" s="20">
        <v>0</v>
      </c>
      <c r="AN988" s="20">
        <v>0</v>
      </c>
      <c r="AO988" s="20">
        <v>0</v>
      </c>
    </row>
    <row r="989" spans="1:41" x14ac:dyDescent="0.25">
      <c r="A989" t="s">
        <v>1846</v>
      </c>
      <c r="B989" s="11" t="s">
        <v>1845</v>
      </c>
      <c r="C989" s="11">
        <v>3813607</v>
      </c>
      <c r="D989" t="s">
        <v>25</v>
      </c>
      <c r="E989" t="s">
        <v>151</v>
      </c>
      <c r="F989" s="11">
        <v>37</v>
      </c>
      <c r="J989" s="11"/>
      <c r="K989" s="11"/>
      <c r="R989" s="3">
        <f t="shared" si="15"/>
        <v>0</v>
      </c>
      <c r="S989" s="20">
        <v>0</v>
      </c>
      <c r="T989" s="20">
        <v>0</v>
      </c>
      <c r="U989" s="20">
        <v>0</v>
      </c>
      <c r="V989" s="20">
        <v>0</v>
      </c>
      <c r="W989" s="20">
        <v>0</v>
      </c>
      <c r="X989" s="20">
        <v>0</v>
      </c>
      <c r="Y989" s="20">
        <v>0</v>
      </c>
      <c r="Z989" s="20">
        <v>0</v>
      </c>
      <c r="AA989" s="20">
        <v>0</v>
      </c>
      <c r="AB989" s="20">
        <v>0</v>
      </c>
      <c r="AC989" s="20">
        <v>0</v>
      </c>
      <c r="AD989" s="20">
        <v>0</v>
      </c>
      <c r="AE989" s="20">
        <v>0</v>
      </c>
      <c r="AF989" s="20">
        <v>0</v>
      </c>
      <c r="AG989" s="20">
        <v>0</v>
      </c>
      <c r="AH989" s="20">
        <v>0</v>
      </c>
      <c r="AI989" s="20">
        <v>0</v>
      </c>
      <c r="AJ989" s="20">
        <v>0</v>
      </c>
      <c r="AK989" s="20">
        <v>0</v>
      </c>
      <c r="AL989" s="20">
        <v>0</v>
      </c>
      <c r="AM989" s="20">
        <v>0</v>
      </c>
      <c r="AN989" s="20">
        <v>0</v>
      </c>
      <c r="AO989" s="20">
        <v>0</v>
      </c>
    </row>
    <row r="990" spans="1:41" x14ac:dyDescent="0.25">
      <c r="A990" t="s">
        <v>1848</v>
      </c>
      <c r="B990" s="11" t="s">
        <v>1847</v>
      </c>
      <c r="C990" s="11">
        <v>1450213</v>
      </c>
      <c r="D990" t="s">
        <v>25</v>
      </c>
      <c r="E990" t="s">
        <v>151</v>
      </c>
      <c r="F990" s="11">
        <v>40</v>
      </c>
      <c r="J990" s="11"/>
      <c r="K990" s="11"/>
      <c r="R990" s="3">
        <f t="shared" si="15"/>
        <v>0</v>
      </c>
      <c r="S990" s="20">
        <v>0</v>
      </c>
      <c r="T990" s="20">
        <v>0</v>
      </c>
      <c r="U990" s="20">
        <v>0</v>
      </c>
      <c r="V990" s="20">
        <v>0</v>
      </c>
      <c r="W990" s="20">
        <v>0</v>
      </c>
      <c r="X990" s="20">
        <v>0</v>
      </c>
      <c r="Y990" s="20">
        <v>0</v>
      </c>
      <c r="Z990" s="20">
        <v>0</v>
      </c>
      <c r="AA990" s="20">
        <v>0</v>
      </c>
      <c r="AB990" s="20">
        <v>0</v>
      </c>
      <c r="AC990" s="20">
        <v>0</v>
      </c>
      <c r="AD990" s="20">
        <v>0</v>
      </c>
      <c r="AE990" s="20">
        <v>0</v>
      </c>
      <c r="AF990" s="20">
        <v>0</v>
      </c>
      <c r="AG990" s="20">
        <v>0</v>
      </c>
      <c r="AH990" s="20">
        <v>0</v>
      </c>
      <c r="AI990" s="20">
        <v>0</v>
      </c>
      <c r="AJ990" s="20">
        <v>0</v>
      </c>
      <c r="AK990" s="20">
        <v>0</v>
      </c>
      <c r="AL990" s="20">
        <v>0</v>
      </c>
      <c r="AM990" s="20">
        <v>0</v>
      </c>
      <c r="AN990" s="20">
        <v>0</v>
      </c>
      <c r="AO990" s="20">
        <v>0</v>
      </c>
    </row>
    <row r="991" spans="1:41" x14ac:dyDescent="0.25">
      <c r="A991" t="s">
        <v>1850</v>
      </c>
      <c r="B991" s="11" t="s">
        <v>1849</v>
      </c>
      <c r="C991" s="11">
        <v>3625617</v>
      </c>
      <c r="D991" t="s">
        <v>25</v>
      </c>
      <c r="E991" t="s">
        <v>1851</v>
      </c>
      <c r="F991" s="11">
        <v>33</v>
      </c>
      <c r="J991" s="11"/>
      <c r="K991" s="11"/>
      <c r="R991" s="3">
        <f t="shared" si="15"/>
        <v>0</v>
      </c>
      <c r="S991" s="20">
        <v>0</v>
      </c>
      <c r="T991" s="20">
        <v>0</v>
      </c>
      <c r="U991" s="20">
        <v>0</v>
      </c>
      <c r="V991" s="20">
        <v>0</v>
      </c>
      <c r="W991" s="20">
        <v>0</v>
      </c>
      <c r="X991" s="20">
        <v>0</v>
      </c>
      <c r="Y991" s="20">
        <v>0</v>
      </c>
      <c r="Z991" s="20">
        <v>0</v>
      </c>
      <c r="AA991" s="20">
        <v>0</v>
      </c>
      <c r="AB991" s="20">
        <v>0</v>
      </c>
      <c r="AC991" s="20">
        <v>0</v>
      </c>
      <c r="AD991" s="20">
        <v>0</v>
      </c>
      <c r="AE991" s="20">
        <v>0</v>
      </c>
      <c r="AF991" s="20">
        <v>0</v>
      </c>
      <c r="AG991" s="20">
        <v>0</v>
      </c>
      <c r="AH991" s="20">
        <v>0</v>
      </c>
      <c r="AI991" s="20">
        <v>0</v>
      </c>
      <c r="AJ991" s="20">
        <v>0</v>
      </c>
      <c r="AK991" s="20">
        <v>0</v>
      </c>
      <c r="AL991" s="20">
        <v>0</v>
      </c>
      <c r="AM991" s="20">
        <v>0</v>
      </c>
      <c r="AN991" s="20">
        <v>0</v>
      </c>
      <c r="AO991" s="20">
        <v>0</v>
      </c>
    </row>
    <row r="992" spans="1:41" x14ac:dyDescent="0.25">
      <c r="A992" t="s">
        <v>1853</v>
      </c>
      <c r="B992" s="11" t="s">
        <v>1852</v>
      </c>
      <c r="C992" s="11">
        <v>1450579</v>
      </c>
      <c r="D992" t="s">
        <v>25</v>
      </c>
      <c r="E992" t="s">
        <v>346</v>
      </c>
      <c r="F992" s="11">
        <v>11</v>
      </c>
      <c r="J992" s="11"/>
      <c r="K992" s="11"/>
      <c r="R992" s="3">
        <f t="shared" si="15"/>
        <v>0</v>
      </c>
      <c r="S992" s="20">
        <v>0</v>
      </c>
      <c r="T992" s="20">
        <v>0</v>
      </c>
      <c r="U992" s="20">
        <v>0</v>
      </c>
      <c r="V992" s="20">
        <v>0</v>
      </c>
      <c r="W992" s="20">
        <v>0</v>
      </c>
      <c r="X992" s="20">
        <v>0</v>
      </c>
      <c r="Y992" s="20">
        <v>0</v>
      </c>
      <c r="Z992" s="20">
        <v>0</v>
      </c>
      <c r="AA992" s="20">
        <v>0</v>
      </c>
      <c r="AB992" s="20">
        <v>0</v>
      </c>
      <c r="AC992" s="20">
        <v>0</v>
      </c>
      <c r="AD992" s="20">
        <v>0</v>
      </c>
      <c r="AE992" s="20">
        <v>0</v>
      </c>
      <c r="AF992" s="20">
        <v>0</v>
      </c>
      <c r="AG992" s="20">
        <v>0</v>
      </c>
      <c r="AH992" s="20">
        <v>0</v>
      </c>
      <c r="AI992" s="20">
        <v>0</v>
      </c>
      <c r="AJ992" s="20">
        <v>0</v>
      </c>
      <c r="AK992" s="20">
        <v>0</v>
      </c>
      <c r="AL992" s="20">
        <v>0</v>
      </c>
      <c r="AM992" s="20">
        <v>0</v>
      </c>
      <c r="AN992" s="20">
        <v>0</v>
      </c>
      <c r="AO992" s="20">
        <v>0</v>
      </c>
    </row>
    <row r="993" spans="1:41" x14ac:dyDescent="0.25">
      <c r="A993" t="s">
        <v>1855</v>
      </c>
      <c r="B993" s="11" t="s">
        <v>1854</v>
      </c>
      <c r="C993" s="11" t="s">
        <v>361</v>
      </c>
      <c r="D993" t="s">
        <v>25</v>
      </c>
      <c r="E993" t="s">
        <v>149</v>
      </c>
      <c r="F993" s="11">
        <v>19</v>
      </c>
      <c r="J993" s="11"/>
      <c r="K993" s="11"/>
      <c r="R993" s="3">
        <f t="shared" si="15"/>
        <v>0</v>
      </c>
      <c r="S993" s="20">
        <v>0</v>
      </c>
      <c r="T993" s="20">
        <v>0</v>
      </c>
      <c r="U993" s="20">
        <v>0</v>
      </c>
      <c r="V993" s="20">
        <v>0</v>
      </c>
      <c r="W993" s="20">
        <v>0</v>
      </c>
      <c r="X993" s="20">
        <v>0</v>
      </c>
      <c r="Y993" s="20">
        <v>0</v>
      </c>
      <c r="Z993" s="20">
        <v>0</v>
      </c>
      <c r="AA993" s="20">
        <v>0</v>
      </c>
      <c r="AB993" s="20">
        <v>0</v>
      </c>
      <c r="AC993" s="20">
        <v>0</v>
      </c>
      <c r="AD993" s="20">
        <v>0</v>
      </c>
      <c r="AE993" s="20">
        <v>0</v>
      </c>
      <c r="AF993" s="20">
        <v>0</v>
      </c>
      <c r="AG993" s="20">
        <v>0</v>
      </c>
      <c r="AH993" s="20">
        <v>0</v>
      </c>
      <c r="AI993" s="20">
        <v>0</v>
      </c>
      <c r="AJ993" s="20">
        <v>0</v>
      </c>
      <c r="AK993" s="20">
        <v>0</v>
      </c>
      <c r="AL993" s="20">
        <v>0</v>
      </c>
      <c r="AM993" s="20">
        <v>0</v>
      </c>
      <c r="AN993" s="20">
        <v>0</v>
      </c>
      <c r="AO993" s="20">
        <v>0</v>
      </c>
    </row>
    <row r="994" spans="1:41" x14ac:dyDescent="0.25">
      <c r="A994" t="s">
        <v>1857</v>
      </c>
      <c r="B994" s="11" t="s">
        <v>1856</v>
      </c>
      <c r="C994" s="11">
        <v>2240080</v>
      </c>
      <c r="D994" t="s">
        <v>25</v>
      </c>
      <c r="E994" t="s">
        <v>81</v>
      </c>
      <c r="F994" s="11">
        <v>31</v>
      </c>
      <c r="J994" s="11"/>
      <c r="K994" s="11"/>
      <c r="R994" s="3">
        <f t="shared" si="15"/>
        <v>0</v>
      </c>
      <c r="S994" s="20">
        <v>0</v>
      </c>
      <c r="T994" s="20">
        <v>0</v>
      </c>
      <c r="U994" s="20">
        <v>0</v>
      </c>
      <c r="V994" s="20">
        <v>0</v>
      </c>
      <c r="W994" s="20">
        <v>0</v>
      </c>
      <c r="X994" s="20">
        <v>0</v>
      </c>
      <c r="Y994" s="20">
        <v>0</v>
      </c>
      <c r="Z994" s="20">
        <v>0</v>
      </c>
      <c r="AA994" s="20">
        <v>0</v>
      </c>
      <c r="AB994" s="20">
        <v>0</v>
      </c>
      <c r="AC994" s="20">
        <v>0</v>
      </c>
      <c r="AD994" s="20">
        <v>0</v>
      </c>
      <c r="AE994" s="20">
        <v>0</v>
      </c>
      <c r="AF994" s="20">
        <v>0</v>
      </c>
      <c r="AG994" s="20">
        <v>0</v>
      </c>
      <c r="AH994" s="20">
        <v>0</v>
      </c>
      <c r="AI994" s="20">
        <v>0</v>
      </c>
      <c r="AJ994" s="20">
        <v>0</v>
      </c>
      <c r="AK994" s="20">
        <v>0</v>
      </c>
      <c r="AL994" s="20">
        <v>0</v>
      </c>
      <c r="AM994" s="20">
        <v>0</v>
      </c>
      <c r="AN994" s="20">
        <v>0</v>
      </c>
      <c r="AO994" s="20">
        <v>0</v>
      </c>
    </row>
    <row r="995" spans="1:41" x14ac:dyDescent="0.25">
      <c r="A995" t="s">
        <v>150</v>
      </c>
      <c r="B995" s="11" t="s">
        <v>2106</v>
      </c>
      <c r="C995" s="11">
        <v>3813607</v>
      </c>
      <c r="D995" t="s">
        <v>25</v>
      </c>
      <c r="E995" t="s">
        <v>113</v>
      </c>
      <c r="F995" s="11">
        <v>22</v>
      </c>
      <c r="J995" s="11"/>
      <c r="K995" s="11"/>
      <c r="R995" s="3">
        <f t="shared" si="15"/>
        <v>0</v>
      </c>
      <c r="S995" s="20">
        <v>0</v>
      </c>
      <c r="T995" s="20">
        <v>0</v>
      </c>
      <c r="U995" s="20">
        <v>0</v>
      </c>
      <c r="V995" s="20">
        <v>0</v>
      </c>
      <c r="W995" s="20">
        <v>0</v>
      </c>
      <c r="X995" s="20">
        <v>0</v>
      </c>
      <c r="Y995" s="20">
        <v>0</v>
      </c>
      <c r="Z995" s="20">
        <v>0</v>
      </c>
      <c r="AA995" s="20">
        <v>0</v>
      </c>
      <c r="AB995" s="20">
        <v>0</v>
      </c>
      <c r="AC995" s="20">
        <v>0</v>
      </c>
      <c r="AD995" s="20">
        <v>0</v>
      </c>
      <c r="AE995" s="20">
        <v>0</v>
      </c>
      <c r="AF995" s="20">
        <v>0</v>
      </c>
      <c r="AG995" s="20">
        <v>0</v>
      </c>
      <c r="AH995" s="20">
        <v>0</v>
      </c>
      <c r="AI995" s="20">
        <v>0</v>
      </c>
      <c r="AJ995" s="20">
        <v>0</v>
      </c>
      <c r="AK995" s="20">
        <v>0</v>
      </c>
      <c r="AL995" s="20">
        <v>0</v>
      </c>
      <c r="AM995" s="20">
        <v>0</v>
      </c>
      <c r="AN995" s="20">
        <v>0</v>
      </c>
      <c r="AO995" s="20">
        <v>0</v>
      </c>
    </row>
    <row r="996" spans="1:41" x14ac:dyDescent="0.25">
      <c r="A996" t="s">
        <v>1859</v>
      </c>
      <c r="B996" s="11" t="s">
        <v>1858</v>
      </c>
      <c r="C996" s="11">
        <v>5195746</v>
      </c>
      <c r="D996" t="s">
        <v>25</v>
      </c>
      <c r="E996" t="s">
        <v>1860</v>
      </c>
      <c r="F996" s="11">
        <v>14</v>
      </c>
      <c r="J996" s="11"/>
      <c r="K996" s="11"/>
      <c r="R996" s="3">
        <f t="shared" si="15"/>
        <v>0</v>
      </c>
      <c r="S996" s="20">
        <v>0</v>
      </c>
      <c r="T996" s="20">
        <v>0</v>
      </c>
      <c r="U996" s="20">
        <v>0</v>
      </c>
      <c r="V996" s="20">
        <v>0</v>
      </c>
      <c r="W996" s="20">
        <v>0</v>
      </c>
      <c r="X996" s="20">
        <v>0</v>
      </c>
      <c r="Y996" s="20">
        <v>0</v>
      </c>
      <c r="Z996" s="20">
        <v>0</v>
      </c>
      <c r="AA996" s="20">
        <v>0</v>
      </c>
      <c r="AB996" s="20">
        <v>0</v>
      </c>
      <c r="AC996" s="20">
        <v>0</v>
      </c>
      <c r="AD996" s="20">
        <v>0</v>
      </c>
      <c r="AE996" s="20">
        <v>0</v>
      </c>
      <c r="AF996" s="20">
        <v>0</v>
      </c>
      <c r="AG996" s="20">
        <v>0</v>
      </c>
      <c r="AH996" s="20">
        <v>0</v>
      </c>
      <c r="AI996" s="20">
        <v>0</v>
      </c>
      <c r="AJ996" s="20">
        <v>0</v>
      </c>
      <c r="AK996" s="20">
        <v>0</v>
      </c>
      <c r="AL996" s="20">
        <v>0</v>
      </c>
      <c r="AM996" s="20">
        <v>0</v>
      </c>
      <c r="AN996" s="20">
        <v>0</v>
      </c>
      <c r="AO996" s="20">
        <v>0</v>
      </c>
    </row>
    <row r="997" spans="1:41" x14ac:dyDescent="0.25">
      <c r="A997" t="s">
        <v>1862</v>
      </c>
      <c r="B997" s="11" t="s">
        <v>1861</v>
      </c>
      <c r="C997" s="11">
        <v>3043922</v>
      </c>
      <c r="D997" t="s">
        <v>25</v>
      </c>
      <c r="E997" t="s">
        <v>375</v>
      </c>
      <c r="F997" s="11">
        <v>58</v>
      </c>
      <c r="J997" s="11"/>
      <c r="K997" s="11"/>
      <c r="R997" s="3">
        <f t="shared" si="15"/>
        <v>0</v>
      </c>
      <c r="S997" s="20">
        <v>0</v>
      </c>
      <c r="T997" s="20">
        <v>0</v>
      </c>
      <c r="U997" s="20">
        <v>0</v>
      </c>
      <c r="V997" s="20">
        <v>0</v>
      </c>
      <c r="W997" s="20">
        <v>0</v>
      </c>
      <c r="X997" s="20">
        <v>0</v>
      </c>
      <c r="Y997" s="20">
        <v>0</v>
      </c>
      <c r="Z997" s="20">
        <v>0</v>
      </c>
      <c r="AA997" s="20">
        <v>0</v>
      </c>
      <c r="AB997" s="20">
        <v>0</v>
      </c>
      <c r="AC997" s="20">
        <v>0</v>
      </c>
      <c r="AD997" s="20">
        <v>0</v>
      </c>
      <c r="AE997" s="20">
        <v>0</v>
      </c>
      <c r="AF997" s="20">
        <v>0</v>
      </c>
      <c r="AG997" s="20">
        <v>0</v>
      </c>
      <c r="AH997" s="20">
        <v>0</v>
      </c>
      <c r="AI997" s="20">
        <v>0</v>
      </c>
      <c r="AJ997" s="20">
        <v>0</v>
      </c>
      <c r="AK997" s="20">
        <v>0</v>
      </c>
      <c r="AL997" s="20">
        <v>0</v>
      </c>
      <c r="AM997" s="20">
        <v>0</v>
      </c>
      <c r="AN997" s="20">
        <v>0</v>
      </c>
      <c r="AO997" s="20">
        <v>0</v>
      </c>
    </row>
    <row r="998" spans="1:41" x14ac:dyDescent="0.25">
      <c r="A998" t="s">
        <v>1864</v>
      </c>
      <c r="B998" s="11" t="s">
        <v>1863</v>
      </c>
      <c r="C998" s="11">
        <v>1239877</v>
      </c>
      <c r="D998" t="s">
        <v>25</v>
      </c>
      <c r="E998" t="s">
        <v>431</v>
      </c>
      <c r="F998" s="11">
        <v>34</v>
      </c>
      <c r="J998" s="11"/>
      <c r="K998" s="11"/>
      <c r="R998" s="3">
        <f t="shared" si="15"/>
        <v>0</v>
      </c>
      <c r="S998" s="20">
        <v>0</v>
      </c>
      <c r="T998" s="20">
        <v>0</v>
      </c>
      <c r="U998" s="20">
        <v>0</v>
      </c>
      <c r="V998" s="20">
        <v>0</v>
      </c>
      <c r="W998" s="20">
        <v>0</v>
      </c>
      <c r="X998" s="20">
        <v>0</v>
      </c>
      <c r="Y998" s="20">
        <v>0</v>
      </c>
      <c r="Z998" s="20">
        <v>0</v>
      </c>
      <c r="AA998" s="20">
        <v>0</v>
      </c>
      <c r="AB998" s="20">
        <v>0</v>
      </c>
      <c r="AC998" s="20">
        <v>0</v>
      </c>
      <c r="AD998" s="20">
        <v>0</v>
      </c>
      <c r="AE998" s="20">
        <v>0</v>
      </c>
      <c r="AF998" s="20">
        <v>0</v>
      </c>
      <c r="AG998" s="20">
        <v>0</v>
      </c>
      <c r="AH998" s="20">
        <v>0</v>
      </c>
      <c r="AI998" s="20">
        <v>0</v>
      </c>
      <c r="AJ998" s="20">
        <v>0</v>
      </c>
      <c r="AK998" s="20">
        <v>0</v>
      </c>
      <c r="AL998" s="20">
        <v>0</v>
      </c>
      <c r="AM998" s="20">
        <v>0</v>
      </c>
      <c r="AN998" s="20">
        <v>0</v>
      </c>
      <c r="AO998" s="20">
        <v>0</v>
      </c>
    </row>
    <row r="999" spans="1:41" x14ac:dyDescent="0.25">
      <c r="A999" t="s">
        <v>1866</v>
      </c>
      <c r="B999" s="11" t="s">
        <v>1865</v>
      </c>
      <c r="C999" s="11" t="s">
        <v>1807</v>
      </c>
      <c r="D999" t="s">
        <v>25</v>
      </c>
      <c r="E999" t="s">
        <v>117</v>
      </c>
      <c r="F999" s="11">
        <v>30</v>
      </c>
      <c r="J999" s="11"/>
      <c r="K999" s="11"/>
      <c r="R999" s="3">
        <f t="shared" si="15"/>
        <v>0</v>
      </c>
      <c r="S999" s="20">
        <v>0</v>
      </c>
      <c r="T999" s="20">
        <v>0</v>
      </c>
      <c r="U999" s="20">
        <v>0</v>
      </c>
      <c r="V999" s="20">
        <v>0</v>
      </c>
      <c r="W999" s="20">
        <v>0</v>
      </c>
      <c r="X999" s="20">
        <v>0</v>
      </c>
      <c r="Y999" s="20">
        <v>0</v>
      </c>
      <c r="Z999" s="20">
        <v>0</v>
      </c>
      <c r="AA999" s="20">
        <v>0</v>
      </c>
      <c r="AB999" s="20">
        <v>0</v>
      </c>
      <c r="AC999" s="20">
        <v>0</v>
      </c>
      <c r="AD999" s="20">
        <v>0</v>
      </c>
      <c r="AE999" s="20">
        <v>0</v>
      </c>
      <c r="AF999" s="20">
        <v>0</v>
      </c>
      <c r="AG999" s="20">
        <v>0</v>
      </c>
      <c r="AH999" s="20">
        <v>0</v>
      </c>
      <c r="AI999" s="20">
        <v>0</v>
      </c>
      <c r="AJ999" s="20">
        <v>0</v>
      </c>
      <c r="AK999" s="20">
        <v>0</v>
      </c>
      <c r="AL999" s="20">
        <v>0</v>
      </c>
      <c r="AM999" s="20">
        <v>0</v>
      </c>
      <c r="AN999" s="20">
        <v>0</v>
      </c>
      <c r="AO999" s="20">
        <v>0</v>
      </c>
    </row>
    <row r="1000" spans="1:41" x14ac:dyDescent="0.25">
      <c r="A1000" t="s">
        <v>1868</v>
      </c>
      <c r="B1000" s="11" t="s">
        <v>1867</v>
      </c>
      <c r="C1000" s="11" t="s">
        <v>361</v>
      </c>
      <c r="D1000" t="s">
        <v>25</v>
      </c>
      <c r="E1000" t="s">
        <v>1869</v>
      </c>
      <c r="F1000" s="11">
        <v>5</v>
      </c>
      <c r="J1000" s="11"/>
      <c r="K1000" s="11"/>
      <c r="R1000" s="3">
        <f t="shared" si="15"/>
        <v>0</v>
      </c>
      <c r="S1000" s="20">
        <v>0</v>
      </c>
      <c r="T1000" s="20">
        <v>0</v>
      </c>
      <c r="U1000" s="20">
        <v>0</v>
      </c>
      <c r="V1000" s="20">
        <v>0</v>
      </c>
      <c r="W1000" s="20">
        <v>0</v>
      </c>
      <c r="X1000" s="20">
        <v>0</v>
      </c>
      <c r="Y1000" s="20">
        <v>0</v>
      </c>
      <c r="Z1000" s="20">
        <v>0</v>
      </c>
      <c r="AA1000" s="20">
        <v>0</v>
      </c>
      <c r="AB1000" s="20">
        <v>0</v>
      </c>
      <c r="AC1000" s="20">
        <v>0</v>
      </c>
      <c r="AD1000" s="20">
        <v>0</v>
      </c>
      <c r="AE1000" s="20">
        <v>0</v>
      </c>
      <c r="AF1000" s="20">
        <v>0</v>
      </c>
      <c r="AG1000" s="20">
        <v>0</v>
      </c>
      <c r="AH1000" s="20">
        <v>0</v>
      </c>
      <c r="AI1000" s="20">
        <v>0</v>
      </c>
      <c r="AJ1000" s="20">
        <v>0</v>
      </c>
      <c r="AK1000" s="20">
        <v>0</v>
      </c>
      <c r="AL1000" s="20">
        <v>0</v>
      </c>
      <c r="AM1000" s="20">
        <v>0</v>
      </c>
      <c r="AN1000" s="20">
        <v>0</v>
      </c>
      <c r="AO1000" s="20">
        <v>0</v>
      </c>
    </row>
    <row r="1001" spans="1:41" x14ac:dyDescent="0.25">
      <c r="A1001" t="s">
        <v>1871</v>
      </c>
      <c r="B1001" s="11" t="s">
        <v>1870</v>
      </c>
      <c r="C1001" s="11">
        <v>4765915</v>
      </c>
      <c r="D1001" t="s">
        <v>25</v>
      </c>
      <c r="E1001" t="s">
        <v>109</v>
      </c>
      <c r="F1001" s="11">
        <v>44</v>
      </c>
      <c r="J1001" s="11"/>
      <c r="K1001" s="11"/>
      <c r="R1001" s="3">
        <f t="shared" si="15"/>
        <v>0</v>
      </c>
      <c r="S1001" s="20">
        <v>0</v>
      </c>
      <c r="T1001" s="20">
        <v>0</v>
      </c>
      <c r="U1001" s="20">
        <v>0</v>
      </c>
      <c r="V1001" s="20">
        <v>0</v>
      </c>
      <c r="W1001" s="20">
        <v>0</v>
      </c>
      <c r="X1001" s="20">
        <v>0</v>
      </c>
      <c r="Y1001" s="20">
        <v>0</v>
      </c>
      <c r="Z1001" s="20">
        <v>0</v>
      </c>
      <c r="AA1001" s="20">
        <v>0</v>
      </c>
      <c r="AB1001" s="20">
        <v>0</v>
      </c>
      <c r="AC1001" s="20">
        <v>0</v>
      </c>
      <c r="AD1001" s="20">
        <v>0</v>
      </c>
      <c r="AE1001" s="20">
        <v>0</v>
      </c>
      <c r="AF1001" s="20">
        <v>0</v>
      </c>
      <c r="AG1001" s="20">
        <v>0</v>
      </c>
      <c r="AH1001" s="20">
        <v>0</v>
      </c>
      <c r="AI1001" s="20">
        <v>0</v>
      </c>
      <c r="AJ1001" s="20">
        <v>0</v>
      </c>
      <c r="AK1001" s="20">
        <v>0</v>
      </c>
      <c r="AL1001" s="20">
        <v>0</v>
      </c>
      <c r="AM1001" s="20">
        <v>0</v>
      </c>
      <c r="AN1001" s="20">
        <v>0</v>
      </c>
      <c r="AO1001" s="20">
        <v>0</v>
      </c>
    </row>
    <row r="1002" spans="1:41" x14ac:dyDescent="0.25">
      <c r="A1002" t="s">
        <v>1873</v>
      </c>
      <c r="B1002" s="11" t="s">
        <v>1872</v>
      </c>
      <c r="C1002" s="11">
        <v>5424188</v>
      </c>
      <c r="D1002" t="s">
        <v>25</v>
      </c>
      <c r="E1002" t="s">
        <v>94</v>
      </c>
      <c r="F1002" s="11">
        <v>24</v>
      </c>
      <c r="J1002" s="11"/>
      <c r="K1002" s="11"/>
      <c r="R1002" s="3">
        <f t="shared" si="15"/>
        <v>0</v>
      </c>
      <c r="S1002" s="20">
        <v>0</v>
      </c>
      <c r="T1002" s="20">
        <v>0</v>
      </c>
      <c r="U1002" s="20">
        <v>0</v>
      </c>
      <c r="V1002" s="20">
        <v>0</v>
      </c>
      <c r="W1002" s="20">
        <v>0</v>
      </c>
      <c r="X1002" s="20">
        <v>0</v>
      </c>
      <c r="Y1002" s="20">
        <v>0</v>
      </c>
      <c r="Z1002" s="20">
        <v>0</v>
      </c>
      <c r="AA1002" s="20">
        <v>0</v>
      </c>
      <c r="AB1002" s="20">
        <v>0</v>
      </c>
      <c r="AC1002" s="20">
        <v>0</v>
      </c>
      <c r="AD1002" s="20">
        <v>0</v>
      </c>
      <c r="AE1002" s="20">
        <v>0</v>
      </c>
      <c r="AF1002" s="20">
        <v>0</v>
      </c>
      <c r="AG1002" s="20">
        <v>0</v>
      </c>
      <c r="AH1002" s="20">
        <v>0</v>
      </c>
      <c r="AI1002" s="20">
        <v>0</v>
      </c>
      <c r="AJ1002" s="20">
        <v>0</v>
      </c>
      <c r="AK1002" s="20">
        <v>0</v>
      </c>
      <c r="AL1002" s="20">
        <v>0</v>
      </c>
      <c r="AM1002" s="20">
        <v>0</v>
      </c>
      <c r="AN1002" s="20">
        <v>0</v>
      </c>
      <c r="AO1002" s="20">
        <v>0</v>
      </c>
    </row>
    <row r="1003" spans="1:41" x14ac:dyDescent="0.25">
      <c r="A1003" t="s">
        <v>1875</v>
      </c>
      <c r="B1003" s="11" t="s">
        <v>1874</v>
      </c>
      <c r="C1003" s="11">
        <v>2820339</v>
      </c>
      <c r="D1003" t="s">
        <v>25</v>
      </c>
      <c r="E1003" t="s">
        <v>324</v>
      </c>
      <c r="F1003" s="11">
        <v>40</v>
      </c>
      <c r="J1003" s="11"/>
      <c r="K1003" s="11"/>
      <c r="R1003" s="3">
        <f t="shared" si="15"/>
        <v>0</v>
      </c>
      <c r="S1003" s="20">
        <v>0</v>
      </c>
      <c r="T1003" s="20">
        <v>0</v>
      </c>
      <c r="U1003" s="20">
        <v>0</v>
      </c>
      <c r="V1003" s="20">
        <v>0</v>
      </c>
      <c r="W1003" s="20">
        <v>0</v>
      </c>
      <c r="X1003" s="20">
        <v>0</v>
      </c>
      <c r="Y1003" s="20">
        <v>0</v>
      </c>
      <c r="Z1003" s="20">
        <v>0</v>
      </c>
      <c r="AA1003" s="20">
        <v>0</v>
      </c>
      <c r="AB1003" s="20">
        <v>0</v>
      </c>
      <c r="AC1003" s="20">
        <v>0</v>
      </c>
      <c r="AD1003" s="20">
        <v>0</v>
      </c>
      <c r="AE1003" s="20">
        <v>0</v>
      </c>
      <c r="AF1003" s="20">
        <v>0</v>
      </c>
      <c r="AG1003" s="20">
        <v>0</v>
      </c>
      <c r="AH1003" s="20">
        <v>0</v>
      </c>
      <c r="AI1003" s="20">
        <v>0</v>
      </c>
      <c r="AJ1003" s="20">
        <v>0</v>
      </c>
      <c r="AK1003" s="20">
        <v>0</v>
      </c>
      <c r="AL1003" s="20">
        <v>0</v>
      </c>
      <c r="AM1003" s="20">
        <v>0</v>
      </c>
      <c r="AN1003" s="20">
        <v>0</v>
      </c>
      <c r="AO1003" s="20">
        <v>0</v>
      </c>
    </row>
    <row r="1004" spans="1:41" x14ac:dyDescent="0.25">
      <c r="A1004" t="s">
        <v>1877</v>
      </c>
      <c r="B1004" s="11" t="s">
        <v>1876</v>
      </c>
      <c r="C1004" s="11">
        <v>5937843</v>
      </c>
      <c r="D1004" t="s">
        <v>25</v>
      </c>
      <c r="E1004" t="s">
        <v>75</v>
      </c>
      <c r="F1004" s="11">
        <v>31</v>
      </c>
      <c r="G1004" s="4" t="e">
        <f>+COUNTIFS(#REF!,COMERCIAL!$A1004,#REF!,COMERCIAL!$D1004,#REF!,COMERCIAL!$E1004,#REF!,G$3)</f>
        <v>#REF!</v>
      </c>
      <c r="H1004" s="4" t="e">
        <f>+COUNTIFS(#REF!,COMERCIAL!$A1004,#REF!,COMERCIAL!$D1004,#REF!,COMERCIAL!$E1004,#REF!,H$3)</f>
        <v>#REF!</v>
      </c>
      <c r="I1004" s="4" t="e">
        <f>+COUNTIFS(#REF!,COMERCIAL!$A1004,#REF!,COMERCIAL!$D1004,#REF!,COMERCIAL!$E1004,#REF!,I$3)</f>
        <v>#REF!</v>
      </c>
      <c r="J1004" s="11" t="e">
        <f>+COUNTIFS(#REF!,COMERCIAL!$A1004,#REF!,COMERCIAL!$D1004,#REF!,COMERCIAL!$E1004,#REF!,I$3,#REF!,"ENVASOS")</f>
        <v>#REF!</v>
      </c>
      <c r="K1004" s="11" t="e">
        <f>+COUNTIFS(#REF!,COMERCIAL!$A1004,#REF!,COMERCIAL!$D1004,#REF!,COMERCIAL!$E1004,#REF!,I$3,#REF!,"CARTRO")</f>
        <v>#REF!</v>
      </c>
      <c r="L1004" s="4" t="e">
        <f>+COUNTIFS(#REF!,COMERCIAL!$A1004,#REF!,COMERCIAL!$D1004,#REF!,COMERCIAL!$E1004,#REF!,L$3)</f>
        <v>#REF!</v>
      </c>
      <c r="M1004" s="4" t="e">
        <f>+SUMIFS(#REF!,#REF!,COMERCIAL!$A1004,#REF!,COMERCIAL!$D1004,#REF!,COMERCIAL!$E1004,#REF!,M$3)</f>
        <v>#REF!</v>
      </c>
      <c r="N1004" s="4" t="e">
        <f>+COUNTIFS(#REF!,COMERCIAL!$A1004,#REF!,COMERCIAL!$D1004,#REF!,COMERCIAL!$E1004,#REF!,N$3)</f>
        <v>#REF!</v>
      </c>
      <c r="O1004" s="4" t="e">
        <f>+SUMIFS(#REF!,#REF!,COMERCIAL!$A1004,#REF!,COMERCIAL!$D1004,#REF!,COMERCIAL!$E1004,#REF!,O$3)</f>
        <v>#REF!</v>
      </c>
      <c r="P1004" s="4" t="e">
        <f>+COUNTIFS(#REF!,COMERCIAL!$A1004,#REF!,COMERCIAL!$D1004,#REF!,COMERCIAL!$E1004,#REF!,P$3)</f>
        <v>#REF!</v>
      </c>
      <c r="Q1004" s="4" t="e">
        <f>+SUMIFS(#REF!,#REF!,COMERCIAL!$A1004,#REF!,COMERCIAL!$D1004,#REF!,COMERCIAL!$E1004,#REF!,Q$3)</f>
        <v>#REF!</v>
      </c>
      <c r="R1004" s="3">
        <f t="shared" si="15"/>
        <v>0</v>
      </c>
      <c r="S1004" s="20">
        <v>0</v>
      </c>
      <c r="T1004" s="20">
        <v>0</v>
      </c>
      <c r="U1004" s="20">
        <v>0</v>
      </c>
      <c r="V1004" s="20">
        <v>0</v>
      </c>
      <c r="W1004" s="20">
        <v>0</v>
      </c>
      <c r="X1004" s="20">
        <v>0</v>
      </c>
      <c r="Y1004" s="20">
        <v>0</v>
      </c>
      <c r="Z1004" s="20">
        <v>0</v>
      </c>
      <c r="AA1004" s="20">
        <v>0</v>
      </c>
      <c r="AB1004" s="20">
        <v>0</v>
      </c>
      <c r="AC1004" s="20">
        <v>0</v>
      </c>
      <c r="AD1004" s="20">
        <v>0</v>
      </c>
      <c r="AE1004" s="20">
        <v>0</v>
      </c>
      <c r="AF1004" s="20">
        <v>0</v>
      </c>
      <c r="AG1004" s="20">
        <v>0</v>
      </c>
      <c r="AH1004" s="20">
        <v>0</v>
      </c>
      <c r="AI1004" s="20">
        <v>0</v>
      </c>
      <c r="AJ1004" s="20">
        <v>0</v>
      </c>
      <c r="AK1004" s="20">
        <v>0</v>
      </c>
      <c r="AL1004" s="20">
        <v>0</v>
      </c>
      <c r="AM1004" s="20">
        <v>0</v>
      </c>
      <c r="AN1004" s="20">
        <v>0</v>
      </c>
      <c r="AO1004" s="20">
        <v>0</v>
      </c>
    </row>
    <row r="1005" spans="1:41" x14ac:dyDescent="0.25">
      <c r="A1005" t="s">
        <v>1879</v>
      </c>
      <c r="B1005" s="11" t="s">
        <v>1878</v>
      </c>
      <c r="C1005" s="11" t="s">
        <v>361</v>
      </c>
      <c r="D1005" t="s">
        <v>25</v>
      </c>
      <c r="E1005" t="s">
        <v>1756</v>
      </c>
      <c r="F1005" s="11">
        <v>9</v>
      </c>
      <c r="J1005" s="11"/>
      <c r="K1005" s="11"/>
      <c r="R1005" s="3">
        <f t="shared" si="15"/>
        <v>0</v>
      </c>
      <c r="S1005" s="20">
        <v>0</v>
      </c>
      <c r="T1005" s="20">
        <v>0</v>
      </c>
      <c r="U1005" s="20">
        <v>0</v>
      </c>
      <c r="V1005" s="20">
        <v>0</v>
      </c>
      <c r="W1005" s="20">
        <v>0</v>
      </c>
      <c r="X1005" s="20">
        <v>0</v>
      </c>
      <c r="Y1005" s="20">
        <v>0</v>
      </c>
      <c r="Z1005" s="20">
        <v>0</v>
      </c>
      <c r="AA1005" s="20">
        <v>0</v>
      </c>
      <c r="AB1005" s="20">
        <v>0</v>
      </c>
      <c r="AC1005" s="20">
        <v>0</v>
      </c>
      <c r="AD1005" s="20">
        <v>0</v>
      </c>
      <c r="AE1005" s="20">
        <v>0</v>
      </c>
      <c r="AF1005" s="20">
        <v>0</v>
      </c>
      <c r="AG1005" s="20">
        <v>0</v>
      </c>
      <c r="AH1005" s="20">
        <v>0</v>
      </c>
      <c r="AI1005" s="20">
        <v>0</v>
      </c>
      <c r="AJ1005" s="20">
        <v>0</v>
      </c>
      <c r="AK1005" s="20">
        <v>0</v>
      </c>
      <c r="AL1005" s="20">
        <v>0</v>
      </c>
      <c r="AM1005" s="20">
        <v>0</v>
      </c>
      <c r="AN1005" s="20">
        <v>0</v>
      </c>
      <c r="AO1005" s="20">
        <v>0</v>
      </c>
    </row>
    <row r="1006" spans="1:41" x14ac:dyDescent="0.25">
      <c r="A1006" t="s">
        <v>1881</v>
      </c>
      <c r="B1006" s="11" t="s">
        <v>1880</v>
      </c>
      <c r="C1006" s="11">
        <v>1240503</v>
      </c>
      <c r="D1006" t="s">
        <v>25</v>
      </c>
      <c r="E1006" t="s">
        <v>248</v>
      </c>
      <c r="F1006" s="11">
        <v>27</v>
      </c>
      <c r="G1006" s="4" t="e">
        <f>+COUNTIFS(#REF!,COMERCIAL!$A1006,#REF!,COMERCIAL!$D1006,#REF!,COMERCIAL!$E1006,#REF!,G$3)</f>
        <v>#REF!</v>
      </c>
      <c r="H1006" s="4" t="e">
        <f>+COUNTIFS(#REF!,COMERCIAL!$A1006,#REF!,COMERCIAL!$D1006,#REF!,COMERCIAL!$E1006,#REF!,H$3)</f>
        <v>#REF!</v>
      </c>
      <c r="I1006" s="4" t="e">
        <f>+COUNTIFS(#REF!,COMERCIAL!$A1006,#REF!,COMERCIAL!$D1006,#REF!,COMERCIAL!$E1006,#REF!,I$3)</f>
        <v>#REF!</v>
      </c>
      <c r="J1006" s="11" t="e">
        <f>+COUNTIFS(#REF!,COMERCIAL!$A1006,#REF!,COMERCIAL!$D1006,#REF!,COMERCIAL!$E1006,#REF!,I$3,#REF!,"ENVASOS")</f>
        <v>#REF!</v>
      </c>
      <c r="K1006" s="11" t="e">
        <f>+COUNTIFS(#REF!,COMERCIAL!$A1006,#REF!,COMERCIAL!$D1006,#REF!,COMERCIAL!$E1006,#REF!,I$3,#REF!,"CARTRO")</f>
        <v>#REF!</v>
      </c>
      <c r="L1006" s="4" t="e">
        <f>+COUNTIFS(#REF!,COMERCIAL!$A1006,#REF!,COMERCIAL!$D1006,#REF!,COMERCIAL!$E1006,#REF!,L$3)</f>
        <v>#REF!</v>
      </c>
      <c r="M1006" s="4" t="e">
        <f>+SUMIFS(#REF!,#REF!,COMERCIAL!$A1006,#REF!,COMERCIAL!$D1006,#REF!,COMERCIAL!$E1006,#REF!,M$3)</f>
        <v>#REF!</v>
      </c>
      <c r="N1006" s="4" t="e">
        <f>+COUNTIFS(#REF!,COMERCIAL!$A1006,#REF!,COMERCIAL!$D1006,#REF!,COMERCIAL!$E1006,#REF!,N$3)</f>
        <v>#REF!</v>
      </c>
      <c r="O1006" s="4" t="e">
        <f>+SUMIFS(#REF!,#REF!,COMERCIAL!$A1006,#REF!,COMERCIAL!$D1006,#REF!,COMERCIAL!$E1006,#REF!,O$3)</f>
        <v>#REF!</v>
      </c>
      <c r="P1006" s="4" t="e">
        <f>+COUNTIFS(#REF!,COMERCIAL!$A1006,#REF!,COMERCIAL!$D1006,#REF!,COMERCIAL!$E1006,#REF!,P$3)</f>
        <v>#REF!</v>
      </c>
      <c r="Q1006" s="4" t="e">
        <f>+SUMIFS(#REF!,#REF!,COMERCIAL!$A1006,#REF!,COMERCIAL!$D1006,#REF!,COMERCIAL!$E1006,#REF!,Q$3)</f>
        <v>#REF!</v>
      </c>
      <c r="R1006" s="3">
        <f t="shared" si="15"/>
        <v>0</v>
      </c>
      <c r="S1006" s="20">
        <v>0</v>
      </c>
      <c r="T1006" s="20">
        <v>0</v>
      </c>
      <c r="U1006" s="20">
        <v>0</v>
      </c>
      <c r="V1006" s="20">
        <v>0</v>
      </c>
      <c r="W1006" s="20">
        <v>0</v>
      </c>
      <c r="X1006" s="20">
        <v>0</v>
      </c>
      <c r="Y1006" s="20">
        <v>0</v>
      </c>
      <c r="Z1006" s="20">
        <v>0</v>
      </c>
      <c r="AA1006" s="20">
        <v>0</v>
      </c>
      <c r="AB1006" s="20">
        <v>0</v>
      </c>
      <c r="AC1006" s="20">
        <v>0</v>
      </c>
      <c r="AD1006" s="20">
        <v>0</v>
      </c>
      <c r="AE1006" s="20">
        <v>0</v>
      </c>
      <c r="AF1006" s="20">
        <v>0</v>
      </c>
      <c r="AG1006" s="20">
        <v>0</v>
      </c>
      <c r="AH1006" s="20">
        <v>0</v>
      </c>
      <c r="AI1006" s="20">
        <v>0</v>
      </c>
      <c r="AJ1006" s="20">
        <v>0</v>
      </c>
      <c r="AK1006" s="20">
        <v>0</v>
      </c>
      <c r="AL1006" s="20">
        <v>0</v>
      </c>
      <c r="AM1006" s="20">
        <v>0</v>
      </c>
      <c r="AN1006" s="20">
        <v>0</v>
      </c>
      <c r="AO1006" s="20">
        <v>0</v>
      </c>
    </row>
    <row r="1007" spans="1:41" x14ac:dyDescent="0.25">
      <c r="A1007" t="s">
        <v>1883</v>
      </c>
      <c r="B1007" s="11" t="s">
        <v>1882</v>
      </c>
      <c r="C1007" s="11">
        <v>4012244</v>
      </c>
      <c r="D1007" t="s">
        <v>25</v>
      </c>
      <c r="E1007" t="s">
        <v>248</v>
      </c>
      <c r="F1007" s="11">
        <v>18</v>
      </c>
      <c r="J1007" s="11"/>
      <c r="K1007" s="11"/>
      <c r="R1007" s="3">
        <f t="shared" si="15"/>
        <v>0</v>
      </c>
      <c r="S1007" s="20">
        <v>0</v>
      </c>
      <c r="T1007" s="20">
        <v>0</v>
      </c>
      <c r="U1007" s="20">
        <v>0</v>
      </c>
      <c r="V1007" s="20">
        <v>0</v>
      </c>
      <c r="W1007" s="20">
        <v>0</v>
      </c>
      <c r="X1007" s="20">
        <v>0</v>
      </c>
      <c r="Y1007" s="20">
        <v>0</v>
      </c>
      <c r="Z1007" s="20">
        <v>0</v>
      </c>
      <c r="AA1007" s="20">
        <v>0</v>
      </c>
      <c r="AB1007" s="20">
        <v>0</v>
      </c>
      <c r="AC1007" s="20">
        <v>0</v>
      </c>
      <c r="AD1007" s="20">
        <v>0</v>
      </c>
      <c r="AE1007" s="20">
        <v>0</v>
      </c>
      <c r="AF1007" s="20">
        <v>0</v>
      </c>
      <c r="AG1007" s="20">
        <v>0</v>
      </c>
      <c r="AH1007" s="20">
        <v>0</v>
      </c>
      <c r="AI1007" s="20">
        <v>0</v>
      </c>
      <c r="AJ1007" s="20">
        <v>0</v>
      </c>
      <c r="AK1007" s="20">
        <v>0</v>
      </c>
      <c r="AL1007" s="20">
        <v>0</v>
      </c>
      <c r="AM1007" s="20">
        <v>0</v>
      </c>
      <c r="AN1007" s="20">
        <v>0</v>
      </c>
      <c r="AO1007" s="20">
        <v>0</v>
      </c>
    </row>
    <row r="1008" spans="1:41" x14ac:dyDescent="0.25">
      <c r="A1008" t="s">
        <v>1885</v>
      </c>
      <c r="B1008" s="11" t="s">
        <v>1884</v>
      </c>
      <c r="C1008" s="11" t="s">
        <v>361</v>
      </c>
      <c r="D1008" t="s">
        <v>25</v>
      </c>
      <c r="E1008" t="s">
        <v>155</v>
      </c>
      <c r="F1008" s="11">
        <v>12</v>
      </c>
      <c r="J1008" s="11"/>
      <c r="K1008" s="11"/>
      <c r="R1008" s="3">
        <f t="shared" si="15"/>
        <v>0</v>
      </c>
      <c r="S1008" s="20">
        <v>0</v>
      </c>
      <c r="T1008" s="20">
        <v>0</v>
      </c>
      <c r="U1008" s="20">
        <v>0</v>
      </c>
      <c r="V1008" s="20">
        <v>0</v>
      </c>
      <c r="W1008" s="20">
        <v>0</v>
      </c>
      <c r="X1008" s="20">
        <v>0</v>
      </c>
      <c r="Y1008" s="20">
        <v>0</v>
      </c>
      <c r="Z1008" s="20">
        <v>0</v>
      </c>
      <c r="AA1008" s="20">
        <v>0</v>
      </c>
      <c r="AB1008" s="20">
        <v>0</v>
      </c>
      <c r="AC1008" s="20">
        <v>0</v>
      </c>
      <c r="AD1008" s="20">
        <v>0</v>
      </c>
      <c r="AE1008" s="20">
        <v>0</v>
      </c>
      <c r="AF1008" s="20">
        <v>0</v>
      </c>
      <c r="AG1008" s="20">
        <v>0</v>
      </c>
      <c r="AH1008" s="20">
        <v>0</v>
      </c>
      <c r="AI1008" s="20">
        <v>0</v>
      </c>
      <c r="AJ1008" s="20">
        <v>0</v>
      </c>
      <c r="AK1008" s="20">
        <v>0</v>
      </c>
      <c r="AL1008" s="20">
        <v>0</v>
      </c>
      <c r="AM1008" s="20">
        <v>0</v>
      </c>
      <c r="AN1008" s="20">
        <v>0</v>
      </c>
      <c r="AO1008" s="20">
        <v>0</v>
      </c>
    </row>
    <row r="1009" spans="1:41" x14ac:dyDescent="0.25">
      <c r="A1009" t="s">
        <v>1887</v>
      </c>
      <c r="B1009" s="11" t="s">
        <v>1886</v>
      </c>
      <c r="C1009" s="11" t="s">
        <v>1807</v>
      </c>
      <c r="D1009" t="s">
        <v>25</v>
      </c>
      <c r="E1009" t="s">
        <v>1810</v>
      </c>
      <c r="F1009" s="11">
        <v>2</v>
      </c>
      <c r="J1009" s="11"/>
      <c r="K1009" s="11"/>
      <c r="R1009" s="3">
        <f t="shared" si="15"/>
        <v>0</v>
      </c>
      <c r="S1009" s="20">
        <v>0</v>
      </c>
      <c r="T1009" s="20">
        <v>0</v>
      </c>
      <c r="U1009" s="20">
        <v>0</v>
      </c>
      <c r="V1009" s="20">
        <v>0</v>
      </c>
      <c r="W1009" s="20">
        <v>0</v>
      </c>
      <c r="X1009" s="20">
        <v>0</v>
      </c>
      <c r="Y1009" s="20">
        <v>0</v>
      </c>
      <c r="Z1009" s="20">
        <v>0</v>
      </c>
      <c r="AA1009" s="20">
        <v>0</v>
      </c>
      <c r="AB1009" s="20">
        <v>0</v>
      </c>
      <c r="AC1009" s="20">
        <v>0</v>
      </c>
      <c r="AD1009" s="20">
        <v>0</v>
      </c>
      <c r="AE1009" s="20">
        <v>0</v>
      </c>
      <c r="AF1009" s="20">
        <v>0</v>
      </c>
      <c r="AG1009" s="20">
        <v>0</v>
      </c>
      <c r="AH1009" s="20">
        <v>0</v>
      </c>
      <c r="AI1009" s="20">
        <v>0</v>
      </c>
      <c r="AJ1009" s="20">
        <v>0</v>
      </c>
      <c r="AK1009" s="20">
        <v>0</v>
      </c>
      <c r="AL1009" s="20">
        <v>0</v>
      </c>
      <c r="AM1009" s="20">
        <v>0</v>
      </c>
      <c r="AN1009" s="20">
        <v>0</v>
      </c>
      <c r="AO1009" s="20">
        <v>0</v>
      </c>
    </row>
    <row r="1010" spans="1:41" x14ac:dyDescent="0.25">
      <c r="A1010" t="s">
        <v>1889</v>
      </c>
      <c r="B1010" s="11" t="s">
        <v>1888</v>
      </c>
      <c r="C1010" s="11" t="s">
        <v>361</v>
      </c>
      <c r="D1010" t="s">
        <v>25</v>
      </c>
      <c r="E1010" t="s">
        <v>73</v>
      </c>
      <c r="F1010" s="11">
        <v>30</v>
      </c>
      <c r="J1010" s="11"/>
      <c r="K1010" s="11"/>
      <c r="R1010" s="3">
        <f t="shared" si="15"/>
        <v>0</v>
      </c>
      <c r="S1010" s="20">
        <v>0</v>
      </c>
      <c r="T1010" s="20">
        <v>0</v>
      </c>
      <c r="U1010" s="20">
        <v>0</v>
      </c>
      <c r="V1010" s="20">
        <v>0</v>
      </c>
      <c r="W1010" s="20">
        <v>0</v>
      </c>
      <c r="X1010" s="20">
        <v>0</v>
      </c>
      <c r="Y1010" s="20">
        <v>0</v>
      </c>
      <c r="Z1010" s="20">
        <v>0</v>
      </c>
      <c r="AA1010" s="20">
        <v>0</v>
      </c>
      <c r="AB1010" s="20">
        <v>0</v>
      </c>
      <c r="AC1010" s="20">
        <v>0</v>
      </c>
      <c r="AD1010" s="20">
        <v>0</v>
      </c>
      <c r="AE1010" s="20">
        <v>0</v>
      </c>
      <c r="AF1010" s="20">
        <v>0</v>
      </c>
      <c r="AG1010" s="20">
        <v>0</v>
      </c>
      <c r="AH1010" s="20">
        <v>0</v>
      </c>
      <c r="AI1010" s="20">
        <v>0</v>
      </c>
      <c r="AJ1010" s="20">
        <v>0</v>
      </c>
      <c r="AK1010" s="20">
        <v>0</v>
      </c>
      <c r="AL1010" s="20">
        <v>0</v>
      </c>
      <c r="AM1010" s="20">
        <v>0</v>
      </c>
      <c r="AN1010" s="20">
        <v>0</v>
      </c>
      <c r="AO1010" s="20">
        <v>0</v>
      </c>
    </row>
    <row r="1011" spans="1:41" x14ac:dyDescent="0.25">
      <c r="A1011" t="s">
        <v>1891</v>
      </c>
      <c r="B1011" s="11" t="s">
        <v>1890</v>
      </c>
      <c r="C1011" s="11">
        <v>5740457</v>
      </c>
      <c r="D1011" t="s">
        <v>25</v>
      </c>
      <c r="E1011" t="s">
        <v>77</v>
      </c>
      <c r="F1011" s="11">
        <v>11</v>
      </c>
      <c r="G1011" s="4" t="e">
        <f>+COUNTIFS(#REF!,COMERCIAL!$A1011,#REF!,COMERCIAL!$D1011,#REF!,COMERCIAL!$E1011,#REF!,G$3)</f>
        <v>#REF!</v>
      </c>
      <c r="H1011" s="4" t="e">
        <f>+COUNTIFS(#REF!,COMERCIAL!$A1011,#REF!,COMERCIAL!$D1011,#REF!,COMERCIAL!$E1011,#REF!,H$3)</f>
        <v>#REF!</v>
      </c>
      <c r="I1011" s="4" t="e">
        <f>+COUNTIFS(#REF!,COMERCIAL!$A1011,#REF!,COMERCIAL!$D1011,#REF!,COMERCIAL!$E1011,#REF!,I$3)</f>
        <v>#REF!</v>
      </c>
      <c r="J1011" s="11" t="e">
        <f>+COUNTIFS(#REF!,COMERCIAL!$A1011,#REF!,COMERCIAL!$D1011,#REF!,COMERCIAL!$E1011,#REF!,I$3,#REF!,"ENVASOS")</f>
        <v>#REF!</v>
      </c>
      <c r="K1011" s="11" t="e">
        <f>+COUNTIFS(#REF!,COMERCIAL!$A1011,#REF!,COMERCIAL!$D1011,#REF!,COMERCIAL!$E1011,#REF!,I$3,#REF!,"CARTRO")</f>
        <v>#REF!</v>
      </c>
      <c r="L1011" s="4" t="e">
        <f>+COUNTIFS(#REF!,COMERCIAL!$A1011,#REF!,COMERCIAL!$D1011,#REF!,COMERCIAL!$E1011,#REF!,L$3)</f>
        <v>#REF!</v>
      </c>
      <c r="M1011" s="4" t="e">
        <f>+SUMIFS(#REF!,#REF!,COMERCIAL!$A1011,#REF!,COMERCIAL!$D1011,#REF!,COMERCIAL!$E1011,#REF!,M$3)</f>
        <v>#REF!</v>
      </c>
      <c r="N1011" s="4" t="e">
        <f>+COUNTIFS(#REF!,COMERCIAL!$A1011,#REF!,COMERCIAL!$D1011,#REF!,COMERCIAL!$E1011,#REF!,N$3)</f>
        <v>#REF!</v>
      </c>
      <c r="O1011" s="4" t="e">
        <f>+SUMIFS(#REF!,#REF!,COMERCIAL!$A1011,#REF!,COMERCIAL!$D1011,#REF!,COMERCIAL!$E1011,#REF!,O$3)</f>
        <v>#REF!</v>
      </c>
      <c r="P1011" s="4" t="e">
        <f>+COUNTIFS(#REF!,COMERCIAL!$A1011,#REF!,COMERCIAL!$D1011,#REF!,COMERCIAL!$E1011,#REF!,P$3)</f>
        <v>#REF!</v>
      </c>
      <c r="Q1011" s="4" t="e">
        <f>+SUMIFS(#REF!,#REF!,COMERCIAL!$A1011,#REF!,COMERCIAL!$D1011,#REF!,COMERCIAL!$E1011,#REF!,Q$3)</f>
        <v>#REF!</v>
      </c>
      <c r="R1011" s="3">
        <f t="shared" si="15"/>
        <v>0</v>
      </c>
      <c r="S1011" s="20">
        <v>0</v>
      </c>
      <c r="T1011" s="20">
        <v>0</v>
      </c>
      <c r="U1011" s="20">
        <v>0</v>
      </c>
      <c r="V1011" s="20">
        <v>0</v>
      </c>
      <c r="W1011" s="20">
        <v>0</v>
      </c>
      <c r="X1011" s="20">
        <v>0</v>
      </c>
      <c r="Y1011" s="20">
        <v>0</v>
      </c>
      <c r="Z1011" s="20">
        <v>0</v>
      </c>
      <c r="AA1011" s="20">
        <v>0</v>
      </c>
      <c r="AB1011" s="20">
        <v>0</v>
      </c>
      <c r="AC1011" s="20">
        <v>0</v>
      </c>
      <c r="AD1011" s="20">
        <v>0</v>
      </c>
      <c r="AE1011" s="20">
        <v>0</v>
      </c>
      <c r="AF1011" s="20">
        <v>0</v>
      </c>
      <c r="AG1011" s="20">
        <v>0</v>
      </c>
      <c r="AH1011" s="20">
        <v>0</v>
      </c>
      <c r="AI1011" s="20">
        <v>0</v>
      </c>
      <c r="AJ1011" s="20">
        <v>0</v>
      </c>
      <c r="AK1011" s="20">
        <v>0</v>
      </c>
      <c r="AL1011" s="20">
        <v>0</v>
      </c>
      <c r="AM1011" s="20">
        <v>0</v>
      </c>
      <c r="AN1011" s="20">
        <v>0</v>
      </c>
      <c r="AO1011" s="20">
        <v>0</v>
      </c>
    </row>
    <row r="1012" spans="1:41" x14ac:dyDescent="0.25">
      <c r="A1012" t="s">
        <v>1893</v>
      </c>
      <c r="B1012" s="11" t="s">
        <v>1892</v>
      </c>
      <c r="C1012" s="11" t="s">
        <v>361</v>
      </c>
      <c r="D1012" t="s">
        <v>25</v>
      </c>
      <c r="E1012" t="s">
        <v>56</v>
      </c>
      <c r="F1012" s="11">
        <v>2</v>
      </c>
      <c r="J1012" s="11"/>
      <c r="K1012" s="11"/>
      <c r="R1012" s="3">
        <f t="shared" si="15"/>
        <v>0</v>
      </c>
      <c r="S1012" s="20">
        <v>0</v>
      </c>
      <c r="T1012" s="20">
        <v>0</v>
      </c>
      <c r="U1012" s="20">
        <v>0</v>
      </c>
      <c r="V1012" s="20">
        <v>0</v>
      </c>
      <c r="W1012" s="20">
        <v>0</v>
      </c>
      <c r="X1012" s="20">
        <v>0</v>
      </c>
      <c r="Y1012" s="20">
        <v>0</v>
      </c>
      <c r="Z1012" s="20">
        <v>0</v>
      </c>
      <c r="AA1012" s="20">
        <v>0</v>
      </c>
      <c r="AB1012" s="20">
        <v>0</v>
      </c>
      <c r="AC1012" s="20">
        <v>0</v>
      </c>
      <c r="AD1012" s="20">
        <v>0</v>
      </c>
      <c r="AE1012" s="20">
        <v>0</v>
      </c>
      <c r="AF1012" s="20">
        <v>0</v>
      </c>
      <c r="AG1012" s="20">
        <v>0</v>
      </c>
      <c r="AH1012" s="20">
        <v>0</v>
      </c>
      <c r="AI1012" s="20">
        <v>0</v>
      </c>
      <c r="AJ1012" s="20">
        <v>0</v>
      </c>
      <c r="AK1012" s="20">
        <v>0</v>
      </c>
      <c r="AL1012" s="20">
        <v>0</v>
      </c>
      <c r="AM1012" s="20">
        <v>0</v>
      </c>
      <c r="AN1012" s="20">
        <v>0</v>
      </c>
      <c r="AO1012" s="20">
        <v>0</v>
      </c>
    </row>
    <row r="1013" spans="1:41" x14ac:dyDescent="0.25">
      <c r="A1013" t="s">
        <v>1895</v>
      </c>
      <c r="B1013" s="11" t="s">
        <v>1894</v>
      </c>
      <c r="C1013" s="11">
        <v>1529785</v>
      </c>
      <c r="D1013" t="s">
        <v>25</v>
      </c>
      <c r="E1013" t="s">
        <v>67</v>
      </c>
      <c r="F1013" s="11">
        <v>12</v>
      </c>
      <c r="J1013" s="11"/>
      <c r="K1013" s="11"/>
      <c r="R1013" s="3">
        <f t="shared" si="15"/>
        <v>0</v>
      </c>
      <c r="S1013" s="20">
        <v>0</v>
      </c>
      <c r="T1013" s="20">
        <v>0</v>
      </c>
      <c r="U1013" s="20">
        <v>0</v>
      </c>
      <c r="V1013" s="20">
        <v>0</v>
      </c>
      <c r="W1013" s="20">
        <v>0</v>
      </c>
      <c r="X1013" s="20">
        <v>0</v>
      </c>
      <c r="Y1013" s="20">
        <v>0</v>
      </c>
      <c r="Z1013" s="20">
        <v>0</v>
      </c>
      <c r="AA1013" s="20">
        <v>0</v>
      </c>
      <c r="AB1013" s="20">
        <v>0</v>
      </c>
      <c r="AC1013" s="20">
        <v>0</v>
      </c>
      <c r="AD1013" s="20">
        <v>0</v>
      </c>
      <c r="AE1013" s="20">
        <v>0</v>
      </c>
      <c r="AF1013" s="20">
        <v>0</v>
      </c>
      <c r="AG1013" s="20">
        <v>0</v>
      </c>
      <c r="AH1013" s="20">
        <v>0</v>
      </c>
      <c r="AI1013" s="20">
        <v>0</v>
      </c>
      <c r="AJ1013" s="20">
        <v>0</v>
      </c>
      <c r="AK1013" s="20">
        <v>0</v>
      </c>
      <c r="AL1013" s="20">
        <v>0</v>
      </c>
      <c r="AM1013" s="20">
        <v>0</v>
      </c>
      <c r="AN1013" s="20">
        <v>0</v>
      </c>
      <c r="AO1013" s="20">
        <v>0</v>
      </c>
    </row>
    <row r="1014" spans="1:41" x14ac:dyDescent="0.25">
      <c r="A1014" t="s">
        <v>1897</v>
      </c>
      <c r="B1014" s="11" t="s">
        <v>1896</v>
      </c>
      <c r="C1014" s="11">
        <v>1243063</v>
      </c>
      <c r="D1014" t="s">
        <v>25</v>
      </c>
      <c r="E1014" t="s">
        <v>67</v>
      </c>
      <c r="F1014" s="11">
        <v>30</v>
      </c>
      <c r="G1014" s="4" t="e">
        <f>+COUNTIFS(#REF!,COMERCIAL!$A1014,#REF!,COMERCIAL!$D1014,#REF!,COMERCIAL!$E1014,#REF!,G$3)</f>
        <v>#REF!</v>
      </c>
      <c r="H1014" s="4" t="e">
        <f>+COUNTIFS(#REF!,COMERCIAL!$A1014,#REF!,COMERCIAL!$D1014,#REF!,COMERCIAL!$E1014,#REF!,H$3)</f>
        <v>#REF!</v>
      </c>
      <c r="I1014" s="4" t="e">
        <f>+COUNTIFS(#REF!,COMERCIAL!$A1014,#REF!,COMERCIAL!$D1014,#REF!,COMERCIAL!$E1014,#REF!,I$3)</f>
        <v>#REF!</v>
      </c>
      <c r="J1014" s="11" t="e">
        <f>+COUNTIFS(#REF!,COMERCIAL!$A1014,#REF!,COMERCIAL!$D1014,#REF!,COMERCIAL!$E1014,#REF!,I$3,#REF!,"ENVASOS")</f>
        <v>#REF!</v>
      </c>
      <c r="K1014" s="11" t="e">
        <f>+COUNTIFS(#REF!,COMERCIAL!$A1014,#REF!,COMERCIAL!$D1014,#REF!,COMERCIAL!$E1014,#REF!,I$3,#REF!,"CARTRO")</f>
        <v>#REF!</v>
      </c>
      <c r="L1014" s="4" t="e">
        <f>+COUNTIFS(#REF!,COMERCIAL!$A1014,#REF!,COMERCIAL!$D1014,#REF!,COMERCIAL!$E1014,#REF!,L$3)</f>
        <v>#REF!</v>
      </c>
      <c r="M1014" s="4" t="e">
        <f>+SUMIFS(#REF!,#REF!,COMERCIAL!$A1014,#REF!,COMERCIAL!$D1014,#REF!,COMERCIAL!$E1014,#REF!,M$3)</f>
        <v>#REF!</v>
      </c>
      <c r="N1014" s="4" t="e">
        <f>+COUNTIFS(#REF!,COMERCIAL!$A1014,#REF!,COMERCIAL!$D1014,#REF!,COMERCIAL!$E1014,#REF!,N$3)</f>
        <v>#REF!</v>
      </c>
      <c r="O1014" s="4" t="e">
        <f>+SUMIFS(#REF!,#REF!,COMERCIAL!$A1014,#REF!,COMERCIAL!$D1014,#REF!,COMERCIAL!$E1014,#REF!,O$3)</f>
        <v>#REF!</v>
      </c>
      <c r="P1014" s="4" t="e">
        <f>+COUNTIFS(#REF!,COMERCIAL!$A1014,#REF!,COMERCIAL!$D1014,#REF!,COMERCIAL!$E1014,#REF!,P$3)</f>
        <v>#REF!</v>
      </c>
      <c r="Q1014" s="4" t="e">
        <f>+SUMIFS(#REF!,#REF!,COMERCIAL!$A1014,#REF!,COMERCIAL!$D1014,#REF!,COMERCIAL!$E1014,#REF!,Q$3)</f>
        <v>#REF!</v>
      </c>
      <c r="R1014" s="3">
        <f t="shared" si="15"/>
        <v>0</v>
      </c>
      <c r="S1014" s="20">
        <v>0</v>
      </c>
      <c r="T1014" s="20">
        <v>0</v>
      </c>
      <c r="U1014" s="20">
        <v>0</v>
      </c>
      <c r="V1014" s="20">
        <v>0</v>
      </c>
      <c r="W1014" s="20">
        <v>0</v>
      </c>
      <c r="X1014" s="20">
        <v>0</v>
      </c>
      <c r="Y1014" s="20">
        <v>0</v>
      </c>
      <c r="Z1014" s="20">
        <v>0</v>
      </c>
      <c r="AA1014" s="20">
        <v>0</v>
      </c>
      <c r="AB1014" s="20">
        <v>0</v>
      </c>
      <c r="AC1014" s="20">
        <v>0</v>
      </c>
      <c r="AD1014" s="20">
        <v>0</v>
      </c>
      <c r="AE1014" s="20">
        <v>0</v>
      </c>
      <c r="AF1014" s="20">
        <v>0</v>
      </c>
      <c r="AG1014" s="20">
        <v>0</v>
      </c>
      <c r="AH1014" s="20">
        <v>0</v>
      </c>
      <c r="AI1014" s="20">
        <v>0</v>
      </c>
      <c r="AJ1014" s="20">
        <v>0</v>
      </c>
      <c r="AK1014" s="20">
        <v>0</v>
      </c>
      <c r="AL1014" s="20">
        <v>0</v>
      </c>
      <c r="AM1014" s="20">
        <v>0</v>
      </c>
      <c r="AN1014" s="20">
        <v>0</v>
      </c>
      <c r="AO1014" s="20">
        <v>0</v>
      </c>
    </row>
    <row r="1015" spans="1:41" x14ac:dyDescent="0.25">
      <c r="A1015" t="s">
        <v>1899</v>
      </c>
      <c r="B1015" s="11" t="s">
        <v>1898</v>
      </c>
      <c r="C1015" s="11" t="s">
        <v>1807</v>
      </c>
      <c r="D1015" t="s">
        <v>25</v>
      </c>
      <c r="E1015" t="s">
        <v>140</v>
      </c>
      <c r="F1015" s="11">
        <v>29</v>
      </c>
      <c r="J1015" s="11"/>
      <c r="K1015" s="11"/>
      <c r="R1015" s="3">
        <f t="shared" si="15"/>
        <v>0</v>
      </c>
      <c r="S1015" s="20">
        <v>0</v>
      </c>
      <c r="T1015" s="20">
        <v>0</v>
      </c>
      <c r="U1015" s="20">
        <v>0</v>
      </c>
      <c r="V1015" s="20">
        <v>0</v>
      </c>
      <c r="W1015" s="20">
        <v>0</v>
      </c>
      <c r="X1015" s="20">
        <v>0</v>
      </c>
      <c r="Y1015" s="20">
        <v>0</v>
      </c>
      <c r="Z1015" s="20">
        <v>0</v>
      </c>
      <c r="AA1015" s="20">
        <v>0</v>
      </c>
      <c r="AB1015" s="20">
        <v>0</v>
      </c>
      <c r="AC1015" s="20">
        <v>0</v>
      </c>
      <c r="AD1015" s="20">
        <v>0</v>
      </c>
      <c r="AE1015" s="20">
        <v>0</v>
      </c>
      <c r="AF1015" s="20">
        <v>0</v>
      </c>
      <c r="AG1015" s="20">
        <v>0</v>
      </c>
      <c r="AH1015" s="20">
        <v>0</v>
      </c>
      <c r="AI1015" s="20">
        <v>0</v>
      </c>
      <c r="AJ1015" s="20">
        <v>0</v>
      </c>
      <c r="AK1015" s="20">
        <v>0</v>
      </c>
      <c r="AL1015" s="20">
        <v>0</v>
      </c>
      <c r="AM1015" s="20">
        <v>0</v>
      </c>
      <c r="AN1015" s="20">
        <v>0</v>
      </c>
      <c r="AO1015" s="20">
        <v>0</v>
      </c>
    </row>
    <row r="1016" spans="1:41" x14ac:dyDescent="0.25">
      <c r="A1016" t="s">
        <v>1901</v>
      </c>
      <c r="B1016" s="11" t="s">
        <v>1900</v>
      </c>
      <c r="C1016" s="11" t="s">
        <v>1807</v>
      </c>
      <c r="D1016" t="s">
        <v>25</v>
      </c>
      <c r="E1016" t="s">
        <v>140</v>
      </c>
      <c r="F1016" s="11">
        <v>9</v>
      </c>
      <c r="J1016" s="11"/>
      <c r="K1016" s="11"/>
      <c r="R1016" s="3">
        <f t="shared" si="15"/>
        <v>0</v>
      </c>
      <c r="S1016" s="20">
        <v>0</v>
      </c>
      <c r="T1016" s="20">
        <v>0</v>
      </c>
      <c r="U1016" s="20">
        <v>0</v>
      </c>
      <c r="V1016" s="20">
        <v>0</v>
      </c>
      <c r="W1016" s="20">
        <v>0</v>
      </c>
      <c r="X1016" s="20">
        <v>0</v>
      </c>
      <c r="Y1016" s="20">
        <v>0</v>
      </c>
      <c r="Z1016" s="20">
        <v>0</v>
      </c>
      <c r="AA1016" s="20">
        <v>0</v>
      </c>
      <c r="AB1016" s="20">
        <v>0</v>
      </c>
      <c r="AC1016" s="20">
        <v>0</v>
      </c>
      <c r="AD1016" s="20">
        <v>0</v>
      </c>
      <c r="AE1016" s="20">
        <v>0</v>
      </c>
      <c r="AF1016" s="20">
        <v>0</v>
      </c>
      <c r="AG1016" s="20">
        <v>0</v>
      </c>
      <c r="AH1016" s="20">
        <v>0</v>
      </c>
      <c r="AI1016" s="20">
        <v>0</v>
      </c>
      <c r="AJ1016" s="20">
        <v>0</v>
      </c>
      <c r="AK1016" s="20">
        <v>0</v>
      </c>
      <c r="AL1016" s="20">
        <v>0</v>
      </c>
      <c r="AM1016" s="20">
        <v>0</v>
      </c>
      <c r="AN1016" s="20">
        <v>0</v>
      </c>
      <c r="AO1016" s="20">
        <v>0</v>
      </c>
    </row>
    <row r="1017" spans="1:41" x14ac:dyDescent="0.25">
      <c r="A1017" t="s">
        <v>1903</v>
      </c>
      <c r="B1017" s="11" t="s">
        <v>1902</v>
      </c>
      <c r="C1017" s="11" t="s">
        <v>1817</v>
      </c>
      <c r="D1017" t="s">
        <v>25</v>
      </c>
      <c r="E1017" t="s">
        <v>1904</v>
      </c>
      <c r="F1017" s="11">
        <v>11</v>
      </c>
      <c r="J1017" s="11"/>
      <c r="K1017" s="11"/>
      <c r="R1017" s="3">
        <f t="shared" si="15"/>
        <v>0</v>
      </c>
      <c r="S1017" s="20">
        <v>0</v>
      </c>
      <c r="T1017" s="20">
        <v>0</v>
      </c>
      <c r="U1017" s="20">
        <v>0</v>
      </c>
      <c r="V1017" s="20">
        <v>0</v>
      </c>
      <c r="W1017" s="20">
        <v>0</v>
      </c>
      <c r="X1017" s="20">
        <v>0</v>
      </c>
      <c r="Y1017" s="20">
        <v>0</v>
      </c>
      <c r="Z1017" s="20">
        <v>0</v>
      </c>
      <c r="AA1017" s="20">
        <v>0</v>
      </c>
      <c r="AB1017" s="20">
        <v>0</v>
      </c>
      <c r="AC1017" s="20">
        <v>0</v>
      </c>
      <c r="AD1017" s="20">
        <v>0</v>
      </c>
      <c r="AE1017" s="20">
        <v>0</v>
      </c>
      <c r="AF1017" s="20">
        <v>0</v>
      </c>
      <c r="AG1017" s="20">
        <v>0</v>
      </c>
      <c r="AH1017" s="20">
        <v>0</v>
      </c>
      <c r="AI1017" s="20">
        <v>0</v>
      </c>
      <c r="AJ1017" s="20">
        <v>0</v>
      </c>
      <c r="AK1017" s="20">
        <v>0</v>
      </c>
      <c r="AL1017" s="20">
        <v>0</v>
      </c>
      <c r="AM1017" s="20">
        <v>0</v>
      </c>
      <c r="AN1017" s="20">
        <v>0</v>
      </c>
      <c r="AO1017" s="20">
        <v>0</v>
      </c>
    </row>
    <row r="1018" spans="1:41" x14ac:dyDescent="0.25">
      <c r="A1018" t="s">
        <v>1906</v>
      </c>
      <c r="B1018" s="11" t="s">
        <v>1905</v>
      </c>
      <c r="C1018" s="11" t="s">
        <v>361</v>
      </c>
      <c r="D1018" t="s">
        <v>25</v>
      </c>
      <c r="E1018" t="s">
        <v>83</v>
      </c>
      <c r="F1018" s="11">
        <v>22</v>
      </c>
      <c r="J1018" s="11"/>
      <c r="K1018" s="11"/>
      <c r="R1018" s="3">
        <f t="shared" si="15"/>
        <v>0</v>
      </c>
      <c r="S1018" s="20">
        <v>0</v>
      </c>
      <c r="T1018" s="20">
        <v>0</v>
      </c>
      <c r="U1018" s="20">
        <v>0</v>
      </c>
      <c r="V1018" s="20">
        <v>0</v>
      </c>
      <c r="W1018" s="20">
        <v>0</v>
      </c>
      <c r="X1018" s="20">
        <v>0</v>
      </c>
      <c r="Y1018" s="20">
        <v>0</v>
      </c>
      <c r="Z1018" s="20">
        <v>0</v>
      </c>
      <c r="AA1018" s="20">
        <v>0</v>
      </c>
      <c r="AB1018" s="20">
        <v>0</v>
      </c>
      <c r="AC1018" s="20">
        <v>0</v>
      </c>
      <c r="AD1018" s="20">
        <v>0</v>
      </c>
      <c r="AE1018" s="20">
        <v>0</v>
      </c>
      <c r="AF1018" s="20">
        <v>0</v>
      </c>
      <c r="AG1018" s="20">
        <v>0</v>
      </c>
      <c r="AH1018" s="20">
        <v>0</v>
      </c>
      <c r="AI1018" s="20">
        <v>0</v>
      </c>
      <c r="AJ1018" s="20">
        <v>0</v>
      </c>
      <c r="AK1018" s="20">
        <v>0</v>
      </c>
      <c r="AL1018" s="20">
        <v>0</v>
      </c>
      <c r="AM1018" s="20">
        <v>0</v>
      </c>
      <c r="AN1018" s="20">
        <v>0</v>
      </c>
      <c r="AO1018" s="20">
        <v>0</v>
      </c>
    </row>
    <row r="1019" spans="1:41" x14ac:dyDescent="0.25">
      <c r="A1019" t="s">
        <v>1908</v>
      </c>
      <c r="B1019" s="11" t="s">
        <v>1907</v>
      </c>
      <c r="C1019" s="11" t="s">
        <v>1807</v>
      </c>
      <c r="D1019" t="s">
        <v>25</v>
      </c>
      <c r="E1019" t="s">
        <v>206</v>
      </c>
      <c r="F1019" s="11">
        <v>1</v>
      </c>
      <c r="J1019" s="11"/>
      <c r="K1019" s="11"/>
      <c r="R1019" s="3">
        <f t="shared" si="15"/>
        <v>0</v>
      </c>
      <c r="S1019" s="20">
        <v>0</v>
      </c>
      <c r="T1019" s="20">
        <v>0</v>
      </c>
      <c r="U1019" s="20">
        <v>0</v>
      </c>
      <c r="V1019" s="20">
        <v>0</v>
      </c>
      <c r="W1019" s="20">
        <v>0</v>
      </c>
      <c r="X1019" s="20">
        <v>0</v>
      </c>
      <c r="Y1019" s="20">
        <v>0</v>
      </c>
      <c r="Z1019" s="20">
        <v>0</v>
      </c>
      <c r="AA1019" s="20">
        <v>0</v>
      </c>
      <c r="AB1019" s="20">
        <v>0</v>
      </c>
      <c r="AC1019" s="20">
        <v>0</v>
      </c>
      <c r="AD1019" s="20">
        <v>0</v>
      </c>
      <c r="AE1019" s="20">
        <v>0</v>
      </c>
      <c r="AF1019" s="20">
        <v>0</v>
      </c>
      <c r="AG1019" s="20">
        <v>0</v>
      </c>
      <c r="AH1019" s="20">
        <v>0</v>
      </c>
      <c r="AI1019" s="20">
        <v>0</v>
      </c>
      <c r="AJ1019" s="20">
        <v>0</v>
      </c>
      <c r="AK1019" s="20">
        <v>0</v>
      </c>
      <c r="AL1019" s="20">
        <v>0</v>
      </c>
      <c r="AM1019" s="20">
        <v>0</v>
      </c>
      <c r="AN1019" s="20">
        <v>0</v>
      </c>
      <c r="AO1019" s="20">
        <v>0</v>
      </c>
    </row>
    <row r="1020" spans="1:41" x14ac:dyDescent="0.25">
      <c r="A1020" t="s">
        <v>1910</v>
      </c>
      <c r="B1020" s="11" t="s">
        <v>1909</v>
      </c>
      <c r="C1020" s="11" t="s">
        <v>361</v>
      </c>
      <c r="D1020" t="s">
        <v>25</v>
      </c>
      <c r="E1020" t="s">
        <v>77</v>
      </c>
      <c r="F1020" s="11">
        <v>16</v>
      </c>
      <c r="J1020" s="11"/>
      <c r="K1020" s="11"/>
      <c r="R1020" s="3">
        <f t="shared" si="15"/>
        <v>0</v>
      </c>
      <c r="S1020" s="20">
        <v>0</v>
      </c>
      <c r="T1020" s="20">
        <v>0</v>
      </c>
      <c r="U1020" s="20">
        <v>0</v>
      </c>
      <c r="V1020" s="20">
        <v>0</v>
      </c>
      <c r="W1020" s="20">
        <v>0</v>
      </c>
      <c r="X1020" s="20">
        <v>0</v>
      </c>
      <c r="Y1020" s="20">
        <v>0</v>
      </c>
      <c r="Z1020" s="20">
        <v>0</v>
      </c>
      <c r="AA1020" s="20">
        <v>0</v>
      </c>
      <c r="AB1020" s="20">
        <v>0</v>
      </c>
      <c r="AC1020" s="20">
        <v>0</v>
      </c>
      <c r="AD1020" s="20">
        <v>0</v>
      </c>
      <c r="AE1020" s="20">
        <v>0</v>
      </c>
      <c r="AF1020" s="20">
        <v>0</v>
      </c>
      <c r="AG1020" s="20">
        <v>0</v>
      </c>
      <c r="AH1020" s="20">
        <v>0</v>
      </c>
      <c r="AI1020" s="20">
        <v>0</v>
      </c>
      <c r="AJ1020" s="20">
        <v>0</v>
      </c>
      <c r="AK1020" s="20">
        <v>0</v>
      </c>
      <c r="AL1020" s="20">
        <v>0</v>
      </c>
      <c r="AM1020" s="20">
        <v>0</v>
      </c>
      <c r="AN1020" s="20">
        <v>0</v>
      </c>
      <c r="AO1020" s="20">
        <v>0</v>
      </c>
    </row>
    <row r="1021" spans="1:41" x14ac:dyDescent="0.25">
      <c r="A1021" t="s">
        <v>1912</v>
      </c>
      <c r="B1021" s="11" t="s">
        <v>1911</v>
      </c>
      <c r="C1021" s="11" t="s">
        <v>361</v>
      </c>
      <c r="D1021" t="s">
        <v>25</v>
      </c>
      <c r="E1021" t="s">
        <v>58</v>
      </c>
      <c r="F1021" s="11">
        <v>20</v>
      </c>
      <c r="J1021" s="11"/>
      <c r="K1021" s="11"/>
      <c r="R1021" s="3">
        <f t="shared" si="15"/>
        <v>0</v>
      </c>
      <c r="S1021" s="20">
        <v>0</v>
      </c>
      <c r="T1021" s="20">
        <v>0</v>
      </c>
      <c r="U1021" s="20">
        <v>0</v>
      </c>
      <c r="V1021" s="20">
        <v>0</v>
      </c>
      <c r="W1021" s="20">
        <v>0</v>
      </c>
      <c r="X1021" s="20">
        <v>0</v>
      </c>
      <c r="Y1021" s="20">
        <v>0</v>
      </c>
      <c r="Z1021" s="20">
        <v>0</v>
      </c>
      <c r="AA1021" s="20">
        <v>0</v>
      </c>
      <c r="AB1021" s="20">
        <v>0</v>
      </c>
      <c r="AC1021" s="20">
        <v>0</v>
      </c>
      <c r="AD1021" s="20">
        <v>0</v>
      </c>
      <c r="AE1021" s="20">
        <v>0</v>
      </c>
      <c r="AF1021" s="20">
        <v>0</v>
      </c>
      <c r="AG1021" s="20">
        <v>0</v>
      </c>
      <c r="AH1021" s="20">
        <v>0</v>
      </c>
      <c r="AI1021" s="20">
        <v>0</v>
      </c>
      <c r="AJ1021" s="20">
        <v>0</v>
      </c>
      <c r="AK1021" s="20">
        <v>0</v>
      </c>
      <c r="AL1021" s="20">
        <v>0</v>
      </c>
      <c r="AM1021" s="20">
        <v>0</v>
      </c>
      <c r="AN1021" s="20">
        <v>0</v>
      </c>
      <c r="AO1021" s="20">
        <v>0</v>
      </c>
    </row>
    <row r="1022" spans="1:41" x14ac:dyDescent="0.25">
      <c r="A1022" t="s">
        <v>1914</v>
      </c>
      <c r="B1022" s="11" t="s">
        <v>1913</v>
      </c>
      <c r="C1022" s="11" t="s">
        <v>60</v>
      </c>
      <c r="D1022" t="s">
        <v>25</v>
      </c>
      <c r="E1022" t="s">
        <v>142</v>
      </c>
      <c r="F1022" s="11">
        <v>15</v>
      </c>
      <c r="J1022" s="11"/>
      <c r="K1022" s="11"/>
      <c r="R1022" s="3">
        <f t="shared" si="15"/>
        <v>0</v>
      </c>
      <c r="S1022" s="20">
        <v>0</v>
      </c>
      <c r="T1022" s="20">
        <v>0</v>
      </c>
      <c r="U1022" s="20">
        <v>0</v>
      </c>
      <c r="V1022" s="20">
        <v>0</v>
      </c>
      <c r="W1022" s="20">
        <v>0</v>
      </c>
      <c r="X1022" s="20">
        <v>0</v>
      </c>
      <c r="Y1022" s="20">
        <v>0</v>
      </c>
      <c r="Z1022" s="20">
        <v>0</v>
      </c>
      <c r="AA1022" s="20">
        <v>0</v>
      </c>
      <c r="AB1022" s="20">
        <v>0</v>
      </c>
      <c r="AC1022" s="20">
        <v>0</v>
      </c>
      <c r="AD1022" s="20">
        <v>0</v>
      </c>
      <c r="AE1022" s="20">
        <v>0</v>
      </c>
      <c r="AF1022" s="20">
        <v>0</v>
      </c>
      <c r="AG1022" s="20">
        <v>0</v>
      </c>
      <c r="AH1022" s="20">
        <v>0</v>
      </c>
      <c r="AI1022" s="20">
        <v>0</v>
      </c>
      <c r="AJ1022" s="20">
        <v>0</v>
      </c>
      <c r="AK1022" s="20">
        <v>0</v>
      </c>
      <c r="AL1022" s="20">
        <v>0</v>
      </c>
      <c r="AM1022" s="20">
        <v>0</v>
      </c>
      <c r="AN1022" s="20">
        <v>0</v>
      </c>
      <c r="AO1022" s="20">
        <v>0</v>
      </c>
    </row>
    <row r="1023" spans="1:41" x14ac:dyDescent="0.25">
      <c r="A1023" t="s">
        <v>1916</v>
      </c>
      <c r="B1023" s="11" t="s">
        <v>1915</v>
      </c>
      <c r="C1023" s="11">
        <v>1243565</v>
      </c>
      <c r="D1023" t="s">
        <v>25</v>
      </c>
      <c r="E1023" t="s">
        <v>153</v>
      </c>
      <c r="F1023" s="11">
        <v>1</v>
      </c>
      <c r="J1023" s="11"/>
      <c r="K1023" s="11"/>
      <c r="R1023" s="3">
        <f t="shared" si="15"/>
        <v>0</v>
      </c>
      <c r="S1023" s="20">
        <v>0</v>
      </c>
      <c r="T1023" s="20">
        <v>0</v>
      </c>
      <c r="U1023" s="20">
        <v>0</v>
      </c>
      <c r="V1023" s="20">
        <v>0</v>
      </c>
      <c r="W1023" s="20">
        <v>0</v>
      </c>
      <c r="X1023" s="20">
        <v>0</v>
      </c>
      <c r="Y1023" s="20">
        <v>0</v>
      </c>
      <c r="Z1023" s="20">
        <v>0</v>
      </c>
      <c r="AA1023" s="20">
        <v>0</v>
      </c>
      <c r="AB1023" s="20">
        <v>0</v>
      </c>
      <c r="AC1023" s="20">
        <v>0</v>
      </c>
      <c r="AD1023" s="20">
        <v>0</v>
      </c>
      <c r="AE1023" s="20">
        <v>0</v>
      </c>
      <c r="AF1023" s="20">
        <v>0</v>
      </c>
      <c r="AG1023" s="20">
        <v>0</v>
      </c>
      <c r="AH1023" s="20">
        <v>0</v>
      </c>
      <c r="AI1023" s="20">
        <v>0</v>
      </c>
      <c r="AJ1023" s="20">
        <v>0</v>
      </c>
      <c r="AK1023" s="20">
        <v>0</v>
      </c>
      <c r="AL1023" s="20">
        <v>0</v>
      </c>
      <c r="AM1023" s="20">
        <v>0</v>
      </c>
      <c r="AN1023" s="20">
        <v>0</v>
      </c>
      <c r="AO1023" s="20">
        <v>0</v>
      </c>
    </row>
    <row r="1024" spans="1:41" x14ac:dyDescent="0.25">
      <c r="A1024" t="s">
        <v>1918</v>
      </c>
      <c r="B1024" s="11" t="s">
        <v>1917</v>
      </c>
      <c r="C1024" s="11">
        <v>2346554</v>
      </c>
      <c r="D1024" t="s">
        <v>25</v>
      </c>
      <c r="E1024" t="s">
        <v>50</v>
      </c>
      <c r="F1024" s="11">
        <v>3</v>
      </c>
      <c r="J1024" s="11"/>
      <c r="K1024" s="11"/>
      <c r="R1024" s="3">
        <f t="shared" si="15"/>
        <v>0</v>
      </c>
      <c r="S1024" s="20">
        <v>0</v>
      </c>
      <c r="T1024" s="20">
        <v>0</v>
      </c>
      <c r="U1024" s="20">
        <v>0</v>
      </c>
      <c r="V1024" s="20">
        <v>0</v>
      </c>
      <c r="W1024" s="20">
        <v>0</v>
      </c>
      <c r="X1024" s="20">
        <v>0</v>
      </c>
      <c r="Y1024" s="20">
        <v>0</v>
      </c>
      <c r="Z1024" s="20">
        <v>0</v>
      </c>
      <c r="AA1024" s="20">
        <v>0</v>
      </c>
      <c r="AB1024" s="20">
        <v>0</v>
      </c>
      <c r="AC1024" s="20">
        <v>0</v>
      </c>
      <c r="AD1024" s="20">
        <v>0</v>
      </c>
      <c r="AE1024" s="20">
        <v>0</v>
      </c>
      <c r="AF1024" s="20">
        <v>0</v>
      </c>
      <c r="AG1024" s="20">
        <v>0</v>
      </c>
      <c r="AH1024" s="20">
        <v>0</v>
      </c>
      <c r="AI1024" s="20">
        <v>0</v>
      </c>
      <c r="AJ1024" s="20">
        <v>0</v>
      </c>
      <c r="AK1024" s="20">
        <v>0</v>
      </c>
      <c r="AL1024" s="20">
        <v>0</v>
      </c>
      <c r="AM1024" s="20">
        <v>0</v>
      </c>
      <c r="AN1024" s="20">
        <v>0</v>
      </c>
      <c r="AO1024" s="20">
        <v>0</v>
      </c>
    </row>
    <row r="1025" spans="1:41" x14ac:dyDescent="0.25">
      <c r="A1025" t="s">
        <v>1920</v>
      </c>
      <c r="B1025" s="11" t="s">
        <v>1919</v>
      </c>
      <c r="C1025" s="11">
        <v>5281242</v>
      </c>
      <c r="D1025" t="s">
        <v>25</v>
      </c>
      <c r="E1025" t="s">
        <v>62</v>
      </c>
      <c r="F1025" s="11">
        <v>14</v>
      </c>
      <c r="J1025" s="11"/>
      <c r="K1025" s="11"/>
      <c r="R1025" s="3">
        <f t="shared" si="15"/>
        <v>0</v>
      </c>
      <c r="S1025" s="20">
        <v>0</v>
      </c>
      <c r="T1025" s="20">
        <v>0</v>
      </c>
      <c r="U1025" s="20">
        <v>0</v>
      </c>
      <c r="V1025" s="20">
        <v>0</v>
      </c>
      <c r="W1025" s="20">
        <v>0</v>
      </c>
      <c r="X1025" s="20">
        <v>0</v>
      </c>
      <c r="Y1025" s="20">
        <v>0</v>
      </c>
      <c r="Z1025" s="20">
        <v>0</v>
      </c>
      <c r="AA1025" s="20">
        <v>0</v>
      </c>
      <c r="AB1025" s="20">
        <v>0</v>
      </c>
      <c r="AC1025" s="20">
        <v>0</v>
      </c>
      <c r="AD1025" s="20">
        <v>0</v>
      </c>
      <c r="AE1025" s="20">
        <v>0</v>
      </c>
      <c r="AF1025" s="20">
        <v>0</v>
      </c>
      <c r="AG1025" s="20">
        <v>0</v>
      </c>
      <c r="AH1025" s="20">
        <v>0</v>
      </c>
      <c r="AI1025" s="20">
        <v>0</v>
      </c>
      <c r="AJ1025" s="20">
        <v>0</v>
      </c>
      <c r="AK1025" s="20">
        <v>0</v>
      </c>
      <c r="AL1025" s="20">
        <v>0</v>
      </c>
      <c r="AM1025" s="20">
        <v>0</v>
      </c>
      <c r="AN1025" s="20">
        <v>0</v>
      </c>
      <c r="AO1025" s="20">
        <v>0</v>
      </c>
    </row>
    <row r="1026" spans="1:41" hidden="1" x14ac:dyDescent="0.25">
      <c r="A1026" t="s">
        <v>1922</v>
      </c>
      <c r="B1026" s="11" t="s">
        <v>1921</v>
      </c>
      <c r="C1026" s="11">
        <v>3423631</v>
      </c>
      <c r="D1026" t="s">
        <v>49</v>
      </c>
      <c r="E1026" t="s">
        <v>798</v>
      </c>
      <c r="F1026" s="11">
        <v>33</v>
      </c>
      <c r="J1026" s="11"/>
      <c r="K1026" s="11"/>
      <c r="R1026" s="3">
        <f t="shared" si="15"/>
        <v>0</v>
      </c>
      <c r="S1026" s="20">
        <v>0</v>
      </c>
      <c r="T1026" s="20">
        <v>0</v>
      </c>
      <c r="U1026" s="20">
        <v>0</v>
      </c>
      <c r="V1026" s="20">
        <v>0</v>
      </c>
      <c r="W1026" s="20">
        <v>0</v>
      </c>
      <c r="X1026" s="20">
        <v>0</v>
      </c>
      <c r="Y1026" s="20">
        <v>0</v>
      </c>
      <c r="Z1026" s="20">
        <v>0</v>
      </c>
      <c r="AA1026" s="20">
        <v>0</v>
      </c>
      <c r="AB1026" s="20">
        <v>0</v>
      </c>
      <c r="AC1026" s="20">
        <v>0</v>
      </c>
      <c r="AD1026" s="20">
        <v>0</v>
      </c>
      <c r="AE1026" s="20">
        <v>0</v>
      </c>
      <c r="AF1026" s="20">
        <v>0</v>
      </c>
      <c r="AG1026" s="20">
        <v>0</v>
      </c>
      <c r="AH1026" s="20">
        <v>0</v>
      </c>
      <c r="AI1026" s="20">
        <v>0</v>
      </c>
      <c r="AJ1026" s="20">
        <v>0</v>
      </c>
      <c r="AK1026" s="20">
        <v>0</v>
      </c>
      <c r="AL1026" s="20">
        <v>0</v>
      </c>
      <c r="AM1026" s="20">
        <v>0</v>
      </c>
      <c r="AN1026" s="20">
        <v>0</v>
      </c>
      <c r="AO1026" s="20">
        <v>0</v>
      </c>
    </row>
    <row r="1027" spans="1:41" x14ac:dyDescent="0.25">
      <c r="A1027" t="s">
        <v>1924</v>
      </c>
      <c r="B1027" s="11" t="s">
        <v>1923</v>
      </c>
      <c r="C1027" s="11" t="s">
        <v>361</v>
      </c>
      <c r="D1027" t="s">
        <v>25</v>
      </c>
      <c r="E1027" t="s">
        <v>819</v>
      </c>
      <c r="F1027" s="11">
        <v>6</v>
      </c>
      <c r="J1027" s="11"/>
      <c r="K1027" s="11"/>
      <c r="R1027" s="3">
        <f t="shared" si="15"/>
        <v>0</v>
      </c>
      <c r="S1027" s="20">
        <v>0</v>
      </c>
      <c r="T1027" s="20">
        <v>0</v>
      </c>
      <c r="U1027" s="20">
        <v>0</v>
      </c>
      <c r="V1027" s="20">
        <v>0</v>
      </c>
      <c r="W1027" s="20">
        <v>0</v>
      </c>
      <c r="X1027" s="20">
        <v>0</v>
      </c>
      <c r="Y1027" s="20">
        <v>0</v>
      </c>
      <c r="Z1027" s="20">
        <v>0</v>
      </c>
      <c r="AA1027" s="20">
        <v>0</v>
      </c>
      <c r="AB1027" s="20">
        <v>0</v>
      </c>
      <c r="AC1027" s="20">
        <v>0</v>
      </c>
      <c r="AD1027" s="20">
        <v>0</v>
      </c>
      <c r="AE1027" s="20">
        <v>0</v>
      </c>
      <c r="AF1027" s="20">
        <v>0</v>
      </c>
      <c r="AG1027" s="20">
        <v>0</v>
      </c>
      <c r="AH1027" s="20">
        <v>0</v>
      </c>
      <c r="AI1027" s="20">
        <v>0</v>
      </c>
      <c r="AJ1027" s="20">
        <v>0</v>
      </c>
      <c r="AK1027" s="20">
        <v>0</v>
      </c>
      <c r="AL1027" s="20">
        <v>0</v>
      </c>
      <c r="AM1027" s="20">
        <v>0</v>
      </c>
      <c r="AN1027" s="20">
        <v>0</v>
      </c>
      <c r="AO1027" s="20">
        <v>0</v>
      </c>
    </row>
    <row r="1028" spans="1:41" x14ac:dyDescent="0.25">
      <c r="A1028" t="s">
        <v>1926</v>
      </c>
      <c r="B1028" s="11" t="s">
        <v>1925</v>
      </c>
      <c r="C1028" s="11">
        <v>1241095</v>
      </c>
      <c r="D1028" t="s">
        <v>25</v>
      </c>
      <c r="E1028" t="s">
        <v>140</v>
      </c>
      <c r="F1028" s="11">
        <v>95</v>
      </c>
      <c r="J1028" s="11"/>
      <c r="K1028" s="11"/>
      <c r="R1028" s="3">
        <f t="shared" si="15"/>
        <v>0</v>
      </c>
      <c r="S1028" s="20">
        <v>0</v>
      </c>
      <c r="T1028" s="20">
        <v>0</v>
      </c>
      <c r="U1028" s="20">
        <v>0</v>
      </c>
      <c r="V1028" s="20">
        <v>0</v>
      </c>
      <c r="W1028" s="20">
        <v>0</v>
      </c>
      <c r="X1028" s="20">
        <v>0</v>
      </c>
      <c r="Y1028" s="20">
        <v>0</v>
      </c>
      <c r="Z1028" s="20">
        <v>0</v>
      </c>
      <c r="AA1028" s="20">
        <v>0</v>
      </c>
      <c r="AB1028" s="20">
        <v>0</v>
      </c>
      <c r="AC1028" s="20">
        <v>0</v>
      </c>
      <c r="AD1028" s="20">
        <v>0</v>
      </c>
      <c r="AE1028" s="20">
        <v>0</v>
      </c>
      <c r="AF1028" s="20">
        <v>0</v>
      </c>
      <c r="AG1028" s="20">
        <v>0</v>
      </c>
      <c r="AH1028" s="20">
        <v>0</v>
      </c>
      <c r="AI1028" s="20">
        <v>0</v>
      </c>
      <c r="AJ1028" s="20">
        <v>0</v>
      </c>
      <c r="AK1028" s="20">
        <v>0</v>
      </c>
      <c r="AL1028" s="20">
        <v>0</v>
      </c>
      <c r="AM1028" s="20">
        <v>0</v>
      </c>
      <c r="AN1028" s="20">
        <v>0</v>
      </c>
      <c r="AO1028" s="20">
        <v>0</v>
      </c>
    </row>
    <row r="1029" spans="1:41" x14ac:dyDescent="0.25">
      <c r="A1029" t="s">
        <v>1928</v>
      </c>
      <c r="B1029" s="11" t="s">
        <v>1927</v>
      </c>
      <c r="C1029" s="11" t="s">
        <v>60</v>
      </c>
      <c r="D1029" t="s">
        <v>25</v>
      </c>
      <c r="E1029" t="s">
        <v>206</v>
      </c>
      <c r="F1029" s="11">
        <v>121</v>
      </c>
      <c r="J1029" s="11"/>
      <c r="K1029" s="11"/>
      <c r="R1029" s="3">
        <f t="shared" ref="R1029:R1083" si="16">+SUM(S1029:AP1029)</f>
        <v>0</v>
      </c>
      <c r="S1029" s="20">
        <v>0</v>
      </c>
      <c r="T1029" s="20">
        <v>0</v>
      </c>
      <c r="U1029" s="20">
        <v>0</v>
      </c>
      <c r="V1029" s="20">
        <v>0</v>
      </c>
      <c r="W1029" s="20">
        <v>0</v>
      </c>
      <c r="X1029" s="20">
        <v>0</v>
      </c>
      <c r="Y1029" s="20">
        <v>0</v>
      </c>
      <c r="Z1029" s="20">
        <v>0</v>
      </c>
      <c r="AA1029" s="20">
        <v>0</v>
      </c>
      <c r="AB1029" s="20">
        <v>0</v>
      </c>
      <c r="AC1029" s="20">
        <v>0</v>
      </c>
      <c r="AD1029" s="20">
        <v>0</v>
      </c>
      <c r="AE1029" s="20">
        <v>0</v>
      </c>
      <c r="AF1029" s="20">
        <v>0</v>
      </c>
      <c r="AG1029" s="20">
        <v>0</v>
      </c>
      <c r="AH1029" s="20">
        <v>0</v>
      </c>
      <c r="AI1029" s="20">
        <v>0</v>
      </c>
      <c r="AJ1029" s="20">
        <v>0</v>
      </c>
      <c r="AK1029" s="20">
        <v>0</v>
      </c>
      <c r="AL1029" s="20">
        <v>0</v>
      </c>
      <c r="AM1029" s="20">
        <v>0</v>
      </c>
      <c r="AN1029" s="20">
        <v>0</v>
      </c>
      <c r="AO1029" s="20">
        <v>0</v>
      </c>
    </row>
    <row r="1030" spans="1:41" x14ac:dyDescent="0.25">
      <c r="A1030" t="s">
        <v>1930</v>
      </c>
      <c r="B1030" s="11" t="s">
        <v>1929</v>
      </c>
      <c r="C1030" s="11">
        <v>4634076</v>
      </c>
      <c r="D1030" t="s">
        <v>25</v>
      </c>
      <c r="E1030" t="s">
        <v>94</v>
      </c>
      <c r="F1030" s="11">
        <v>57</v>
      </c>
      <c r="J1030" s="11"/>
      <c r="K1030" s="11"/>
      <c r="R1030" s="3">
        <f t="shared" si="16"/>
        <v>0</v>
      </c>
      <c r="S1030" s="20">
        <v>0</v>
      </c>
      <c r="T1030" s="20">
        <v>0</v>
      </c>
      <c r="U1030" s="20">
        <v>0</v>
      </c>
      <c r="V1030" s="20">
        <v>0</v>
      </c>
      <c r="W1030" s="20">
        <v>0</v>
      </c>
      <c r="X1030" s="20">
        <v>0</v>
      </c>
      <c r="Y1030" s="20">
        <v>0</v>
      </c>
      <c r="Z1030" s="20">
        <v>0</v>
      </c>
      <c r="AA1030" s="20">
        <v>0</v>
      </c>
      <c r="AB1030" s="20">
        <v>0</v>
      </c>
      <c r="AC1030" s="20">
        <v>0</v>
      </c>
      <c r="AD1030" s="20">
        <v>0</v>
      </c>
      <c r="AE1030" s="20">
        <v>0</v>
      </c>
      <c r="AF1030" s="20">
        <v>0</v>
      </c>
      <c r="AG1030" s="20">
        <v>0</v>
      </c>
      <c r="AH1030" s="20">
        <v>0</v>
      </c>
      <c r="AI1030" s="20">
        <v>0</v>
      </c>
      <c r="AJ1030" s="20">
        <v>0</v>
      </c>
      <c r="AK1030" s="20">
        <v>0</v>
      </c>
      <c r="AL1030" s="20">
        <v>0</v>
      </c>
      <c r="AM1030" s="20">
        <v>0</v>
      </c>
      <c r="AN1030" s="20">
        <v>0</v>
      </c>
      <c r="AO1030" s="20">
        <v>0</v>
      </c>
    </row>
    <row r="1031" spans="1:41" x14ac:dyDescent="0.25">
      <c r="A1031" t="s">
        <v>1932</v>
      </c>
      <c r="B1031" s="11" t="s">
        <v>1931</v>
      </c>
      <c r="C1031" s="11" t="s">
        <v>361</v>
      </c>
      <c r="D1031" t="s">
        <v>25</v>
      </c>
      <c r="E1031" t="s">
        <v>120</v>
      </c>
      <c r="F1031" s="11">
        <v>6</v>
      </c>
      <c r="J1031" s="11"/>
      <c r="K1031" s="11"/>
      <c r="R1031" s="3">
        <f t="shared" si="16"/>
        <v>0</v>
      </c>
      <c r="S1031" s="20">
        <v>0</v>
      </c>
      <c r="T1031" s="20">
        <v>0</v>
      </c>
      <c r="U1031" s="20">
        <v>0</v>
      </c>
      <c r="V1031" s="20">
        <v>0</v>
      </c>
      <c r="W1031" s="20">
        <v>0</v>
      </c>
      <c r="X1031" s="20">
        <v>0</v>
      </c>
      <c r="Y1031" s="20">
        <v>0</v>
      </c>
      <c r="Z1031" s="20">
        <v>0</v>
      </c>
      <c r="AA1031" s="20">
        <v>0</v>
      </c>
      <c r="AB1031" s="20">
        <v>0</v>
      </c>
      <c r="AC1031" s="20">
        <v>0</v>
      </c>
      <c r="AD1031" s="20">
        <v>0</v>
      </c>
      <c r="AE1031" s="20">
        <v>0</v>
      </c>
      <c r="AF1031" s="20">
        <v>0</v>
      </c>
      <c r="AG1031" s="20">
        <v>0</v>
      </c>
      <c r="AH1031" s="20">
        <v>0</v>
      </c>
      <c r="AI1031" s="20">
        <v>0</v>
      </c>
      <c r="AJ1031" s="20">
        <v>0</v>
      </c>
      <c r="AK1031" s="20">
        <v>0</v>
      </c>
      <c r="AL1031" s="20">
        <v>0</v>
      </c>
      <c r="AM1031" s="20">
        <v>0</v>
      </c>
      <c r="AN1031" s="20">
        <v>0</v>
      </c>
      <c r="AO1031" s="20">
        <v>0</v>
      </c>
    </row>
    <row r="1032" spans="1:41" x14ac:dyDescent="0.25">
      <c r="A1032" t="s">
        <v>1934</v>
      </c>
      <c r="B1032" s="11" t="s">
        <v>1933</v>
      </c>
      <c r="C1032" s="11">
        <v>1242529</v>
      </c>
      <c r="D1032" t="s">
        <v>25</v>
      </c>
      <c r="E1032" t="s">
        <v>30</v>
      </c>
      <c r="F1032" s="11">
        <v>37</v>
      </c>
      <c r="J1032" s="11"/>
      <c r="K1032" s="11"/>
      <c r="R1032" s="3">
        <f t="shared" si="16"/>
        <v>0</v>
      </c>
      <c r="S1032" s="20">
        <v>0</v>
      </c>
      <c r="T1032" s="20">
        <v>0</v>
      </c>
      <c r="U1032" s="20">
        <v>0</v>
      </c>
      <c r="V1032" s="20">
        <v>0</v>
      </c>
      <c r="W1032" s="20">
        <v>0</v>
      </c>
      <c r="X1032" s="20">
        <v>0</v>
      </c>
      <c r="Y1032" s="20">
        <v>0</v>
      </c>
      <c r="Z1032" s="20">
        <v>0</v>
      </c>
      <c r="AA1032" s="20">
        <v>0</v>
      </c>
      <c r="AB1032" s="20">
        <v>0</v>
      </c>
      <c r="AC1032" s="20">
        <v>0</v>
      </c>
      <c r="AD1032" s="20">
        <v>0</v>
      </c>
      <c r="AE1032" s="20">
        <v>0</v>
      </c>
      <c r="AF1032" s="20">
        <v>0</v>
      </c>
      <c r="AG1032" s="20">
        <v>0</v>
      </c>
      <c r="AH1032" s="20">
        <v>0</v>
      </c>
      <c r="AI1032" s="20">
        <v>0</v>
      </c>
      <c r="AJ1032" s="20">
        <v>0</v>
      </c>
      <c r="AK1032" s="20">
        <v>0</v>
      </c>
      <c r="AL1032" s="20">
        <v>0</v>
      </c>
      <c r="AM1032" s="20">
        <v>0</v>
      </c>
      <c r="AN1032" s="20">
        <v>0</v>
      </c>
      <c r="AO1032" s="20">
        <v>0</v>
      </c>
    </row>
    <row r="1033" spans="1:41" x14ac:dyDescent="0.25">
      <c r="A1033" t="s">
        <v>1936</v>
      </c>
      <c r="B1033" s="11" t="s">
        <v>1935</v>
      </c>
      <c r="C1033" s="11">
        <v>4428791</v>
      </c>
      <c r="D1033" t="s">
        <v>25</v>
      </c>
      <c r="E1033" t="s">
        <v>85</v>
      </c>
      <c r="F1033" s="11">
        <v>55</v>
      </c>
      <c r="J1033" s="11"/>
      <c r="K1033" s="11"/>
      <c r="R1033" s="3">
        <f t="shared" si="16"/>
        <v>0</v>
      </c>
      <c r="S1033" s="20">
        <v>0</v>
      </c>
      <c r="T1033" s="20">
        <v>0</v>
      </c>
      <c r="U1033" s="20">
        <v>0</v>
      </c>
      <c r="V1033" s="20">
        <v>0</v>
      </c>
      <c r="W1033" s="20">
        <v>0</v>
      </c>
      <c r="X1033" s="20">
        <v>0</v>
      </c>
      <c r="Y1033" s="20">
        <v>0</v>
      </c>
      <c r="Z1033" s="20">
        <v>0</v>
      </c>
      <c r="AA1033" s="20">
        <v>0</v>
      </c>
      <c r="AB1033" s="20">
        <v>0</v>
      </c>
      <c r="AC1033" s="20">
        <v>0</v>
      </c>
      <c r="AD1033" s="20">
        <v>0</v>
      </c>
      <c r="AE1033" s="20">
        <v>0</v>
      </c>
      <c r="AF1033" s="20">
        <v>0</v>
      </c>
      <c r="AG1033" s="20">
        <v>0</v>
      </c>
      <c r="AH1033" s="20">
        <v>0</v>
      </c>
      <c r="AI1033" s="20">
        <v>0</v>
      </c>
      <c r="AJ1033" s="20">
        <v>0</v>
      </c>
      <c r="AK1033" s="20">
        <v>0</v>
      </c>
      <c r="AL1033" s="20">
        <v>0</v>
      </c>
      <c r="AM1033" s="20">
        <v>0</v>
      </c>
      <c r="AN1033" s="20">
        <v>0</v>
      </c>
      <c r="AO1033" s="20">
        <v>0</v>
      </c>
    </row>
    <row r="1034" spans="1:41" x14ac:dyDescent="0.25">
      <c r="A1034" t="s">
        <v>1938</v>
      </c>
      <c r="B1034" s="11" t="s">
        <v>1937</v>
      </c>
      <c r="C1034" s="11">
        <v>2837324</v>
      </c>
      <c r="D1034" t="s">
        <v>25</v>
      </c>
      <c r="E1034" t="s">
        <v>140</v>
      </c>
      <c r="F1034" s="11">
        <v>86</v>
      </c>
      <c r="J1034" s="11"/>
      <c r="K1034" s="11"/>
      <c r="R1034" s="3">
        <f t="shared" si="16"/>
        <v>0</v>
      </c>
      <c r="S1034" s="20">
        <v>0</v>
      </c>
      <c r="T1034" s="20">
        <v>0</v>
      </c>
      <c r="U1034" s="20">
        <v>0</v>
      </c>
      <c r="V1034" s="20">
        <v>0</v>
      </c>
      <c r="W1034" s="20">
        <v>0</v>
      </c>
      <c r="X1034" s="20">
        <v>0</v>
      </c>
      <c r="Y1034" s="20">
        <v>0</v>
      </c>
      <c r="Z1034" s="20">
        <v>0</v>
      </c>
      <c r="AA1034" s="20">
        <v>0</v>
      </c>
      <c r="AB1034" s="20">
        <v>0</v>
      </c>
      <c r="AC1034" s="20">
        <v>0</v>
      </c>
      <c r="AD1034" s="20">
        <v>0</v>
      </c>
      <c r="AE1034" s="20">
        <v>0</v>
      </c>
      <c r="AF1034" s="20">
        <v>0</v>
      </c>
      <c r="AG1034" s="20">
        <v>0</v>
      </c>
      <c r="AH1034" s="20">
        <v>0</v>
      </c>
      <c r="AI1034" s="20">
        <v>0</v>
      </c>
      <c r="AJ1034" s="20">
        <v>0</v>
      </c>
      <c r="AK1034" s="20">
        <v>0</v>
      </c>
      <c r="AL1034" s="20">
        <v>0</v>
      </c>
      <c r="AM1034" s="20">
        <v>0</v>
      </c>
      <c r="AN1034" s="20">
        <v>0</v>
      </c>
      <c r="AO1034" s="20">
        <v>0</v>
      </c>
    </row>
    <row r="1035" spans="1:41" x14ac:dyDescent="0.25">
      <c r="A1035" t="s">
        <v>1940</v>
      </c>
      <c r="B1035" s="11" t="s">
        <v>1939</v>
      </c>
      <c r="C1035" s="11" t="s">
        <v>1817</v>
      </c>
      <c r="D1035" t="s">
        <v>25</v>
      </c>
      <c r="E1035" t="s">
        <v>418</v>
      </c>
      <c r="F1035" s="11">
        <v>4</v>
      </c>
      <c r="J1035" s="11"/>
      <c r="K1035" s="11"/>
      <c r="R1035" s="3">
        <f t="shared" si="16"/>
        <v>0</v>
      </c>
      <c r="S1035" s="20">
        <v>0</v>
      </c>
      <c r="T1035" s="20">
        <v>0</v>
      </c>
      <c r="U1035" s="20">
        <v>0</v>
      </c>
      <c r="V1035" s="20">
        <v>0</v>
      </c>
      <c r="W1035" s="20">
        <v>0</v>
      </c>
      <c r="X1035" s="20">
        <v>0</v>
      </c>
      <c r="Y1035" s="20">
        <v>0</v>
      </c>
      <c r="Z1035" s="20">
        <v>0</v>
      </c>
      <c r="AA1035" s="20">
        <v>0</v>
      </c>
      <c r="AB1035" s="20">
        <v>0</v>
      </c>
      <c r="AC1035" s="20">
        <v>0</v>
      </c>
      <c r="AD1035" s="20">
        <v>0</v>
      </c>
      <c r="AE1035" s="20">
        <v>0</v>
      </c>
      <c r="AF1035" s="20">
        <v>0</v>
      </c>
      <c r="AG1035" s="20">
        <v>0</v>
      </c>
      <c r="AH1035" s="20">
        <v>0</v>
      </c>
      <c r="AI1035" s="20">
        <v>0</v>
      </c>
      <c r="AJ1035" s="20">
        <v>0</v>
      </c>
      <c r="AK1035" s="20">
        <v>0</v>
      </c>
      <c r="AL1035" s="20">
        <v>0</v>
      </c>
      <c r="AM1035" s="20">
        <v>0</v>
      </c>
      <c r="AN1035" s="20">
        <v>0</v>
      </c>
      <c r="AO1035" s="20">
        <v>0</v>
      </c>
    </row>
    <row r="1036" spans="1:41" x14ac:dyDescent="0.25">
      <c r="A1036" t="s">
        <v>518</v>
      </c>
      <c r="B1036" s="11" t="s">
        <v>517</v>
      </c>
      <c r="C1036" s="11">
        <v>1239897</v>
      </c>
      <c r="D1036" t="s">
        <v>25</v>
      </c>
      <c r="E1036" t="s">
        <v>62</v>
      </c>
      <c r="F1036" s="11">
        <v>97</v>
      </c>
      <c r="J1036" s="11"/>
      <c r="K1036" s="11"/>
      <c r="R1036" s="3">
        <f t="shared" si="16"/>
        <v>0</v>
      </c>
      <c r="S1036" s="20">
        <v>0</v>
      </c>
      <c r="T1036" s="20">
        <v>0</v>
      </c>
      <c r="U1036" s="20">
        <v>0</v>
      </c>
      <c r="V1036" s="20">
        <v>0</v>
      </c>
      <c r="W1036" s="20">
        <v>0</v>
      </c>
      <c r="X1036" s="20">
        <v>0</v>
      </c>
      <c r="Y1036" s="20">
        <v>0</v>
      </c>
      <c r="Z1036" s="20">
        <v>0</v>
      </c>
      <c r="AA1036" s="20">
        <v>0</v>
      </c>
      <c r="AB1036" s="20">
        <v>0</v>
      </c>
      <c r="AC1036" s="20">
        <v>0</v>
      </c>
      <c r="AD1036" s="20">
        <v>0</v>
      </c>
      <c r="AE1036" s="20">
        <v>0</v>
      </c>
      <c r="AF1036" s="20">
        <v>0</v>
      </c>
      <c r="AG1036" s="20">
        <v>0</v>
      </c>
      <c r="AH1036" s="20">
        <v>0</v>
      </c>
      <c r="AI1036" s="20">
        <v>0</v>
      </c>
      <c r="AJ1036" s="20">
        <v>0</v>
      </c>
      <c r="AK1036" s="20">
        <v>0</v>
      </c>
      <c r="AL1036" s="20">
        <v>0</v>
      </c>
      <c r="AM1036" s="20">
        <v>0</v>
      </c>
      <c r="AN1036" s="20">
        <v>0</v>
      </c>
      <c r="AO1036" s="20">
        <v>0</v>
      </c>
    </row>
    <row r="1037" spans="1:41" x14ac:dyDescent="0.25">
      <c r="A1037" t="s">
        <v>1942</v>
      </c>
      <c r="B1037" s="11" t="s">
        <v>1941</v>
      </c>
      <c r="C1037" s="11">
        <v>5335362</v>
      </c>
      <c r="D1037" t="s">
        <v>25</v>
      </c>
      <c r="E1037" t="s">
        <v>62</v>
      </c>
      <c r="F1037" s="11" t="s">
        <v>1943</v>
      </c>
      <c r="J1037" s="11"/>
      <c r="K1037" s="11"/>
      <c r="R1037" s="3">
        <f t="shared" si="16"/>
        <v>0</v>
      </c>
      <c r="S1037" s="20">
        <v>0</v>
      </c>
      <c r="T1037" s="20">
        <v>0</v>
      </c>
      <c r="U1037" s="20">
        <v>0</v>
      </c>
      <c r="V1037" s="20">
        <v>0</v>
      </c>
      <c r="W1037" s="20">
        <v>0</v>
      </c>
      <c r="X1037" s="20">
        <v>0</v>
      </c>
      <c r="Y1037" s="20">
        <v>0</v>
      </c>
      <c r="Z1037" s="20">
        <v>0</v>
      </c>
      <c r="AA1037" s="20">
        <v>0</v>
      </c>
      <c r="AB1037" s="20">
        <v>0</v>
      </c>
      <c r="AC1037" s="20">
        <v>0</v>
      </c>
      <c r="AD1037" s="20">
        <v>0</v>
      </c>
      <c r="AE1037" s="20">
        <v>0</v>
      </c>
      <c r="AF1037" s="20">
        <v>0</v>
      </c>
      <c r="AG1037" s="20">
        <v>0</v>
      </c>
      <c r="AH1037" s="20">
        <v>0</v>
      </c>
      <c r="AI1037" s="20">
        <v>0</v>
      </c>
      <c r="AJ1037" s="20">
        <v>0</v>
      </c>
      <c r="AK1037" s="20">
        <v>0</v>
      </c>
      <c r="AL1037" s="20">
        <v>0</v>
      </c>
      <c r="AM1037" s="20">
        <v>0</v>
      </c>
      <c r="AN1037" s="20">
        <v>0</v>
      </c>
      <c r="AO1037" s="20">
        <v>0</v>
      </c>
    </row>
    <row r="1038" spans="1:41" x14ac:dyDescent="0.25">
      <c r="A1038" t="s">
        <v>1945</v>
      </c>
      <c r="B1038" s="11" t="s">
        <v>1944</v>
      </c>
      <c r="C1038" s="11">
        <v>2271194</v>
      </c>
      <c r="D1038" t="s">
        <v>25</v>
      </c>
      <c r="E1038" t="s">
        <v>30</v>
      </c>
      <c r="F1038" s="11">
        <v>52</v>
      </c>
      <c r="J1038" s="11"/>
      <c r="K1038" s="11"/>
      <c r="R1038" s="3">
        <f t="shared" si="16"/>
        <v>0</v>
      </c>
      <c r="S1038" s="20">
        <v>0</v>
      </c>
      <c r="T1038" s="20">
        <v>0</v>
      </c>
      <c r="U1038" s="20">
        <v>0</v>
      </c>
      <c r="V1038" s="20">
        <v>0</v>
      </c>
      <c r="W1038" s="20">
        <v>0</v>
      </c>
      <c r="X1038" s="20">
        <v>0</v>
      </c>
      <c r="Y1038" s="20">
        <v>0</v>
      </c>
      <c r="Z1038" s="20">
        <v>0</v>
      </c>
      <c r="AA1038" s="20">
        <v>0</v>
      </c>
      <c r="AB1038" s="20">
        <v>0</v>
      </c>
      <c r="AC1038" s="20">
        <v>0</v>
      </c>
      <c r="AD1038" s="20">
        <v>0</v>
      </c>
      <c r="AE1038" s="20">
        <v>0</v>
      </c>
      <c r="AF1038" s="20">
        <v>0</v>
      </c>
      <c r="AG1038" s="20">
        <v>0</v>
      </c>
      <c r="AH1038" s="20">
        <v>0</v>
      </c>
      <c r="AI1038" s="20">
        <v>0</v>
      </c>
      <c r="AJ1038" s="20">
        <v>0</v>
      </c>
      <c r="AK1038" s="20">
        <v>0</v>
      </c>
      <c r="AL1038" s="20">
        <v>0</v>
      </c>
      <c r="AM1038" s="20">
        <v>0</v>
      </c>
      <c r="AN1038" s="20">
        <v>0</v>
      </c>
      <c r="AO1038" s="20">
        <v>0</v>
      </c>
    </row>
    <row r="1039" spans="1:41" x14ac:dyDescent="0.25">
      <c r="A1039" t="s">
        <v>1947</v>
      </c>
      <c r="B1039" s="11" t="s">
        <v>1946</v>
      </c>
      <c r="C1039" s="11">
        <v>1243297</v>
      </c>
      <c r="D1039" t="s">
        <v>25</v>
      </c>
      <c r="E1039" t="s">
        <v>261</v>
      </c>
      <c r="F1039" s="11" t="s">
        <v>1948</v>
      </c>
      <c r="J1039" s="11"/>
      <c r="K1039" s="11"/>
      <c r="R1039" s="3">
        <f t="shared" si="16"/>
        <v>0</v>
      </c>
      <c r="S1039" s="20">
        <v>0</v>
      </c>
      <c r="T1039" s="20">
        <v>0</v>
      </c>
      <c r="U1039" s="20">
        <v>0</v>
      </c>
      <c r="V1039" s="20">
        <v>0</v>
      </c>
      <c r="W1039" s="20">
        <v>0</v>
      </c>
      <c r="X1039" s="20">
        <v>0</v>
      </c>
      <c r="Y1039" s="20">
        <v>0</v>
      </c>
      <c r="Z1039" s="20">
        <v>0</v>
      </c>
      <c r="AA1039" s="20">
        <v>0</v>
      </c>
      <c r="AB1039" s="20">
        <v>0</v>
      </c>
      <c r="AC1039" s="20">
        <v>0</v>
      </c>
      <c r="AD1039" s="20">
        <v>0</v>
      </c>
      <c r="AE1039" s="20">
        <v>0</v>
      </c>
      <c r="AF1039" s="20">
        <v>0</v>
      </c>
      <c r="AG1039" s="20">
        <v>0</v>
      </c>
      <c r="AH1039" s="20">
        <v>0</v>
      </c>
      <c r="AI1039" s="20">
        <v>0</v>
      </c>
      <c r="AJ1039" s="20">
        <v>0</v>
      </c>
      <c r="AK1039" s="20">
        <v>0</v>
      </c>
      <c r="AL1039" s="20">
        <v>0</v>
      </c>
      <c r="AM1039" s="20">
        <v>0</v>
      </c>
      <c r="AN1039" s="20">
        <v>0</v>
      </c>
      <c r="AO1039" s="20">
        <v>0</v>
      </c>
    </row>
    <row r="1040" spans="1:41" x14ac:dyDescent="0.25">
      <c r="A1040" t="s">
        <v>1950</v>
      </c>
      <c r="B1040" s="11" t="s">
        <v>1949</v>
      </c>
      <c r="C1040" s="11" t="s">
        <v>361</v>
      </c>
      <c r="D1040" t="s">
        <v>25</v>
      </c>
      <c r="E1040" t="s">
        <v>925</v>
      </c>
      <c r="F1040" s="11">
        <v>2</v>
      </c>
      <c r="J1040" s="11"/>
      <c r="K1040" s="11"/>
      <c r="R1040" s="3">
        <f t="shared" si="16"/>
        <v>0</v>
      </c>
      <c r="S1040" s="20">
        <v>0</v>
      </c>
      <c r="T1040" s="20">
        <v>0</v>
      </c>
      <c r="U1040" s="20">
        <v>0</v>
      </c>
      <c r="V1040" s="20">
        <v>0</v>
      </c>
      <c r="W1040" s="20">
        <v>0</v>
      </c>
      <c r="X1040" s="20">
        <v>0</v>
      </c>
      <c r="Y1040" s="20">
        <v>0</v>
      </c>
      <c r="Z1040" s="20">
        <v>0</v>
      </c>
      <c r="AA1040" s="20">
        <v>0</v>
      </c>
      <c r="AB1040" s="20">
        <v>0</v>
      </c>
      <c r="AC1040" s="20">
        <v>0</v>
      </c>
      <c r="AD1040" s="20">
        <v>0</v>
      </c>
      <c r="AE1040" s="20">
        <v>0</v>
      </c>
      <c r="AF1040" s="20">
        <v>0</v>
      </c>
      <c r="AG1040" s="20">
        <v>0</v>
      </c>
      <c r="AH1040" s="20">
        <v>0</v>
      </c>
      <c r="AI1040" s="20">
        <v>0</v>
      </c>
      <c r="AJ1040" s="20">
        <v>0</v>
      </c>
      <c r="AK1040" s="20">
        <v>0</v>
      </c>
      <c r="AL1040" s="20">
        <v>0</v>
      </c>
      <c r="AM1040" s="20">
        <v>0</v>
      </c>
      <c r="AN1040" s="20">
        <v>0</v>
      </c>
      <c r="AO1040" s="20">
        <v>0</v>
      </c>
    </row>
    <row r="1041" spans="1:41" x14ac:dyDescent="0.25">
      <c r="A1041" t="s">
        <v>1952</v>
      </c>
      <c r="B1041" s="11" t="s">
        <v>1951</v>
      </c>
      <c r="C1041" s="11">
        <v>2449601</v>
      </c>
      <c r="D1041" t="s">
        <v>25</v>
      </c>
      <c r="E1041" t="s">
        <v>379</v>
      </c>
      <c r="F1041" s="11">
        <v>14</v>
      </c>
      <c r="J1041" s="11"/>
      <c r="K1041" s="11"/>
      <c r="R1041" s="3">
        <f t="shared" si="16"/>
        <v>0</v>
      </c>
      <c r="S1041" s="20">
        <v>0</v>
      </c>
      <c r="T1041" s="20">
        <v>0</v>
      </c>
      <c r="U1041" s="20">
        <v>0</v>
      </c>
      <c r="V1041" s="20">
        <v>0</v>
      </c>
      <c r="W1041" s="20">
        <v>0</v>
      </c>
      <c r="X1041" s="20">
        <v>0</v>
      </c>
      <c r="Y1041" s="20">
        <v>0</v>
      </c>
      <c r="Z1041" s="20">
        <v>0</v>
      </c>
      <c r="AA1041" s="20">
        <v>0</v>
      </c>
      <c r="AB1041" s="20">
        <v>0</v>
      </c>
      <c r="AC1041" s="20">
        <v>0</v>
      </c>
      <c r="AD1041" s="20">
        <v>0</v>
      </c>
      <c r="AE1041" s="20">
        <v>0</v>
      </c>
      <c r="AF1041" s="20">
        <v>0</v>
      </c>
      <c r="AG1041" s="20">
        <v>0</v>
      </c>
      <c r="AH1041" s="20">
        <v>0</v>
      </c>
      <c r="AI1041" s="20">
        <v>0</v>
      </c>
      <c r="AJ1041" s="20">
        <v>0</v>
      </c>
      <c r="AK1041" s="20">
        <v>0</v>
      </c>
      <c r="AL1041" s="20">
        <v>0</v>
      </c>
      <c r="AM1041" s="20">
        <v>0</v>
      </c>
      <c r="AN1041" s="20">
        <v>0</v>
      </c>
      <c r="AO1041" s="20">
        <v>0</v>
      </c>
    </row>
    <row r="1042" spans="1:41" x14ac:dyDescent="0.25">
      <c r="A1042" t="s">
        <v>1954</v>
      </c>
      <c r="B1042" s="11" t="s">
        <v>1953</v>
      </c>
      <c r="C1042" s="11" t="s">
        <v>361</v>
      </c>
      <c r="D1042" t="s">
        <v>25</v>
      </c>
      <c r="E1042" t="s">
        <v>925</v>
      </c>
      <c r="F1042" s="11">
        <v>97</v>
      </c>
      <c r="J1042" s="11"/>
      <c r="K1042" s="11"/>
      <c r="R1042" s="3">
        <f t="shared" si="16"/>
        <v>0</v>
      </c>
      <c r="S1042" s="20">
        <v>0</v>
      </c>
      <c r="T1042" s="20">
        <v>0</v>
      </c>
      <c r="U1042" s="20">
        <v>0</v>
      </c>
      <c r="V1042" s="20">
        <v>0</v>
      </c>
      <c r="W1042" s="20">
        <v>0</v>
      </c>
      <c r="X1042" s="20">
        <v>0</v>
      </c>
      <c r="Y1042" s="20">
        <v>0</v>
      </c>
      <c r="Z1042" s="20">
        <v>0</v>
      </c>
      <c r="AA1042" s="20">
        <v>0</v>
      </c>
      <c r="AB1042" s="20">
        <v>0</v>
      </c>
      <c r="AC1042" s="20">
        <v>0</v>
      </c>
      <c r="AD1042" s="20">
        <v>0</v>
      </c>
      <c r="AE1042" s="20">
        <v>0</v>
      </c>
      <c r="AF1042" s="20">
        <v>0</v>
      </c>
      <c r="AG1042" s="20">
        <v>0</v>
      </c>
      <c r="AH1042" s="20">
        <v>0</v>
      </c>
      <c r="AI1042" s="20">
        <v>0</v>
      </c>
      <c r="AJ1042" s="20">
        <v>0</v>
      </c>
      <c r="AK1042" s="20">
        <v>0</v>
      </c>
      <c r="AL1042" s="20">
        <v>0</v>
      </c>
      <c r="AM1042" s="20">
        <v>0</v>
      </c>
      <c r="AN1042" s="20">
        <v>0</v>
      </c>
      <c r="AO1042" s="20">
        <v>0</v>
      </c>
    </row>
    <row r="1043" spans="1:41" x14ac:dyDescent="0.25">
      <c r="A1043" t="s">
        <v>1956</v>
      </c>
      <c r="B1043" s="11" t="s">
        <v>1955</v>
      </c>
      <c r="C1043" s="11">
        <v>4639887</v>
      </c>
      <c r="D1043" t="s">
        <v>25</v>
      </c>
      <c r="E1043" t="s">
        <v>925</v>
      </c>
      <c r="F1043" s="11">
        <v>89</v>
      </c>
      <c r="J1043" s="11"/>
      <c r="K1043" s="11"/>
      <c r="R1043" s="3">
        <f t="shared" si="16"/>
        <v>0</v>
      </c>
      <c r="S1043" s="20">
        <v>0</v>
      </c>
      <c r="T1043" s="20">
        <v>0</v>
      </c>
      <c r="U1043" s="20">
        <v>0</v>
      </c>
      <c r="V1043" s="20">
        <v>0</v>
      </c>
      <c r="W1043" s="20">
        <v>0</v>
      </c>
      <c r="X1043" s="20">
        <v>0</v>
      </c>
      <c r="Y1043" s="20">
        <v>0</v>
      </c>
      <c r="Z1043" s="20">
        <v>0</v>
      </c>
      <c r="AA1043" s="20">
        <v>0</v>
      </c>
      <c r="AB1043" s="20">
        <v>0</v>
      </c>
      <c r="AC1043" s="20">
        <v>0</v>
      </c>
      <c r="AD1043" s="20">
        <v>0</v>
      </c>
      <c r="AE1043" s="20">
        <v>0</v>
      </c>
      <c r="AF1043" s="20">
        <v>0</v>
      </c>
      <c r="AG1043" s="20">
        <v>0</v>
      </c>
      <c r="AH1043" s="20">
        <v>0</v>
      </c>
      <c r="AI1043" s="20">
        <v>0</v>
      </c>
      <c r="AJ1043" s="20">
        <v>0</v>
      </c>
      <c r="AK1043" s="20">
        <v>0</v>
      </c>
      <c r="AL1043" s="20">
        <v>0</v>
      </c>
      <c r="AM1043" s="20">
        <v>0</v>
      </c>
      <c r="AN1043" s="20">
        <v>0</v>
      </c>
      <c r="AO1043" s="20">
        <v>0</v>
      </c>
    </row>
    <row r="1044" spans="1:41" x14ac:dyDescent="0.25">
      <c r="A1044" t="s">
        <v>1958</v>
      </c>
      <c r="B1044" s="11" t="s">
        <v>1957</v>
      </c>
      <c r="C1044" s="11" t="s">
        <v>1192</v>
      </c>
      <c r="D1044" t="s">
        <v>25</v>
      </c>
      <c r="E1044" t="s">
        <v>94</v>
      </c>
      <c r="F1044" s="11">
        <v>77</v>
      </c>
      <c r="J1044" s="11"/>
      <c r="K1044" s="11"/>
      <c r="R1044" s="3">
        <f t="shared" si="16"/>
        <v>0</v>
      </c>
      <c r="S1044" s="20">
        <v>0</v>
      </c>
      <c r="T1044" s="20">
        <v>0</v>
      </c>
      <c r="U1044" s="20">
        <v>0</v>
      </c>
      <c r="V1044" s="20">
        <v>0</v>
      </c>
      <c r="W1044" s="20">
        <v>0</v>
      </c>
      <c r="X1044" s="20">
        <v>0</v>
      </c>
      <c r="Y1044" s="20">
        <v>0</v>
      </c>
      <c r="Z1044" s="20">
        <v>0</v>
      </c>
      <c r="AA1044" s="20">
        <v>0</v>
      </c>
      <c r="AB1044" s="20">
        <v>0</v>
      </c>
      <c r="AC1044" s="20">
        <v>0</v>
      </c>
      <c r="AD1044" s="20">
        <v>0</v>
      </c>
      <c r="AE1044" s="20">
        <v>0</v>
      </c>
      <c r="AF1044" s="20">
        <v>0</v>
      </c>
      <c r="AG1044" s="20">
        <v>0</v>
      </c>
      <c r="AH1044" s="20">
        <v>0</v>
      </c>
      <c r="AI1044" s="20">
        <v>0</v>
      </c>
      <c r="AJ1044" s="20">
        <v>0</v>
      </c>
      <c r="AK1044" s="20">
        <v>0</v>
      </c>
      <c r="AL1044" s="20">
        <v>0</v>
      </c>
      <c r="AM1044" s="20">
        <v>0</v>
      </c>
      <c r="AN1044" s="20">
        <v>0</v>
      </c>
      <c r="AO1044" s="20">
        <v>0</v>
      </c>
    </row>
    <row r="1045" spans="1:41" x14ac:dyDescent="0.25">
      <c r="A1045" t="s">
        <v>1960</v>
      </c>
      <c r="B1045" s="11" t="s">
        <v>1959</v>
      </c>
      <c r="C1045" s="11">
        <v>3832988</v>
      </c>
      <c r="D1045" t="s">
        <v>25</v>
      </c>
      <c r="E1045" t="s">
        <v>137</v>
      </c>
      <c r="F1045" s="11">
        <v>7</v>
      </c>
      <c r="J1045" s="11"/>
      <c r="K1045" s="11"/>
      <c r="R1045" s="3">
        <f t="shared" si="16"/>
        <v>0</v>
      </c>
      <c r="S1045" s="20">
        <v>0</v>
      </c>
      <c r="T1045" s="20">
        <v>0</v>
      </c>
      <c r="U1045" s="20">
        <v>0</v>
      </c>
      <c r="V1045" s="20">
        <v>0</v>
      </c>
      <c r="W1045" s="20">
        <v>0</v>
      </c>
      <c r="X1045" s="20">
        <v>0</v>
      </c>
      <c r="Y1045" s="20">
        <v>0</v>
      </c>
      <c r="Z1045" s="20">
        <v>0</v>
      </c>
      <c r="AA1045" s="20">
        <v>0</v>
      </c>
      <c r="AB1045" s="20">
        <v>0</v>
      </c>
      <c r="AC1045" s="20">
        <v>0</v>
      </c>
      <c r="AD1045" s="20">
        <v>0</v>
      </c>
      <c r="AE1045" s="20">
        <v>0</v>
      </c>
      <c r="AF1045" s="20">
        <v>0</v>
      </c>
      <c r="AG1045" s="20">
        <v>0</v>
      </c>
      <c r="AH1045" s="20">
        <v>0</v>
      </c>
      <c r="AI1045" s="20">
        <v>0</v>
      </c>
      <c r="AJ1045" s="20">
        <v>0</v>
      </c>
      <c r="AK1045" s="20">
        <v>0</v>
      </c>
      <c r="AL1045" s="20">
        <v>0</v>
      </c>
      <c r="AM1045" s="20">
        <v>0</v>
      </c>
      <c r="AN1045" s="20">
        <v>0</v>
      </c>
      <c r="AO1045" s="20">
        <v>0</v>
      </c>
    </row>
    <row r="1046" spans="1:41" x14ac:dyDescent="0.25">
      <c r="A1046" t="s">
        <v>1962</v>
      </c>
      <c r="B1046" s="11" t="s">
        <v>1961</v>
      </c>
      <c r="C1046" s="11">
        <v>2619631</v>
      </c>
      <c r="D1046" t="s">
        <v>25</v>
      </c>
      <c r="E1046" t="s">
        <v>173</v>
      </c>
      <c r="F1046" s="11">
        <v>13</v>
      </c>
      <c r="J1046" s="11"/>
      <c r="K1046" s="11"/>
      <c r="R1046" s="3">
        <f t="shared" si="16"/>
        <v>0</v>
      </c>
      <c r="S1046" s="20">
        <v>0</v>
      </c>
      <c r="T1046" s="20">
        <v>0</v>
      </c>
      <c r="U1046" s="20">
        <v>0</v>
      </c>
      <c r="V1046" s="20">
        <v>0</v>
      </c>
      <c r="W1046" s="20">
        <v>0</v>
      </c>
      <c r="X1046" s="20">
        <v>0</v>
      </c>
      <c r="Y1046" s="20">
        <v>0</v>
      </c>
      <c r="Z1046" s="20">
        <v>0</v>
      </c>
      <c r="AA1046" s="20">
        <v>0</v>
      </c>
      <c r="AB1046" s="20">
        <v>0</v>
      </c>
      <c r="AC1046" s="20">
        <v>0</v>
      </c>
      <c r="AD1046" s="20">
        <v>0</v>
      </c>
      <c r="AE1046" s="20">
        <v>0</v>
      </c>
      <c r="AF1046" s="20">
        <v>0</v>
      </c>
      <c r="AG1046" s="20">
        <v>0</v>
      </c>
      <c r="AH1046" s="20">
        <v>0</v>
      </c>
      <c r="AI1046" s="20">
        <v>0</v>
      </c>
      <c r="AJ1046" s="20">
        <v>0</v>
      </c>
      <c r="AK1046" s="20">
        <v>0</v>
      </c>
      <c r="AL1046" s="20">
        <v>0</v>
      </c>
      <c r="AM1046" s="20">
        <v>0</v>
      </c>
      <c r="AN1046" s="20">
        <v>0</v>
      </c>
      <c r="AO1046" s="20">
        <v>0</v>
      </c>
    </row>
    <row r="1047" spans="1:41" hidden="1" x14ac:dyDescent="0.25">
      <c r="A1047" t="s">
        <v>1161</v>
      </c>
      <c r="B1047" s="11" t="s">
        <v>1160</v>
      </c>
      <c r="C1047" s="11">
        <v>2712861</v>
      </c>
      <c r="D1047" t="s">
        <v>49</v>
      </c>
      <c r="E1047" t="s">
        <v>1162</v>
      </c>
      <c r="F1047" s="11">
        <v>20</v>
      </c>
      <c r="J1047" s="11"/>
      <c r="K1047" s="11"/>
      <c r="R1047" s="3">
        <f t="shared" si="16"/>
        <v>1</v>
      </c>
      <c r="S1047" s="20">
        <v>0</v>
      </c>
      <c r="T1047" s="20">
        <v>0</v>
      </c>
      <c r="U1047" s="20">
        <v>0</v>
      </c>
      <c r="V1047" s="20">
        <v>0</v>
      </c>
      <c r="W1047" s="20">
        <v>0</v>
      </c>
      <c r="X1047" s="20">
        <v>0</v>
      </c>
      <c r="Y1047" s="20">
        <v>0</v>
      </c>
      <c r="Z1047" s="20">
        <v>0</v>
      </c>
      <c r="AA1047" s="20">
        <v>0</v>
      </c>
      <c r="AB1047" s="20">
        <v>0</v>
      </c>
      <c r="AC1047" s="20">
        <v>0</v>
      </c>
      <c r="AD1047" s="20">
        <v>0</v>
      </c>
      <c r="AE1047" s="20">
        <v>0</v>
      </c>
      <c r="AF1047" s="20">
        <v>0</v>
      </c>
      <c r="AG1047" s="20">
        <v>1</v>
      </c>
      <c r="AH1047" s="20">
        <v>0</v>
      </c>
      <c r="AI1047" s="20">
        <v>0</v>
      </c>
      <c r="AJ1047" s="20">
        <v>0</v>
      </c>
      <c r="AK1047" s="20">
        <v>0</v>
      </c>
      <c r="AL1047" s="20">
        <v>0</v>
      </c>
      <c r="AM1047" s="20">
        <v>0</v>
      </c>
      <c r="AN1047" s="20">
        <v>0</v>
      </c>
      <c r="AO1047" s="20">
        <v>0</v>
      </c>
    </row>
    <row r="1048" spans="1:41" x14ac:dyDescent="0.25">
      <c r="A1048" t="s">
        <v>1964</v>
      </c>
      <c r="B1048" s="11" t="s">
        <v>1963</v>
      </c>
      <c r="C1048" s="11">
        <v>1241953</v>
      </c>
      <c r="D1048" t="s">
        <v>25</v>
      </c>
      <c r="E1048" t="s">
        <v>175</v>
      </c>
      <c r="F1048" s="11">
        <v>1</v>
      </c>
      <c r="J1048" s="11"/>
      <c r="K1048" s="11"/>
      <c r="R1048" s="3">
        <f t="shared" si="16"/>
        <v>0</v>
      </c>
      <c r="S1048" s="20">
        <v>0</v>
      </c>
      <c r="T1048" s="20">
        <v>0</v>
      </c>
      <c r="U1048" s="20">
        <v>0</v>
      </c>
      <c r="V1048" s="20">
        <v>0</v>
      </c>
      <c r="W1048" s="20">
        <v>0</v>
      </c>
      <c r="X1048" s="20">
        <v>0</v>
      </c>
      <c r="Y1048" s="20">
        <v>0</v>
      </c>
      <c r="Z1048" s="20">
        <v>0</v>
      </c>
      <c r="AA1048" s="20">
        <v>0</v>
      </c>
      <c r="AB1048" s="20">
        <v>0</v>
      </c>
      <c r="AC1048" s="20">
        <v>0</v>
      </c>
      <c r="AD1048" s="20">
        <v>0</v>
      </c>
      <c r="AE1048" s="20">
        <v>0</v>
      </c>
      <c r="AF1048" s="20">
        <v>0</v>
      </c>
      <c r="AG1048" s="20">
        <v>0</v>
      </c>
      <c r="AH1048" s="20">
        <v>0</v>
      </c>
      <c r="AI1048" s="20">
        <v>0</v>
      </c>
      <c r="AJ1048" s="20">
        <v>0</v>
      </c>
      <c r="AK1048" s="20">
        <v>0</v>
      </c>
      <c r="AL1048" s="20">
        <v>0</v>
      </c>
      <c r="AM1048" s="20">
        <v>0</v>
      </c>
      <c r="AN1048" s="20">
        <v>0</v>
      </c>
      <c r="AO1048" s="20">
        <v>0</v>
      </c>
    </row>
    <row r="1049" spans="1:41" hidden="1" x14ac:dyDescent="0.25">
      <c r="A1049" t="s">
        <v>1966</v>
      </c>
      <c r="B1049" s="11" t="s">
        <v>1965</v>
      </c>
      <c r="C1049" s="11" t="s">
        <v>1192</v>
      </c>
      <c r="D1049" t="s">
        <v>49</v>
      </c>
      <c r="E1049" t="s">
        <v>1117</v>
      </c>
      <c r="F1049" s="11">
        <v>9</v>
      </c>
      <c r="J1049" s="11"/>
      <c r="K1049" s="11"/>
      <c r="R1049" s="3">
        <f t="shared" si="16"/>
        <v>1</v>
      </c>
      <c r="S1049" s="20">
        <v>0</v>
      </c>
      <c r="T1049" s="20">
        <v>0</v>
      </c>
      <c r="U1049" s="20">
        <v>0</v>
      </c>
      <c r="V1049" s="20">
        <v>0</v>
      </c>
      <c r="W1049" s="20">
        <v>0</v>
      </c>
      <c r="X1049" s="20">
        <v>0</v>
      </c>
      <c r="Y1049" s="20">
        <v>0</v>
      </c>
      <c r="Z1049" s="20">
        <v>0</v>
      </c>
      <c r="AA1049" s="20">
        <v>0</v>
      </c>
      <c r="AB1049" s="20">
        <v>0</v>
      </c>
      <c r="AC1049" s="20">
        <v>0</v>
      </c>
      <c r="AD1049" s="20">
        <v>0</v>
      </c>
      <c r="AE1049" s="20">
        <v>0</v>
      </c>
      <c r="AF1049" s="20">
        <v>0</v>
      </c>
      <c r="AG1049" s="20">
        <v>1</v>
      </c>
      <c r="AH1049" s="20">
        <v>0</v>
      </c>
      <c r="AI1049" s="20">
        <v>0</v>
      </c>
      <c r="AJ1049" s="20">
        <v>0</v>
      </c>
      <c r="AK1049" s="20">
        <v>0</v>
      </c>
      <c r="AL1049" s="20">
        <v>0</v>
      </c>
      <c r="AM1049" s="20">
        <v>0</v>
      </c>
      <c r="AN1049" s="20">
        <v>0</v>
      </c>
      <c r="AO1049" s="20">
        <v>0</v>
      </c>
    </row>
    <row r="1050" spans="1:41" hidden="1" x14ac:dyDescent="0.25">
      <c r="A1050" t="s">
        <v>1968</v>
      </c>
      <c r="B1050" s="11" t="s">
        <v>1967</v>
      </c>
      <c r="C1050" s="11" t="s">
        <v>1192</v>
      </c>
      <c r="D1050" t="s">
        <v>49</v>
      </c>
      <c r="E1050" t="s">
        <v>1117</v>
      </c>
      <c r="F1050" s="11">
        <v>15</v>
      </c>
      <c r="J1050" s="11"/>
      <c r="K1050" s="11"/>
      <c r="R1050" s="3">
        <f t="shared" si="16"/>
        <v>1</v>
      </c>
      <c r="S1050" s="20">
        <v>0</v>
      </c>
      <c r="T1050" s="20">
        <v>0</v>
      </c>
      <c r="U1050" s="20">
        <v>0</v>
      </c>
      <c r="V1050" s="20">
        <v>0</v>
      </c>
      <c r="W1050" s="20">
        <v>0</v>
      </c>
      <c r="X1050" s="20">
        <v>0</v>
      </c>
      <c r="Y1050" s="20">
        <v>0</v>
      </c>
      <c r="Z1050" s="20">
        <v>0</v>
      </c>
      <c r="AA1050" s="20">
        <v>0</v>
      </c>
      <c r="AB1050" s="20">
        <v>0</v>
      </c>
      <c r="AC1050" s="20">
        <v>0</v>
      </c>
      <c r="AD1050" s="20">
        <v>0</v>
      </c>
      <c r="AE1050" s="20">
        <v>0</v>
      </c>
      <c r="AF1050" s="20">
        <v>0</v>
      </c>
      <c r="AG1050" s="20">
        <v>1</v>
      </c>
      <c r="AH1050" s="20">
        <v>0</v>
      </c>
      <c r="AI1050" s="20">
        <v>0</v>
      </c>
      <c r="AJ1050" s="20">
        <v>0</v>
      </c>
      <c r="AK1050" s="20">
        <v>0</v>
      </c>
      <c r="AL1050" s="20">
        <v>0</v>
      </c>
      <c r="AM1050" s="20">
        <v>0</v>
      </c>
      <c r="AN1050" s="20">
        <v>0</v>
      </c>
      <c r="AO1050" s="20">
        <v>0</v>
      </c>
    </row>
    <row r="1051" spans="1:41" x14ac:dyDescent="0.25">
      <c r="A1051" t="s">
        <v>1970</v>
      </c>
      <c r="B1051" s="11" t="s">
        <v>1969</v>
      </c>
      <c r="C1051" s="11">
        <v>6023156</v>
      </c>
      <c r="D1051" t="s">
        <v>25</v>
      </c>
      <c r="E1051" t="s">
        <v>175</v>
      </c>
      <c r="J1051" s="11"/>
      <c r="K1051" s="11"/>
      <c r="R1051" s="3">
        <f t="shared" si="16"/>
        <v>0</v>
      </c>
      <c r="S1051" s="20">
        <v>0</v>
      </c>
      <c r="T1051" s="20">
        <v>0</v>
      </c>
      <c r="U1051" s="20">
        <v>0</v>
      </c>
      <c r="V1051" s="20">
        <v>0</v>
      </c>
      <c r="W1051" s="20">
        <v>0</v>
      </c>
      <c r="X1051" s="20">
        <v>0</v>
      </c>
      <c r="Y1051" s="20">
        <v>0</v>
      </c>
      <c r="Z1051" s="20">
        <v>0</v>
      </c>
      <c r="AA1051" s="20">
        <v>0</v>
      </c>
      <c r="AB1051" s="20">
        <v>0</v>
      </c>
      <c r="AC1051" s="20">
        <v>0</v>
      </c>
      <c r="AD1051" s="20">
        <v>0</v>
      </c>
      <c r="AE1051" s="20">
        <v>0</v>
      </c>
      <c r="AF1051" s="20">
        <v>0</v>
      </c>
      <c r="AG1051" s="20">
        <v>0</v>
      </c>
      <c r="AH1051" s="20">
        <v>0</v>
      </c>
      <c r="AI1051" s="20">
        <v>0</v>
      </c>
      <c r="AJ1051" s="20">
        <v>0</v>
      </c>
      <c r="AK1051" s="20">
        <v>0</v>
      </c>
      <c r="AL1051" s="20">
        <v>0</v>
      </c>
      <c r="AM1051" s="20">
        <v>0</v>
      </c>
      <c r="AN1051" s="20">
        <v>0</v>
      </c>
      <c r="AO1051" s="20">
        <v>0</v>
      </c>
    </row>
    <row r="1052" spans="1:41" x14ac:dyDescent="0.25">
      <c r="A1052" t="s">
        <v>1972</v>
      </c>
      <c r="B1052" s="11" t="s">
        <v>1971</v>
      </c>
      <c r="C1052" s="11">
        <v>1240909</v>
      </c>
      <c r="D1052" t="s">
        <v>25</v>
      </c>
      <c r="E1052" t="s">
        <v>1291</v>
      </c>
      <c r="F1052" s="11">
        <v>41</v>
      </c>
      <c r="J1052" s="11"/>
      <c r="K1052" s="11"/>
      <c r="R1052" s="3">
        <f t="shared" si="16"/>
        <v>0</v>
      </c>
      <c r="S1052" s="20">
        <v>0</v>
      </c>
      <c r="T1052" s="20">
        <v>0</v>
      </c>
      <c r="U1052" s="20">
        <v>0</v>
      </c>
      <c r="V1052" s="20">
        <v>0</v>
      </c>
      <c r="W1052" s="20">
        <v>0</v>
      </c>
      <c r="X1052" s="20">
        <v>0</v>
      </c>
      <c r="Y1052" s="20">
        <v>0</v>
      </c>
      <c r="Z1052" s="20">
        <v>0</v>
      </c>
      <c r="AA1052" s="20">
        <v>0</v>
      </c>
      <c r="AB1052" s="20">
        <v>0</v>
      </c>
      <c r="AC1052" s="20">
        <v>0</v>
      </c>
      <c r="AD1052" s="20">
        <v>0</v>
      </c>
      <c r="AE1052" s="20">
        <v>0</v>
      </c>
      <c r="AF1052" s="20">
        <v>0</v>
      </c>
      <c r="AG1052" s="20">
        <v>0</v>
      </c>
      <c r="AH1052" s="20">
        <v>0</v>
      </c>
      <c r="AI1052" s="20">
        <v>0</v>
      </c>
      <c r="AJ1052" s="20">
        <v>0</v>
      </c>
      <c r="AK1052" s="20">
        <v>0</v>
      </c>
      <c r="AL1052" s="20">
        <v>0</v>
      </c>
      <c r="AM1052" s="20">
        <v>0</v>
      </c>
      <c r="AN1052" s="20">
        <v>0</v>
      </c>
      <c r="AO1052" s="20">
        <v>0</v>
      </c>
    </row>
    <row r="1053" spans="1:41" hidden="1" x14ac:dyDescent="0.25">
      <c r="A1053" t="s">
        <v>1974</v>
      </c>
      <c r="B1053" s="11" t="s">
        <v>1973</v>
      </c>
      <c r="C1053" s="11" t="s">
        <v>1192</v>
      </c>
      <c r="D1053" t="s">
        <v>49</v>
      </c>
      <c r="E1053" t="s">
        <v>100</v>
      </c>
      <c r="F1053" s="11">
        <v>32</v>
      </c>
      <c r="J1053" s="11"/>
      <c r="K1053" s="11"/>
      <c r="R1053" s="3">
        <f t="shared" si="16"/>
        <v>1</v>
      </c>
      <c r="S1053" s="20">
        <v>0</v>
      </c>
      <c r="T1053" s="20">
        <v>0</v>
      </c>
      <c r="U1053" s="20">
        <v>0</v>
      </c>
      <c r="V1053" s="20">
        <v>0</v>
      </c>
      <c r="W1053" s="20">
        <v>0</v>
      </c>
      <c r="X1053" s="20">
        <v>0</v>
      </c>
      <c r="Y1053" s="20">
        <v>0</v>
      </c>
      <c r="Z1053" s="20">
        <v>0</v>
      </c>
      <c r="AA1053" s="20">
        <v>0</v>
      </c>
      <c r="AB1053" s="20">
        <v>0</v>
      </c>
      <c r="AC1053" s="20">
        <v>0</v>
      </c>
      <c r="AD1053" s="20">
        <v>0</v>
      </c>
      <c r="AE1053" s="20">
        <v>0</v>
      </c>
      <c r="AF1053" s="20">
        <v>0</v>
      </c>
      <c r="AG1053" s="20">
        <v>1</v>
      </c>
      <c r="AH1053" s="20">
        <v>0</v>
      </c>
      <c r="AI1053" s="20">
        <v>0</v>
      </c>
      <c r="AJ1053" s="20">
        <v>0</v>
      </c>
      <c r="AK1053" s="20">
        <v>0</v>
      </c>
      <c r="AL1053" s="20">
        <v>0</v>
      </c>
      <c r="AM1053" s="20">
        <v>0</v>
      </c>
      <c r="AN1053" s="20">
        <v>0</v>
      </c>
      <c r="AO1053" s="20">
        <v>0</v>
      </c>
    </row>
    <row r="1054" spans="1:41" hidden="1" x14ac:dyDescent="0.25">
      <c r="A1054" t="s">
        <v>1976</v>
      </c>
      <c r="B1054" s="11" t="s">
        <v>1975</v>
      </c>
      <c r="C1054" s="11">
        <v>3148191</v>
      </c>
      <c r="D1054" t="s">
        <v>49</v>
      </c>
      <c r="E1054" t="s">
        <v>100</v>
      </c>
      <c r="F1054" s="11">
        <v>45</v>
      </c>
      <c r="J1054" s="11"/>
      <c r="K1054" s="11"/>
      <c r="R1054" s="3">
        <f t="shared" si="16"/>
        <v>0</v>
      </c>
      <c r="S1054" s="20">
        <v>0</v>
      </c>
      <c r="T1054" s="20">
        <v>0</v>
      </c>
      <c r="U1054" s="20">
        <v>0</v>
      </c>
      <c r="V1054" s="20">
        <v>0</v>
      </c>
      <c r="W1054" s="20">
        <v>0</v>
      </c>
      <c r="X1054" s="20">
        <v>0</v>
      </c>
      <c r="Y1054" s="20">
        <v>0</v>
      </c>
      <c r="Z1054" s="20">
        <v>0</v>
      </c>
      <c r="AA1054" s="20">
        <v>0</v>
      </c>
      <c r="AB1054" s="20">
        <v>0</v>
      </c>
      <c r="AC1054" s="20">
        <v>0</v>
      </c>
      <c r="AD1054" s="20">
        <v>0</v>
      </c>
      <c r="AE1054" s="20">
        <v>0</v>
      </c>
      <c r="AF1054" s="20">
        <v>0</v>
      </c>
      <c r="AG1054" s="20">
        <v>0</v>
      </c>
      <c r="AH1054" s="20">
        <v>0</v>
      </c>
      <c r="AI1054" s="20">
        <v>0</v>
      </c>
      <c r="AJ1054" s="20">
        <v>0</v>
      </c>
      <c r="AK1054" s="20">
        <v>0</v>
      </c>
      <c r="AL1054" s="20">
        <v>0</v>
      </c>
      <c r="AM1054" s="20">
        <v>0</v>
      </c>
      <c r="AN1054" s="20">
        <v>0</v>
      </c>
      <c r="AO1054" s="20">
        <v>0</v>
      </c>
    </row>
    <row r="1055" spans="1:41" hidden="1" x14ac:dyDescent="0.25">
      <c r="A1055" t="s">
        <v>1353</v>
      </c>
      <c r="B1055" s="11" t="s">
        <v>1352</v>
      </c>
      <c r="C1055" s="11">
        <v>1239729</v>
      </c>
      <c r="D1055" t="s">
        <v>49</v>
      </c>
      <c r="E1055" t="s">
        <v>236</v>
      </c>
      <c r="F1055" s="11">
        <v>22</v>
      </c>
      <c r="J1055" s="11"/>
      <c r="K1055" s="11"/>
      <c r="R1055" s="3">
        <f t="shared" si="16"/>
        <v>1</v>
      </c>
      <c r="S1055" s="20">
        <v>0</v>
      </c>
      <c r="T1055" s="20">
        <v>0</v>
      </c>
      <c r="U1055" s="20">
        <v>0</v>
      </c>
      <c r="V1055" s="20">
        <v>0</v>
      </c>
      <c r="W1055" s="20">
        <v>0</v>
      </c>
      <c r="X1055" s="20">
        <v>0</v>
      </c>
      <c r="Y1055" s="20">
        <v>0</v>
      </c>
      <c r="Z1055" s="20">
        <v>0</v>
      </c>
      <c r="AA1055" s="20">
        <v>0</v>
      </c>
      <c r="AB1055" s="20">
        <v>0</v>
      </c>
      <c r="AC1055" s="20">
        <v>0</v>
      </c>
      <c r="AD1055" s="20">
        <v>0</v>
      </c>
      <c r="AE1055" s="20">
        <v>0</v>
      </c>
      <c r="AF1055" s="20">
        <v>0</v>
      </c>
      <c r="AG1055" s="20">
        <v>1</v>
      </c>
      <c r="AH1055" s="20">
        <v>0</v>
      </c>
      <c r="AI1055" s="20">
        <v>0</v>
      </c>
      <c r="AJ1055" s="20">
        <v>0</v>
      </c>
      <c r="AK1055" s="20">
        <v>0</v>
      </c>
      <c r="AL1055" s="20">
        <v>0</v>
      </c>
      <c r="AM1055" s="20">
        <v>0</v>
      </c>
      <c r="AN1055" s="20">
        <v>0</v>
      </c>
      <c r="AO1055" s="20">
        <v>0</v>
      </c>
    </row>
    <row r="1056" spans="1:41" x14ac:dyDescent="0.25">
      <c r="A1056" t="s">
        <v>1978</v>
      </c>
      <c r="B1056" s="11" t="s">
        <v>1977</v>
      </c>
      <c r="C1056" s="11">
        <v>1240585</v>
      </c>
      <c r="D1056" t="s">
        <v>25</v>
      </c>
      <c r="E1056" t="s">
        <v>1291</v>
      </c>
      <c r="F1056" s="11">
        <v>46</v>
      </c>
      <c r="J1056" s="11"/>
      <c r="K1056" s="11"/>
      <c r="R1056" s="3">
        <f t="shared" si="16"/>
        <v>0</v>
      </c>
      <c r="S1056" s="20">
        <v>0</v>
      </c>
      <c r="T1056" s="20">
        <v>0</v>
      </c>
      <c r="U1056" s="20">
        <v>0</v>
      </c>
      <c r="V1056" s="20">
        <v>0</v>
      </c>
      <c r="W1056" s="20">
        <v>0</v>
      </c>
      <c r="X1056" s="20">
        <v>0</v>
      </c>
      <c r="Y1056" s="20">
        <v>0</v>
      </c>
      <c r="Z1056" s="20">
        <v>0</v>
      </c>
      <c r="AA1056" s="20">
        <v>0</v>
      </c>
      <c r="AB1056" s="20">
        <v>0</v>
      </c>
      <c r="AC1056" s="20">
        <v>0</v>
      </c>
      <c r="AD1056" s="20">
        <v>0</v>
      </c>
      <c r="AE1056" s="20">
        <v>0</v>
      </c>
      <c r="AF1056" s="20">
        <v>0</v>
      </c>
      <c r="AG1056" s="20">
        <v>0</v>
      </c>
      <c r="AH1056" s="20">
        <v>0</v>
      </c>
      <c r="AI1056" s="20">
        <v>0</v>
      </c>
      <c r="AJ1056" s="20">
        <v>0</v>
      </c>
      <c r="AK1056" s="20">
        <v>0</v>
      </c>
      <c r="AL1056" s="20">
        <v>0</v>
      </c>
      <c r="AM1056" s="20">
        <v>0</v>
      </c>
      <c r="AN1056" s="20">
        <v>0</v>
      </c>
      <c r="AO1056" s="20">
        <v>0</v>
      </c>
    </row>
    <row r="1057" spans="1:41" x14ac:dyDescent="0.25">
      <c r="A1057" t="s">
        <v>1980</v>
      </c>
      <c r="B1057" s="11" t="s">
        <v>1979</v>
      </c>
      <c r="C1057" s="11">
        <v>3942864</v>
      </c>
      <c r="D1057" t="s">
        <v>25</v>
      </c>
      <c r="E1057" t="s">
        <v>248</v>
      </c>
      <c r="F1057" s="11">
        <v>41</v>
      </c>
      <c r="J1057" s="11"/>
      <c r="K1057" s="11"/>
      <c r="R1057" s="3">
        <f t="shared" si="16"/>
        <v>0</v>
      </c>
      <c r="S1057" s="20">
        <v>0</v>
      </c>
      <c r="T1057" s="20">
        <v>0</v>
      </c>
      <c r="U1057" s="20">
        <v>0</v>
      </c>
      <c r="V1057" s="20">
        <v>0</v>
      </c>
      <c r="W1057" s="20">
        <v>0</v>
      </c>
      <c r="X1057" s="20">
        <v>0</v>
      </c>
      <c r="Y1057" s="20">
        <v>0</v>
      </c>
      <c r="Z1057" s="20">
        <v>0</v>
      </c>
      <c r="AA1057" s="20">
        <v>0</v>
      </c>
      <c r="AB1057" s="20">
        <v>0</v>
      </c>
      <c r="AC1057" s="20">
        <v>0</v>
      </c>
      <c r="AD1057" s="20">
        <v>0</v>
      </c>
      <c r="AE1057" s="20">
        <v>0</v>
      </c>
      <c r="AF1057" s="20">
        <v>0</v>
      </c>
      <c r="AG1057" s="20">
        <v>0</v>
      </c>
      <c r="AH1057" s="20">
        <v>0</v>
      </c>
      <c r="AI1057" s="20">
        <v>0</v>
      </c>
      <c r="AJ1057" s="20">
        <v>0</v>
      </c>
      <c r="AK1057" s="20">
        <v>0</v>
      </c>
      <c r="AL1057" s="20">
        <v>0</v>
      </c>
      <c r="AM1057" s="20">
        <v>0</v>
      </c>
      <c r="AN1057" s="20">
        <v>0</v>
      </c>
      <c r="AO1057" s="20">
        <v>0</v>
      </c>
    </row>
    <row r="1058" spans="1:41" x14ac:dyDescent="0.25">
      <c r="A1058" t="s">
        <v>1982</v>
      </c>
      <c r="B1058" s="11" t="s">
        <v>1981</v>
      </c>
      <c r="C1058" s="11" t="s">
        <v>361</v>
      </c>
      <c r="D1058" t="s">
        <v>25</v>
      </c>
      <c r="E1058" t="s">
        <v>377</v>
      </c>
      <c r="F1058" s="11">
        <v>8</v>
      </c>
      <c r="J1058" s="11"/>
      <c r="K1058" s="11"/>
      <c r="R1058" s="3">
        <f t="shared" si="16"/>
        <v>0</v>
      </c>
      <c r="S1058" s="20">
        <v>0</v>
      </c>
      <c r="T1058" s="20">
        <v>0</v>
      </c>
      <c r="U1058" s="20">
        <v>0</v>
      </c>
      <c r="V1058" s="20">
        <v>0</v>
      </c>
      <c r="W1058" s="20">
        <v>0</v>
      </c>
      <c r="X1058" s="20">
        <v>0</v>
      </c>
      <c r="Y1058" s="20">
        <v>0</v>
      </c>
      <c r="Z1058" s="20">
        <v>0</v>
      </c>
      <c r="AA1058" s="20">
        <v>0</v>
      </c>
      <c r="AB1058" s="20">
        <v>0</v>
      </c>
      <c r="AC1058" s="20">
        <v>0</v>
      </c>
      <c r="AD1058" s="20">
        <v>0</v>
      </c>
      <c r="AE1058" s="20">
        <v>0</v>
      </c>
      <c r="AF1058" s="20">
        <v>0</v>
      </c>
      <c r="AG1058" s="20">
        <v>0</v>
      </c>
      <c r="AH1058" s="20">
        <v>0</v>
      </c>
      <c r="AI1058" s="20">
        <v>0</v>
      </c>
      <c r="AJ1058" s="20">
        <v>0</v>
      </c>
      <c r="AK1058" s="20">
        <v>0</v>
      </c>
      <c r="AL1058" s="20">
        <v>0</v>
      </c>
      <c r="AM1058" s="20">
        <v>0</v>
      </c>
      <c r="AN1058" s="20">
        <v>0</v>
      </c>
      <c r="AO1058" s="20">
        <v>0</v>
      </c>
    </row>
    <row r="1059" spans="1:41" x14ac:dyDescent="0.25">
      <c r="A1059" t="s">
        <v>1984</v>
      </c>
      <c r="B1059" s="11" t="s">
        <v>1983</v>
      </c>
      <c r="C1059" s="11" t="s">
        <v>60</v>
      </c>
      <c r="D1059" t="s">
        <v>25</v>
      </c>
      <c r="E1059" t="s">
        <v>349</v>
      </c>
      <c r="F1059" s="11">
        <v>8</v>
      </c>
      <c r="J1059" s="11"/>
      <c r="K1059" s="11"/>
      <c r="R1059" s="3">
        <f t="shared" si="16"/>
        <v>0</v>
      </c>
      <c r="S1059" s="20">
        <v>0</v>
      </c>
      <c r="T1059" s="20">
        <v>0</v>
      </c>
      <c r="U1059" s="20">
        <v>0</v>
      </c>
      <c r="V1059" s="20">
        <v>0</v>
      </c>
      <c r="W1059" s="20">
        <v>0</v>
      </c>
      <c r="X1059" s="20">
        <v>0</v>
      </c>
      <c r="Y1059" s="20">
        <v>0</v>
      </c>
      <c r="Z1059" s="20">
        <v>0</v>
      </c>
      <c r="AA1059" s="20">
        <v>0</v>
      </c>
      <c r="AB1059" s="20">
        <v>0</v>
      </c>
      <c r="AC1059" s="20">
        <v>0</v>
      </c>
      <c r="AD1059" s="20">
        <v>0</v>
      </c>
      <c r="AE1059" s="20">
        <v>0</v>
      </c>
      <c r="AF1059" s="20">
        <v>0</v>
      </c>
      <c r="AG1059" s="20">
        <v>0</v>
      </c>
      <c r="AH1059" s="20">
        <v>0</v>
      </c>
      <c r="AI1059" s="20">
        <v>0</v>
      </c>
      <c r="AJ1059" s="20">
        <v>0</v>
      </c>
      <c r="AK1059" s="20">
        <v>0</v>
      </c>
      <c r="AL1059" s="20">
        <v>0</v>
      </c>
      <c r="AM1059" s="20">
        <v>0</v>
      </c>
      <c r="AN1059" s="20">
        <v>0</v>
      </c>
      <c r="AO1059" s="20">
        <v>0</v>
      </c>
    </row>
    <row r="1060" spans="1:41" x14ac:dyDescent="0.25">
      <c r="A1060" t="s">
        <v>1986</v>
      </c>
      <c r="B1060" s="11" t="s">
        <v>1985</v>
      </c>
      <c r="C1060" s="11">
        <v>1241161</v>
      </c>
      <c r="D1060" t="s">
        <v>25</v>
      </c>
      <c r="E1060" t="s">
        <v>324</v>
      </c>
      <c r="F1060" s="11">
        <v>51</v>
      </c>
      <c r="J1060" s="11"/>
      <c r="K1060" s="11"/>
      <c r="R1060" s="3">
        <f t="shared" si="16"/>
        <v>0</v>
      </c>
      <c r="S1060" s="20">
        <v>0</v>
      </c>
      <c r="T1060" s="20">
        <v>0</v>
      </c>
      <c r="U1060" s="20">
        <v>0</v>
      </c>
      <c r="V1060" s="20">
        <v>0</v>
      </c>
      <c r="W1060" s="20">
        <v>0</v>
      </c>
      <c r="X1060" s="20">
        <v>0</v>
      </c>
      <c r="Y1060" s="20">
        <v>0</v>
      </c>
      <c r="Z1060" s="20">
        <v>0</v>
      </c>
      <c r="AA1060" s="20">
        <v>0</v>
      </c>
      <c r="AB1060" s="20">
        <v>0</v>
      </c>
      <c r="AC1060" s="20">
        <v>0</v>
      </c>
      <c r="AD1060" s="20">
        <v>0</v>
      </c>
      <c r="AE1060" s="20">
        <v>0</v>
      </c>
      <c r="AF1060" s="20">
        <v>0</v>
      </c>
      <c r="AG1060" s="20">
        <v>0</v>
      </c>
      <c r="AH1060" s="20">
        <v>0</v>
      </c>
      <c r="AI1060" s="20">
        <v>0</v>
      </c>
      <c r="AJ1060" s="20">
        <v>0</v>
      </c>
      <c r="AK1060" s="20">
        <v>0</v>
      </c>
      <c r="AL1060" s="20">
        <v>0</v>
      </c>
      <c r="AM1060" s="20">
        <v>0</v>
      </c>
      <c r="AN1060" s="20">
        <v>0</v>
      </c>
      <c r="AO1060" s="20">
        <v>0</v>
      </c>
    </row>
    <row r="1061" spans="1:41" x14ac:dyDescent="0.25">
      <c r="A1061" t="s">
        <v>1988</v>
      </c>
      <c r="B1061" s="11" t="s">
        <v>1987</v>
      </c>
      <c r="C1061" s="11">
        <v>6088654</v>
      </c>
      <c r="D1061" t="s">
        <v>25</v>
      </c>
      <c r="E1061" t="s">
        <v>255</v>
      </c>
      <c r="F1061" s="11">
        <v>23</v>
      </c>
      <c r="J1061" s="11"/>
      <c r="K1061" s="11"/>
      <c r="R1061" s="3">
        <f t="shared" si="16"/>
        <v>0</v>
      </c>
      <c r="S1061" s="20">
        <v>0</v>
      </c>
      <c r="T1061" s="20">
        <v>0</v>
      </c>
      <c r="U1061" s="20">
        <v>0</v>
      </c>
      <c r="V1061" s="20">
        <v>0</v>
      </c>
      <c r="W1061" s="20">
        <v>0</v>
      </c>
      <c r="X1061" s="20">
        <v>0</v>
      </c>
      <c r="Y1061" s="20">
        <v>0</v>
      </c>
      <c r="Z1061" s="20">
        <v>0</v>
      </c>
      <c r="AA1061" s="20">
        <v>0</v>
      </c>
      <c r="AB1061" s="20">
        <v>0</v>
      </c>
      <c r="AC1061" s="20">
        <v>0</v>
      </c>
      <c r="AD1061" s="20">
        <v>0</v>
      </c>
      <c r="AE1061" s="20">
        <v>0</v>
      </c>
      <c r="AF1061" s="20">
        <v>0</v>
      </c>
      <c r="AG1061" s="20">
        <v>0</v>
      </c>
      <c r="AH1061" s="20">
        <v>0</v>
      </c>
      <c r="AI1061" s="20">
        <v>0</v>
      </c>
      <c r="AJ1061" s="20">
        <v>0</v>
      </c>
      <c r="AK1061" s="20">
        <v>0</v>
      </c>
      <c r="AL1061" s="20">
        <v>0</v>
      </c>
      <c r="AM1061" s="20">
        <v>0</v>
      </c>
      <c r="AN1061" s="20">
        <v>0</v>
      </c>
      <c r="AO1061" s="20">
        <v>0</v>
      </c>
    </row>
    <row r="1062" spans="1:41" x14ac:dyDescent="0.25">
      <c r="A1062" t="s">
        <v>1990</v>
      </c>
      <c r="B1062" s="11" t="s">
        <v>1989</v>
      </c>
      <c r="C1062" s="11" t="s">
        <v>361</v>
      </c>
      <c r="D1062" t="s">
        <v>25</v>
      </c>
      <c r="E1062" t="s">
        <v>255</v>
      </c>
      <c r="F1062" s="11">
        <v>42</v>
      </c>
      <c r="J1062" s="11"/>
      <c r="K1062" s="11"/>
      <c r="R1062" s="3">
        <f t="shared" si="16"/>
        <v>0</v>
      </c>
      <c r="S1062" s="20">
        <v>0</v>
      </c>
      <c r="T1062" s="20">
        <v>0</v>
      </c>
      <c r="U1062" s="20">
        <v>0</v>
      </c>
      <c r="V1062" s="20">
        <v>0</v>
      </c>
      <c r="W1062" s="20">
        <v>0</v>
      </c>
      <c r="X1062" s="20">
        <v>0</v>
      </c>
      <c r="Y1062" s="20">
        <v>0</v>
      </c>
      <c r="Z1062" s="20">
        <v>0</v>
      </c>
      <c r="AA1062" s="20">
        <v>0</v>
      </c>
      <c r="AB1062" s="20">
        <v>0</v>
      </c>
      <c r="AC1062" s="20">
        <v>0</v>
      </c>
      <c r="AD1062" s="20">
        <v>0</v>
      </c>
      <c r="AE1062" s="20">
        <v>0</v>
      </c>
      <c r="AF1062" s="20">
        <v>0</v>
      </c>
      <c r="AG1062" s="20">
        <v>0</v>
      </c>
      <c r="AH1062" s="20">
        <v>0</v>
      </c>
      <c r="AI1062" s="20">
        <v>0</v>
      </c>
      <c r="AJ1062" s="20">
        <v>0</v>
      </c>
      <c r="AK1062" s="20">
        <v>0</v>
      </c>
      <c r="AL1062" s="20">
        <v>0</v>
      </c>
      <c r="AM1062" s="20">
        <v>0</v>
      </c>
      <c r="AN1062" s="20">
        <v>0</v>
      </c>
      <c r="AO1062" s="20">
        <v>0</v>
      </c>
    </row>
    <row r="1063" spans="1:41" x14ac:dyDescent="0.25">
      <c r="A1063" t="s">
        <v>1992</v>
      </c>
      <c r="B1063" s="11" t="s">
        <v>1991</v>
      </c>
      <c r="C1063" s="11" t="s">
        <v>361</v>
      </c>
      <c r="D1063" t="s">
        <v>25</v>
      </c>
      <c r="E1063" t="s">
        <v>1993</v>
      </c>
      <c r="F1063" s="11">
        <v>1</v>
      </c>
      <c r="J1063" s="11"/>
      <c r="K1063" s="11"/>
      <c r="R1063" s="3">
        <f t="shared" si="16"/>
        <v>0</v>
      </c>
      <c r="S1063" s="20">
        <v>0</v>
      </c>
      <c r="T1063" s="20">
        <v>0</v>
      </c>
      <c r="U1063" s="20">
        <v>0</v>
      </c>
      <c r="V1063" s="20">
        <v>0</v>
      </c>
      <c r="W1063" s="20">
        <v>0</v>
      </c>
      <c r="X1063" s="20">
        <v>0</v>
      </c>
      <c r="Y1063" s="20">
        <v>0</v>
      </c>
      <c r="Z1063" s="20">
        <v>0</v>
      </c>
      <c r="AA1063" s="20">
        <v>0</v>
      </c>
      <c r="AB1063" s="20">
        <v>0</v>
      </c>
      <c r="AC1063" s="20">
        <v>0</v>
      </c>
      <c r="AD1063" s="20">
        <v>0</v>
      </c>
      <c r="AE1063" s="20">
        <v>0</v>
      </c>
      <c r="AF1063" s="20">
        <v>0</v>
      </c>
      <c r="AG1063" s="20">
        <v>0</v>
      </c>
      <c r="AH1063" s="20">
        <v>0</v>
      </c>
      <c r="AI1063" s="20">
        <v>0</v>
      </c>
      <c r="AJ1063" s="20">
        <v>0</v>
      </c>
      <c r="AK1063" s="20">
        <v>0</v>
      </c>
      <c r="AL1063" s="20">
        <v>0</v>
      </c>
      <c r="AM1063" s="20">
        <v>0</v>
      </c>
      <c r="AN1063" s="20">
        <v>0</v>
      </c>
      <c r="AO1063" s="20">
        <v>0</v>
      </c>
    </row>
    <row r="1064" spans="1:41" x14ac:dyDescent="0.25">
      <c r="A1064" t="s">
        <v>1995</v>
      </c>
      <c r="B1064" s="11" t="s">
        <v>1994</v>
      </c>
      <c r="C1064" s="11" t="s">
        <v>361</v>
      </c>
      <c r="D1064" t="s">
        <v>25</v>
      </c>
      <c r="E1064" t="s">
        <v>1996</v>
      </c>
      <c r="F1064" s="11">
        <v>44</v>
      </c>
      <c r="J1064" s="11"/>
      <c r="K1064" s="11"/>
      <c r="R1064" s="3">
        <f t="shared" si="16"/>
        <v>0</v>
      </c>
      <c r="S1064" s="20">
        <v>0</v>
      </c>
      <c r="T1064" s="20">
        <v>0</v>
      </c>
      <c r="U1064" s="20">
        <v>0</v>
      </c>
      <c r="V1064" s="20">
        <v>0</v>
      </c>
      <c r="W1064" s="20">
        <v>0</v>
      </c>
      <c r="X1064" s="20">
        <v>0</v>
      </c>
      <c r="Y1064" s="20">
        <v>0</v>
      </c>
      <c r="Z1064" s="20">
        <v>0</v>
      </c>
      <c r="AA1064" s="20">
        <v>0</v>
      </c>
      <c r="AB1064" s="20">
        <v>0</v>
      </c>
      <c r="AC1064" s="20">
        <v>0</v>
      </c>
      <c r="AD1064" s="20">
        <v>0</v>
      </c>
      <c r="AE1064" s="20">
        <v>0</v>
      </c>
      <c r="AF1064" s="20">
        <v>0</v>
      </c>
      <c r="AG1064" s="20">
        <v>0</v>
      </c>
      <c r="AH1064" s="20">
        <v>0</v>
      </c>
      <c r="AI1064" s="20">
        <v>0</v>
      </c>
      <c r="AJ1064" s="20">
        <v>0</v>
      </c>
      <c r="AK1064" s="20">
        <v>0</v>
      </c>
      <c r="AL1064" s="20">
        <v>0</v>
      </c>
      <c r="AM1064" s="20">
        <v>0</v>
      </c>
      <c r="AN1064" s="20">
        <v>0</v>
      </c>
      <c r="AO1064" s="20">
        <v>0</v>
      </c>
    </row>
    <row r="1065" spans="1:41" x14ac:dyDescent="0.25">
      <c r="A1065" t="s">
        <v>1998</v>
      </c>
      <c r="B1065" s="11" t="s">
        <v>1997</v>
      </c>
      <c r="C1065" s="11" t="s">
        <v>1817</v>
      </c>
      <c r="D1065" t="s">
        <v>25</v>
      </c>
      <c r="E1065" t="s">
        <v>56</v>
      </c>
      <c r="F1065" s="11">
        <v>6</v>
      </c>
      <c r="J1065" s="11"/>
      <c r="K1065" s="11"/>
      <c r="R1065" s="3">
        <f t="shared" si="16"/>
        <v>0</v>
      </c>
      <c r="S1065" s="20">
        <v>0</v>
      </c>
      <c r="T1065" s="20">
        <v>0</v>
      </c>
      <c r="U1065" s="20">
        <v>0</v>
      </c>
      <c r="V1065" s="20">
        <v>0</v>
      </c>
      <c r="W1065" s="20">
        <v>0</v>
      </c>
      <c r="X1065" s="20">
        <v>0</v>
      </c>
      <c r="Y1065" s="20">
        <v>0</v>
      </c>
      <c r="Z1065" s="20">
        <v>0</v>
      </c>
      <c r="AA1065" s="20">
        <v>0</v>
      </c>
      <c r="AB1065" s="20">
        <v>0</v>
      </c>
      <c r="AC1065" s="20">
        <v>0</v>
      </c>
      <c r="AD1065" s="20">
        <v>0</v>
      </c>
      <c r="AE1065" s="20">
        <v>0</v>
      </c>
      <c r="AF1065" s="20">
        <v>0</v>
      </c>
      <c r="AG1065" s="20">
        <v>0</v>
      </c>
      <c r="AH1065" s="20">
        <v>0</v>
      </c>
      <c r="AI1065" s="20">
        <v>0</v>
      </c>
      <c r="AJ1065" s="20">
        <v>0</v>
      </c>
      <c r="AK1065" s="20">
        <v>0</v>
      </c>
      <c r="AL1065" s="20">
        <v>0</v>
      </c>
      <c r="AM1065" s="20">
        <v>0</v>
      </c>
      <c r="AN1065" s="20">
        <v>0</v>
      </c>
      <c r="AO1065" s="20">
        <v>0</v>
      </c>
    </row>
    <row r="1066" spans="1:41" x14ac:dyDescent="0.25">
      <c r="A1066" t="s">
        <v>2000</v>
      </c>
      <c r="B1066" s="11" t="s">
        <v>1999</v>
      </c>
      <c r="C1066" s="11">
        <v>1240437</v>
      </c>
      <c r="D1066" t="s">
        <v>25</v>
      </c>
      <c r="E1066" t="s">
        <v>960</v>
      </c>
      <c r="F1066" s="11">
        <v>46</v>
      </c>
      <c r="J1066" s="11"/>
      <c r="K1066" s="11"/>
      <c r="R1066" s="3">
        <f t="shared" si="16"/>
        <v>0</v>
      </c>
      <c r="S1066" s="20">
        <v>0</v>
      </c>
      <c r="T1066" s="20">
        <v>0</v>
      </c>
      <c r="U1066" s="20">
        <v>0</v>
      </c>
      <c r="V1066" s="20">
        <v>0</v>
      </c>
      <c r="W1066" s="20">
        <v>0</v>
      </c>
      <c r="X1066" s="20">
        <v>0</v>
      </c>
      <c r="Y1066" s="20">
        <v>0</v>
      </c>
      <c r="Z1066" s="20">
        <v>0</v>
      </c>
      <c r="AA1066" s="20">
        <v>0</v>
      </c>
      <c r="AB1066" s="20">
        <v>0</v>
      </c>
      <c r="AC1066" s="20">
        <v>0</v>
      </c>
      <c r="AD1066" s="20">
        <v>0</v>
      </c>
      <c r="AE1066" s="20">
        <v>0</v>
      </c>
      <c r="AF1066" s="20">
        <v>0</v>
      </c>
      <c r="AG1066" s="20">
        <v>0</v>
      </c>
      <c r="AH1066" s="20">
        <v>0</v>
      </c>
      <c r="AI1066" s="20">
        <v>0</v>
      </c>
      <c r="AJ1066" s="20">
        <v>0</v>
      </c>
      <c r="AK1066" s="20">
        <v>0</v>
      </c>
      <c r="AL1066" s="20">
        <v>0</v>
      </c>
      <c r="AM1066" s="20">
        <v>0</v>
      </c>
      <c r="AN1066" s="20">
        <v>0</v>
      </c>
      <c r="AO1066" s="20">
        <v>0</v>
      </c>
    </row>
    <row r="1067" spans="1:41" x14ac:dyDescent="0.25">
      <c r="A1067" t="s">
        <v>2002</v>
      </c>
      <c r="B1067" s="11" t="s">
        <v>2001</v>
      </c>
      <c r="C1067" s="11">
        <v>1244043</v>
      </c>
      <c r="D1067" t="s">
        <v>25</v>
      </c>
      <c r="E1067" t="s">
        <v>85</v>
      </c>
      <c r="F1067" s="11">
        <v>42</v>
      </c>
      <c r="J1067" s="11"/>
      <c r="K1067" s="11"/>
      <c r="R1067" s="3">
        <f t="shared" si="16"/>
        <v>0</v>
      </c>
      <c r="S1067" s="20">
        <v>0</v>
      </c>
      <c r="T1067" s="20">
        <v>0</v>
      </c>
      <c r="U1067" s="20">
        <v>0</v>
      </c>
      <c r="V1067" s="20">
        <v>0</v>
      </c>
      <c r="W1067" s="20">
        <v>0</v>
      </c>
      <c r="X1067" s="20">
        <v>0</v>
      </c>
      <c r="Y1067" s="20">
        <v>0</v>
      </c>
      <c r="Z1067" s="20">
        <v>0</v>
      </c>
      <c r="AA1067" s="20">
        <v>0</v>
      </c>
      <c r="AB1067" s="20">
        <v>0</v>
      </c>
      <c r="AC1067" s="20">
        <v>0</v>
      </c>
      <c r="AD1067" s="20">
        <v>0</v>
      </c>
      <c r="AE1067" s="20">
        <v>0</v>
      </c>
      <c r="AF1067" s="20">
        <v>0</v>
      </c>
      <c r="AG1067" s="20">
        <v>0</v>
      </c>
      <c r="AH1067" s="20">
        <v>0</v>
      </c>
      <c r="AI1067" s="20">
        <v>0</v>
      </c>
      <c r="AJ1067" s="20">
        <v>0</v>
      </c>
      <c r="AK1067" s="20">
        <v>0</v>
      </c>
      <c r="AL1067" s="20">
        <v>0</v>
      </c>
      <c r="AM1067" s="20">
        <v>0</v>
      </c>
      <c r="AN1067" s="20">
        <v>0</v>
      </c>
      <c r="AO1067" s="20">
        <v>0</v>
      </c>
    </row>
    <row r="1068" spans="1:41" x14ac:dyDescent="0.25">
      <c r="A1068" t="s">
        <v>2004</v>
      </c>
      <c r="B1068" s="11" t="s">
        <v>2003</v>
      </c>
      <c r="C1068" s="11" t="s">
        <v>1817</v>
      </c>
      <c r="D1068" t="s">
        <v>25</v>
      </c>
      <c r="E1068" t="s">
        <v>85</v>
      </c>
      <c r="F1068" s="11">
        <v>12</v>
      </c>
      <c r="J1068" s="11"/>
      <c r="K1068" s="11"/>
      <c r="R1068" s="3">
        <f t="shared" si="16"/>
        <v>0</v>
      </c>
      <c r="S1068" s="20">
        <v>0</v>
      </c>
      <c r="T1068" s="20">
        <v>0</v>
      </c>
      <c r="U1068" s="20">
        <v>0</v>
      </c>
      <c r="V1068" s="20">
        <v>0</v>
      </c>
      <c r="W1068" s="20">
        <v>0</v>
      </c>
      <c r="X1068" s="20">
        <v>0</v>
      </c>
      <c r="Y1068" s="20">
        <v>0</v>
      </c>
      <c r="Z1068" s="20">
        <v>0</v>
      </c>
      <c r="AA1068" s="20">
        <v>0</v>
      </c>
      <c r="AB1068" s="20">
        <v>0</v>
      </c>
      <c r="AC1068" s="20">
        <v>0</v>
      </c>
      <c r="AD1068" s="20">
        <v>0</v>
      </c>
      <c r="AE1068" s="20">
        <v>0</v>
      </c>
      <c r="AF1068" s="20">
        <v>0</v>
      </c>
      <c r="AG1068" s="20">
        <v>0</v>
      </c>
      <c r="AH1068" s="20">
        <v>0</v>
      </c>
      <c r="AI1068" s="20">
        <v>0</v>
      </c>
      <c r="AJ1068" s="20">
        <v>0</v>
      </c>
      <c r="AK1068" s="20">
        <v>0</v>
      </c>
      <c r="AL1068" s="20">
        <v>0</v>
      </c>
      <c r="AM1068" s="20">
        <v>0</v>
      </c>
      <c r="AN1068" s="20">
        <v>0</v>
      </c>
      <c r="AO1068" s="20">
        <v>0</v>
      </c>
    </row>
    <row r="1069" spans="1:41" x14ac:dyDescent="0.25">
      <c r="A1069" t="s">
        <v>2006</v>
      </c>
      <c r="B1069" s="11" t="s">
        <v>2005</v>
      </c>
      <c r="C1069" s="11">
        <v>1244039</v>
      </c>
      <c r="D1069" t="s">
        <v>25</v>
      </c>
      <c r="E1069" t="s">
        <v>77</v>
      </c>
      <c r="F1069" s="11">
        <v>14</v>
      </c>
      <c r="J1069" s="11"/>
      <c r="K1069" s="11"/>
      <c r="R1069" s="3">
        <f t="shared" si="16"/>
        <v>0</v>
      </c>
      <c r="S1069" s="20">
        <v>0</v>
      </c>
      <c r="T1069" s="20">
        <v>0</v>
      </c>
      <c r="U1069" s="20">
        <v>0</v>
      </c>
      <c r="V1069" s="20">
        <v>0</v>
      </c>
      <c r="W1069" s="20">
        <v>0</v>
      </c>
      <c r="X1069" s="20">
        <v>0</v>
      </c>
      <c r="Y1069" s="20">
        <v>0</v>
      </c>
      <c r="Z1069" s="20">
        <v>0</v>
      </c>
      <c r="AA1069" s="20">
        <v>0</v>
      </c>
      <c r="AB1069" s="20">
        <v>0</v>
      </c>
      <c r="AC1069" s="20">
        <v>0</v>
      </c>
      <c r="AD1069" s="20">
        <v>0</v>
      </c>
      <c r="AE1069" s="20">
        <v>0</v>
      </c>
      <c r="AF1069" s="20">
        <v>0</v>
      </c>
      <c r="AG1069" s="20">
        <v>0</v>
      </c>
      <c r="AH1069" s="20">
        <v>0</v>
      </c>
      <c r="AI1069" s="20">
        <v>0</v>
      </c>
      <c r="AJ1069" s="20">
        <v>0</v>
      </c>
      <c r="AK1069" s="20">
        <v>0</v>
      </c>
      <c r="AL1069" s="20">
        <v>0</v>
      </c>
      <c r="AM1069" s="20">
        <v>0</v>
      </c>
      <c r="AN1069" s="20">
        <v>0</v>
      </c>
      <c r="AO1069" s="20">
        <v>0</v>
      </c>
    </row>
    <row r="1070" spans="1:41" x14ac:dyDescent="0.25">
      <c r="A1070" t="s">
        <v>2008</v>
      </c>
      <c r="B1070" s="11" t="s">
        <v>2007</v>
      </c>
      <c r="C1070" s="11">
        <v>5950542</v>
      </c>
      <c r="D1070" t="s">
        <v>25</v>
      </c>
      <c r="E1070" t="s">
        <v>356</v>
      </c>
      <c r="F1070" s="11">
        <v>10</v>
      </c>
      <c r="J1070" s="11"/>
      <c r="K1070" s="11"/>
      <c r="R1070" s="3">
        <f t="shared" si="16"/>
        <v>3</v>
      </c>
      <c r="S1070" s="20">
        <v>0</v>
      </c>
      <c r="T1070" s="20">
        <v>0</v>
      </c>
      <c r="U1070" s="20">
        <v>0</v>
      </c>
      <c r="V1070" s="20">
        <v>0</v>
      </c>
      <c r="W1070" s="20">
        <v>0</v>
      </c>
      <c r="X1070" s="20">
        <v>0</v>
      </c>
      <c r="Y1070" s="20">
        <v>0</v>
      </c>
      <c r="Z1070" s="20">
        <v>0</v>
      </c>
      <c r="AA1070" s="20">
        <v>1</v>
      </c>
      <c r="AB1070" s="20">
        <v>0</v>
      </c>
      <c r="AC1070" s="20">
        <v>0</v>
      </c>
      <c r="AD1070" s="20">
        <v>1</v>
      </c>
      <c r="AE1070" s="20">
        <v>0</v>
      </c>
      <c r="AF1070" s="20">
        <v>0</v>
      </c>
      <c r="AG1070" s="20">
        <v>0</v>
      </c>
      <c r="AH1070" s="20">
        <v>0</v>
      </c>
      <c r="AI1070" s="20">
        <v>0</v>
      </c>
      <c r="AJ1070" s="20">
        <v>1</v>
      </c>
      <c r="AK1070" s="20">
        <v>0</v>
      </c>
      <c r="AL1070" s="20">
        <v>0</v>
      </c>
      <c r="AM1070" s="20">
        <v>0</v>
      </c>
      <c r="AN1070" s="20">
        <v>0</v>
      </c>
      <c r="AO1070" s="20">
        <v>0</v>
      </c>
    </row>
    <row r="1071" spans="1:41" x14ac:dyDescent="0.25">
      <c r="A1071" t="s">
        <v>2010</v>
      </c>
      <c r="B1071" s="11" t="s">
        <v>2009</v>
      </c>
      <c r="C1071" s="11" t="s">
        <v>1807</v>
      </c>
      <c r="D1071" t="s">
        <v>25</v>
      </c>
      <c r="E1071" t="s">
        <v>54</v>
      </c>
      <c r="F1071" s="11">
        <v>4</v>
      </c>
      <c r="G1071" s="4" t="e">
        <f>+COUNTIFS(#REF!,COMERCIAL!$A1071,#REF!,COMERCIAL!$D1071,#REF!,COMERCIAL!$E1071,#REF!,G$3)</f>
        <v>#REF!</v>
      </c>
      <c r="H1071" s="4" t="e">
        <f>+COUNTIFS(#REF!,COMERCIAL!$A1071,#REF!,COMERCIAL!$D1071,#REF!,COMERCIAL!$E1071,#REF!,H$3)</f>
        <v>#REF!</v>
      </c>
      <c r="I1071" s="4" t="e">
        <f>+COUNTIFS(#REF!,COMERCIAL!$A1071,#REF!,COMERCIAL!$D1071,#REF!,COMERCIAL!$E1071,#REF!,I$3)</f>
        <v>#REF!</v>
      </c>
      <c r="J1071" s="11" t="e">
        <f>+COUNTIFS(#REF!,COMERCIAL!$A1071,#REF!,COMERCIAL!$D1071,#REF!,COMERCIAL!$E1071,#REF!,I$3,#REF!,"ENVASOS")</f>
        <v>#REF!</v>
      </c>
      <c r="K1071" s="11" t="e">
        <f>+COUNTIFS(#REF!,COMERCIAL!$A1071,#REF!,COMERCIAL!$D1071,#REF!,COMERCIAL!$E1071,#REF!,I$3,#REF!,"CARTRO")</f>
        <v>#REF!</v>
      </c>
      <c r="L1071" s="4" t="e">
        <f>+COUNTIFS(#REF!,COMERCIAL!$A1071,#REF!,COMERCIAL!$D1071,#REF!,COMERCIAL!$E1071,#REF!,L$3)</f>
        <v>#REF!</v>
      </c>
      <c r="M1071" s="4" t="e">
        <f>+SUMIFS(#REF!,#REF!,COMERCIAL!$A1071,#REF!,COMERCIAL!$D1071,#REF!,COMERCIAL!$E1071,#REF!,M$3)</f>
        <v>#REF!</v>
      </c>
      <c r="N1071" s="4" t="e">
        <f>+COUNTIFS(#REF!,COMERCIAL!$A1071,#REF!,COMERCIAL!$D1071,#REF!,COMERCIAL!$E1071,#REF!,N$3)</f>
        <v>#REF!</v>
      </c>
      <c r="O1071" s="4" t="e">
        <f>+SUMIFS(#REF!,#REF!,COMERCIAL!$A1071,#REF!,COMERCIAL!$D1071,#REF!,COMERCIAL!$E1071,#REF!,O$3)</f>
        <v>#REF!</v>
      </c>
      <c r="P1071" s="4" t="e">
        <f>+COUNTIFS(#REF!,COMERCIAL!$A1071,#REF!,COMERCIAL!$D1071,#REF!,COMERCIAL!$E1071,#REF!,P$3)</f>
        <v>#REF!</v>
      </c>
      <c r="Q1071" s="4" t="e">
        <f>+SUMIFS(#REF!,#REF!,COMERCIAL!$A1071,#REF!,COMERCIAL!$D1071,#REF!,COMERCIAL!$E1071,#REF!,Q$3)</f>
        <v>#REF!</v>
      </c>
      <c r="R1071" s="3">
        <f t="shared" si="16"/>
        <v>0</v>
      </c>
      <c r="S1071" s="20">
        <v>0</v>
      </c>
      <c r="T1071" s="20">
        <v>0</v>
      </c>
      <c r="U1071" s="20">
        <v>0</v>
      </c>
      <c r="V1071" s="20">
        <v>0</v>
      </c>
      <c r="W1071" s="20">
        <v>0</v>
      </c>
      <c r="X1071" s="20">
        <v>0</v>
      </c>
      <c r="Y1071" s="20">
        <v>0</v>
      </c>
      <c r="Z1071" s="20">
        <v>0</v>
      </c>
      <c r="AA1071" s="20">
        <v>0</v>
      </c>
      <c r="AB1071" s="20">
        <v>0</v>
      </c>
      <c r="AC1071" s="20">
        <v>0</v>
      </c>
      <c r="AD1071" s="20">
        <v>0</v>
      </c>
      <c r="AE1071" s="20">
        <v>0</v>
      </c>
      <c r="AF1071" s="20">
        <v>0</v>
      </c>
      <c r="AG1071" s="20">
        <v>0</v>
      </c>
      <c r="AH1071" s="20">
        <v>0</v>
      </c>
      <c r="AI1071" s="20">
        <v>0</v>
      </c>
      <c r="AJ1071" s="20">
        <v>0</v>
      </c>
      <c r="AK1071" s="20">
        <v>0</v>
      </c>
      <c r="AL1071" s="20">
        <v>0</v>
      </c>
      <c r="AM1071" s="20">
        <v>0</v>
      </c>
      <c r="AN1071" s="20">
        <v>0</v>
      </c>
      <c r="AO1071" s="20">
        <v>0</v>
      </c>
    </row>
    <row r="1072" spans="1:41" x14ac:dyDescent="0.25">
      <c r="A1072" t="s">
        <v>2012</v>
      </c>
      <c r="B1072" s="11" t="s">
        <v>2011</v>
      </c>
      <c r="C1072" s="11" t="s">
        <v>361</v>
      </c>
      <c r="D1072" t="s">
        <v>25</v>
      </c>
      <c r="E1072" t="s">
        <v>137</v>
      </c>
      <c r="F1072" s="11">
        <v>11</v>
      </c>
      <c r="J1072" s="11"/>
      <c r="K1072" s="11"/>
      <c r="R1072" s="3">
        <f t="shared" si="16"/>
        <v>0</v>
      </c>
      <c r="S1072" s="20">
        <v>0</v>
      </c>
      <c r="T1072" s="20">
        <v>0</v>
      </c>
      <c r="U1072" s="20">
        <v>0</v>
      </c>
      <c r="V1072" s="20">
        <v>0</v>
      </c>
      <c r="W1072" s="20">
        <v>0</v>
      </c>
      <c r="X1072" s="20">
        <v>0</v>
      </c>
      <c r="Y1072" s="20">
        <v>0</v>
      </c>
      <c r="Z1072" s="20">
        <v>0</v>
      </c>
      <c r="AA1072" s="20">
        <v>0</v>
      </c>
      <c r="AB1072" s="20">
        <v>0</v>
      </c>
      <c r="AC1072" s="20">
        <v>0</v>
      </c>
      <c r="AD1072" s="20">
        <v>0</v>
      </c>
      <c r="AE1072" s="20">
        <v>0</v>
      </c>
      <c r="AF1072" s="20">
        <v>0</v>
      </c>
      <c r="AG1072" s="20">
        <v>0</v>
      </c>
      <c r="AH1072" s="20">
        <v>0</v>
      </c>
      <c r="AI1072" s="20">
        <v>0</v>
      </c>
      <c r="AJ1072" s="20">
        <v>0</v>
      </c>
      <c r="AK1072" s="20">
        <v>0</v>
      </c>
      <c r="AL1072" s="20">
        <v>0</v>
      </c>
      <c r="AM1072" s="20">
        <v>0</v>
      </c>
      <c r="AN1072" s="20">
        <v>0</v>
      </c>
      <c r="AO1072" s="20">
        <v>0</v>
      </c>
    </row>
    <row r="1073" spans="1:41" x14ac:dyDescent="0.25">
      <c r="A1073" t="s">
        <v>2014</v>
      </c>
      <c r="B1073" s="11" t="s">
        <v>2013</v>
      </c>
      <c r="C1073" s="11" t="s">
        <v>361</v>
      </c>
      <c r="D1073" t="s">
        <v>25</v>
      </c>
      <c r="E1073" t="s">
        <v>137</v>
      </c>
      <c r="F1073" s="11">
        <v>5</v>
      </c>
      <c r="J1073" s="11"/>
      <c r="K1073" s="11"/>
      <c r="R1073" s="3">
        <f t="shared" si="16"/>
        <v>0</v>
      </c>
      <c r="S1073" s="20">
        <v>0</v>
      </c>
      <c r="T1073" s="20">
        <v>0</v>
      </c>
      <c r="U1073" s="20">
        <v>0</v>
      </c>
      <c r="V1073" s="20">
        <v>0</v>
      </c>
      <c r="W1073" s="20">
        <v>0</v>
      </c>
      <c r="X1073" s="20">
        <v>0</v>
      </c>
      <c r="Y1073" s="20">
        <v>0</v>
      </c>
      <c r="Z1073" s="20">
        <v>0</v>
      </c>
      <c r="AA1073" s="20">
        <v>0</v>
      </c>
      <c r="AB1073" s="20">
        <v>0</v>
      </c>
      <c r="AC1073" s="20">
        <v>0</v>
      </c>
      <c r="AD1073" s="20">
        <v>0</v>
      </c>
      <c r="AE1073" s="20">
        <v>0</v>
      </c>
      <c r="AF1073" s="20">
        <v>0</v>
      </c>
      <c r="AG1073" s="20">
        <v>0</v>
      </c>
      <c r="AH1073" s="20">
        <v>0</v>
      </c>
      <c r="AI1073" s="20">
        <v>0</v>
      </c>
      <c r="AJ1073" s="20">
        <v>0</v>
      </c>
      <c r="AK1073" s="20">
        <v>0</v>
      </c>
      <c r="AL1073" s="20">
        <v>0</v>
      </c>
      <c r="AM1073" s="20">
        <v>0</v>
      </c>
      <c r="AN1073" s="20">
        <v>0</v>
      </c>
      <c r="AO1073" s="20">
        <v>0</v>
      </c>
    </row>
    <row r="1074" spans="1:41" x14ac:dyDescent="0.25">
      <c r="A1074" t="s">
        <v>2016</v>
      </c>
      <c r="B1074" s="11" t="s">
        <v>2015</v>
      </c>
      <c r="C1074" s="11" t="s">
        <v>361</v>
      </c>
      <c r="D1074" t="s">
        <v>25</v>
      </c>
      <c r="E1074" t="s">
        <v>149</v>
      </c>
      <c r="F1074" s="11">
        <v>32</v>
      </c>
      <c r="J1074" s="11"/>
      <c r="K1074" s="11"/>
      <c r="R1074" s="3">
        <f t="shared" si="16"/>
        <v>0</v>
      </c>
      <c r="S1074" s="20">
        <v>0</v>
      </c>
      <c r="T1074" s="20">
        <v>0</v>
      </c>
      <c r="U1074" s="20">
        <v>0</v>
      </c>
      <c r="V1074" s="20">
        <v>0</v>
      </c>
      <c r="W1074" s="20">
        <v>0</v>
      </c>
      <c r="X1074" s="20">
        <v>0</v>
      </c>
      <c r="Y1074" s="20">
        <v>0</v>
      </c>
      <c r="Z1074" s="20">
        <v>0</v>
      </c>
      <c r="AA1074" s="20">
        <v>0</v>
      </c>
      <c r="AB1074" s="20">
        <v>0</v>
      </c>
      <c r="AC1074" s="20">
        <v>0</v>
      </c>
      <c r="AD1074" s="20">
        <v>0</v>
      </c>
      <c r="AE1074" s="20">
        <v>0</v>
      </c>
      <c r="AF1074" s="20">
        <v>0</v>
      </c>
      <c r="AG1074" s="20">
        <v>0</v>
      </c>
      <c r="AH1074" s="20">
        <v>0</v>
      </c>
      <c r="AI1074" s="20">
        <v>0</v>
      </c>
      <c r="AJ1074" s="20">
        <v>0</v>
      </c>
      <c r="AK1074" s="20">
        <v>0</v>
      </c>
      <c r="AL1074" s="20">
        <v>0</v>
      </c>
      <c r="AM1074" s="20">
        <v>0</v>
      </c>
      <c r="AN1074" s="20">
        <v>0</v>
      </c>
      <c r="AO1074" s="20">
        <v>0</v>
      </c>
    </row>
    <row r="1075" spans="1:41" x14ac:dyDescent="0.25">
      <c r="A1075" t="s">
        <v>2018</v>
      </c>
      <c r="B1075" s="11" t="s">
        <v>2017</v>
      </c>
      <c r="C1075" s="11">
        <v>5945831</v>
      </c>
      <c r="D1075" t="s">
        <v>25</v>
      </c>
      <c r="E1075" t="s">
        <v>94</v>
      </c>
      <c r="F1075" s="11">
        <v>84</v>
      </c>
      <c r="J1075" s="11"/>
      <c r="K1075" s="11"/>
      <c r="R1075" s="3">
        <f t="shared" si="16"/>
        <v>0</v>
      </c>
      <c r="S1075" s="20">
        <v>0</v>
      </c>
      <c r="T1075" s="20">
        <v>0</v>
      </c>
      <c r="U1075" s="20">
        <v>0</v>
      </c>
      <c r="V1075" s="20">
        <v>0</v>
      </c>
      <c r="W1075" s="20">
        <v>0</v>
      </c>
      <c r="X1075" s="20">
        <v>0</v>
      </c>
      <c r="Y1075" s="20">
        <v>0</v>
      </c>
      <c r="Z1075" s="20">
        <v>0</v>
      </c>
      <c r="AA1075" s="20">
        <v>0</v>
      </c>
      <c r="AB1075" s="20">
        <v>0</v>
      </c>
      <c r="AC1075" s="20">
        <v>0</v>
      </c>
      <c r="AD1075" s="20">
        <v>0</v>
      </c>
      <c r="AE1075" s="20">
        <v>0</v>
      </c>
      <c r="AF1075" s="20">
        <v>0</v>
      </c>
      <c r="AG1075" s="20">
        <v>0</v>
      </c>
      <c r="AH1075" s="20">
        <v>0</v>
      </c>
      <c r="AI1075" s="20">
        <v>0</v>
      </c>
      <c r="AJ1075" s="20">
        <v>0</v>
      </c>
      <c r="AK1075" s="20">
        <v>0</v>
      </c>
      <c r="AL1075" s="20">
        <v>0</v>
      </c>
      <c r="AM1075" s="20">
        <v>0</v>
      </c>
      <c r="AN1075" s="20">
        <v>0</v>
      </c>
      <c r="AO1075" s="20">
        <v>0</v>
      </c>
    </row>
    <row r="1076" spans="1:41" x14ac:dyDescent="0.25">
      <c r="A1076" t="s">
        <v>2020</v>
      </c>
      <c r="B1076" s="11" t="s">
        <v>2019</v>
      </c>
      <c r="C1076" s="11">
        <v>5740488</v>
      </c>
      <c r="D1076" t="s">
        <v>25</v>
      </c>
      <c r="E1076" t="s">
        <v>94</v>
      </c>
      <c r="F1076" s="11">
        <v>84</v>
      </c>
      <c r="J1076" s="11"/>
      <c r="K1076" s="11"/>
      <c r="R1076" s="3">
        <f t="shared" si="16"/>
        <v>0</v>
      </c>
      <c r="S1076" s="20">
        <v>0</v>
      </c>
      <c r="T1076" s="20">
        <v>0</v>
      </c>
      <c r="U1076" s="20">
        <v>0</v>
      </c>
      <c r="V1076" s="20">
        <v>0</v>
      </c>
      <c r="W1076" s="20">
        <v>0</v>
      </c>
      <c r="X1076" s="20">
        <v>0</v>
      </c>
      <c r="Y1076" s="20">
        <v>0</v>
      </c>
      <c r="Z1076" s="20">
        <v>0</v>
      </c>
      <c r="AA1076" s="20">
        <v>0</v>
      </c>
      <c r="AB1076" s="20">
        <v>0</v>
      </c>
      <c r="AC1076" s="20">
        <v>0</v>
      </c>
      <c r="AD1076" s="20">
        <v>0</v>
      </c>
      <c r="AE1076" s="20">
        <v>0</v>
      </c>
      <c r="AF1076" s="20">
        <v>0</v>
      </c>
      <c r="AG1076" s="20">
        <v>0</v>
      </c>
      <c r="AH1076" s="20">
        <v>0</v>
      </c>
      <c r="AI1076" s="20">
        <v>0</v>
      </c>
      <c r="AJ1076" s="20">
        <v>0</v>
      </c>
      <c r="AK1076" s="20">
        <v>0</v>
      </c>
      <c r="AL1076" s="20">
        <v>0</v>
      </c>
      <c r="AM1076" s="20">
        <v>0</v>
      </c>
      <c r="AN1076" s="20">
        <v>0</v>
      </c>
      <c r="AO1076" s="20">
        <v>0</v>
      </c>
    </row>
    <row r="1077" spans="1:41" x14ac:dyDescent="0.25">
      <c r="A1077" t="s">
        <v>2022</v>
      </c>
      <c r="B1077" s="11" t="s">
        <v>2021</v>
      </c>
      <c r="C1077" s="11" t="s">
        <v>361</v>
      </c>
      <c r="D1077" t="s">
        <v>25</v>
      </c>
      <c r="E1077" t="s">
        <v>94</v>
      </c>
      <c r="F1077" s="11">
        <v>89</v>
      </c>
      <c r="J1077" s="11"/>
      <c r="K1077" s="11"/>
      <c r="R1077" s="3">
        <f t="shared" si="16"/>
        <v>0</v>
      </c>
      <c r="S1077" s="20">
        <v>0</v>
      </c>
      <c r="T1077" s="20">
        <v>0</v>
      </c>
      <c r="U1077" s="20">
        <v>0</v>
      </c>
      <c r="V1077" s="20">
        <v>0</v>
      </c>
      <c r="W1077" s="20">
        <v>0</v>
      </c>
      <c r="X1077" s="20">
        <v>0</v>
      </c>
      <c r="Y1077" s="20">
        <v>0</v>
      </c>
      <c r="Z1077" s="20">
        <v>0</v>
      </c>
      <c r="AA1077" s="20">
        <v>0</v>
      </c>
      <c r="AB1077" s="20">
        <v>0</v>
      </c>
      <c r="AC1077" s="20">
        <v>0</v>
      </c>
      <c r="AD1077" s="20">
        <v>0</v>
      </c>
      <c r="AE1077" s="20">
        <v>0</v>
      </c>
      <c r="AF1077" s="20">
        <v>0</v>
      </c>
      <c r="AG1077" s="20">
        <v>0</v>
      </c>
      <c r="AH1077" s="20">
        <v>0</v>
      </c>
      <c r="AI1077" s="20">
        <v>0</v>
      </c>
      <c r="AJ1077" s="20">
        <v>0</v>
      </c>
      <c r="AK1077" s="20">
        <v>0</v>
      </c>
      <c r="AL1077" s="20">
        <v>0</v>
      </c>
      <c r="AM1077" s="20">
        <v>0</v>
      </c>
      <c r="AN1077" s="20">
        <v>0</v>
      </c>
      <c r="AO1077" s="20">
        <v>0</v>
      </c>
    </row>
    <row r="1078" spans="1:41" x14ac:dyDescent="0.25">
      <c r="A1078" t="s">
        <v>2024</v>
      </c>
      <c r="B1078" s="11" t="s">
        <v>2023</v>
      </c>
      <c r="C1078" s="11">
        <v>1241167</v>
      </c>
      <c r="D1078" t="s">
        <v>25</v>
      </c>
      <c r="E1078" t="s">
        <v>105</v>
      </c>
      <c r="F1078" s="11">
        <v>2</v>
      </c>
      <c r="J1078" s="11"/>
      <c r="K1078" s="11"/>
      <c r="R1078" s="3">
        <f t="shared" si="16"/>
        <v>0</v>
      </c>
      <c r="S1078" s="20">
        <v>0</v>
      </c>
      <c r="T1078" s="20">
        <v>0</v>
      </c>
      <c r="U1078" s="20">
        <v>0</v>
      </c>
      <c r="V1078" s="20">
        <v>0</v>
      </c>
      <c r="W1078" s="20">
        <v>0</v>
      </c>
      <c r="X1078" s="20">
        <v>0</v>
      </c>
      <c r="Y1078" s="20">
        <v>0</v>
      </c>
      <c r="Z1078" s="20">
        <v>0</v>
      </c>
      <c r="AA1078" s="20">
        <v>0</v>
      </c>
      <c r="AB1078" s="20">
        <v>0</v>
      </c>
      <c r="AC1078" s="20">
        <v>0</v>
      </c>
      <c r="AD1078" s="20">
        <v>0</v>
      </c>
      <c r="AE1078" s="20">
        <v>0</v>
      </c>
      <c r="AF1078" s="20">
        <v>0</v>
      </c>
      <c r="AG1078" s="20">
        <v>0</v>
      </c>
      <c r="AH1078" s="20">
        <v>0</v>
      </c>
      <c r="AI1078" s="20">
        <v>0</v>
      </c>
      <c r="AJ1078" s="20">
        <v>0</v>
      </c>
      <c r="AK1078" s="20">
        <v>0</v>
      </c>
      <c r="AL1078" s="20">
        <v>0</v>
      </c>
      <c r="AM1078" s="20">
        <v>0</v>
      </c>
      <c r="AN1078" s="20">
        <v>0</v>
      </c>
      <c r="AO1078" s="20">
        <v>0</v>
      </c>
    </row>
    <row r="1079" spans="1:41" x14ac:dyDescent="0.25">
      <c r="A1079" t="s">
        <v>2026</v>
      </c>
      <c r="B1079" s="11" t="s">
        <v>2025</v>
      </c>
      <c r="C1079" s="11" t="s">
        <v>361</v>
      </c>
      <c r="D1079" t="s">
        <v>25</v>
      </c>
      <c r="E1079" t="s">
        <v>1787</v>
      </c>
      <c r="F1079" s="11">
        <v>2</v>
      </c>
      <c r="J1079" s="11"/>
      <c r="K1079" s="11"/>
      <c r="R1079" s="3">
        <f t="shared" si="16"/>
        <v>0</v>
      </c>
      <c r="S1079" s="20">
        <v>0</v>
      </c>
      <c r="T1079" s="20">
        <v>0</v>
      </c>
      <c r="U1079" s="20">
        <v>0</v>
      </c>
      <c r="V1079" s="20">
        <v>0</v>
      </c>
      <c r="W1079" s="20">
        <v>0</v>
      </c>
      <c r="X1079" s="20">
        <v>0</v>
      </c>
      <c r="Y1079" s="20">
        <v>0</v>
      </c>
      <c r="Z1079" s="20">
        <v>0</v>
      </c>
      <c r="AA1079" s="20">
        <v>0</v>
      </c>
      <c r="AB1079" s="20">
        <v>0</v>
      </c>
      <c r="AC1079" s="20">
        <v>0</v>
      </c>
      <c r="AD1079" s="20">
        <v>0</v>
      </c>
      <c r="AE1079" s="20">
        <v>0</v>
      </c>
      <c r="AF1079" s="20">
        <v>0</v>
      </c>
      <c r="AG1079" s="20">
        <v>0</v>
      </c>
      <c r="AH1079" s="20">
        <v>0</v>
      </c>
      <c r="AI1079" s="20">
        <v>0</v>
      </c>
      <c r="AJ1079" s="20">
        <v>0</v>
      </c>
      <c r="AK1079" s="20">
        <v>0</v>
      </c>
      <c r="AL1079" s="20">
        <v>0</v>
      </c>
      <c r="AM1079" s="20">
        <v>0</v>
      </c>
      <c r="AN1079" s="20">
        <v>0</v>
      </c>
      <c r="AO1079" s="20">
        <v>0</v>
      </c>
    </row>
    <row r="1080" spans="1:41" x14ac:dyDescent="0.25">
      <c r="A1080" t="s">
        <v>2028</v>
      </c>
      <c r="B1080" s="11" t="s">
        <v>2027</v>
      </c>
      <c r="C1080" s="11" t="s">
        <v>361</v>
      </c>
      <c r="D1080" t="s">
        <v>25</v>
      </c>
      <c r="E1080" t="s">
        <v>2029</v>
      </c>
      <c r="F1080" s="11">
        <v>1</v>
      </c>
      <c r="J1080" s="11"/>
      <c r="K1080" s="11"/>
      <c r="R1080" s="3">
        <f t="shared" si="16"/>
        <v>0</v>
      </c>
      <c r="S1080" s="20">
        <v>0</v>
      </c>
      <c r="T1080" s="20">
        <v>0</v>
      </c>
      <c r="U1080" s="20">
        <v>0</v>
      </c>
      <c r="V1080" s="20">
        <v>0</v>
      </c>
      <c r="W1080" s="20">
        <v>0</v>
      </c>
      <c r="X1080" s="20">
        <v>0</v>
      </c>
      <c r="Y1080" s="20">
        <v>0</v>
      </c>
      <c r="Z1080" s="20">
        <v>0</v>
      </c>
      <c r="AA1080" s="20">
        <v>0</v>
      </c>
      <c r="AB1080" s="20">
        <v>0</v>
      </c>
      <c r="AC1080" s="20">
        <v>0</v>
      </c>
      <c r="AD1080" s="20">
        <v>0</v>
      </c>
      <c r="AE1080" s="20">
        <v>0</v>
      </c>
      <c r="AF1080" s="20">
        <v>0</v>
      </c>
      <c r="AG1080" s="20">
        <v>0</v>
      </c>
      <c r="AH1080" s="20">
        <v>0</v>
      </c>
      <c r="AI1080" s="20">
        <v>0</v>
      </c>
      <c r="AJ1080" s="20">
        <v>0</v>
      </c>
      <c r="AK1080" s="20">
        <v>0</v>
      </c>
      <c r="AL1080" s="20">
        <v>0</v>
      </c>
      <c r="AM1080" s="20">
        <v>0</v>
      </c>
      <c r="AN1080" s="20">
        <v>0</v>
      </c>
      <c r="AO1080" s="20">
        <v>0</v>
      </c>
    </row>
    <row r="1081" spans="1:41" x14ac:dyDescent="0.25">
      <c r="A1081" t="s">
        <v>2031</v>
      </c>
      <c r="B1081" s="11" t="s">
        <v>2030</v>
      </c>
      <c r="C1081" s="11" t="s">
        <v>52</v>
      </c>
      <c r="D1081" t="s">
        <v>25</v>
      </c>
      <c r="E1081" t="s">
        <v>431</v>
      </c>
      <c r="F1081" s="11">
        <v>36</v>
      </c>
      <c r="J1081" s="11"/>
      <c r="K1081" s="11"/>
      <c r="R1081" s="3">
        <f t="shared" si="16"/>
        <v>0</v>
      </c>
      <c r="S1081" s="20">
        <v>0</v>
      </c>
      <c r="T1081" s="20">
        <v>0</v>
      </c>
      <c r="U1081" s="20">
        <v>0</v>
      </c>
      <c r="V1081" s="20">
        <v>0</v>
      </c>
      <c r="W1081" s="20">
        <v>0</v>
      </c>
      <c r="X1081" s="20">
        <v>0</v>
      </c>
      <c r="Y1081" s="20">
        <v>0</v>
      </c>
      <c r="Z1081" s="20">
        <v>0</v>
      </c>
      <c r="AA1081" s="20">
        <v>0</v>
      </c>
      <c r="AB1081" s="20">
        <v>0</v>
      </c>
      <c r="AC1081" s="20">
        <v>0</v>
      </c>
      <c r="AD1081" s="20">
        <v>0</v>
      </c>
      <c r="AE1081" s="20">
        <v>0</v>
      </c>
      <c r="AF1081" s="20">
        <v>0</v>
      </c>
      <c r="AG1081" s="20">
        <v>0</v>
      </c>
      <c r="AH1081" s="20">
        <v>0</v>
      </c>
      <c r="AI1081" s="20">
        <v>0</v>
      </c>
      <c r="AJ1081" s="20">
        <v>0</v>
      </c>
      <c r="AK1081" s="20">
        <v>0</v>
      </c>
      <c r="AL1081" s="20">
        <v>0</v>
      </c>
      <c r="AM1081" s="20">
        <v>0</v>
      </c>
      <c r="AN1081" s="20">
        <v>0</v>
      </c>
      <c r="AO1081" s="20">
        <v>0</v>
      </c>
    </row>
    <row r="1082" spans="1:41" x14ac:dyDescent="0.25">
      <c r="A1082" t="s">
        <v>2033</v>
      </c>
      <c r="B1082" s="11" t="s">
        <v>2032</v>
      </c>
      <c r="C1082" s="11" t="s">
        <v>1817</v>
      </c>
      <c r="D1082" t="s">
        <v>25</v>
      </c>
      <c r="E1082" t="s">
        <v>77</v>
      </c>
      <c r="F1082" s="11">
        <v>15</v>
      </c>
      <c r="J1082" s="11"/>
      <c r="K1082" s="11"/>
      <c r="R1082" s="3">
        <f t="shared" si="16"/>
        <v>0</v>
      </c>
      <c r="S1082" s="20">
        <v>0</v>
      </c>
      <c r="T1082" s="20">
        <v>0</v>
      </c>
      <c r="U1082" s="20">
        <v>0</v>
      </c>
      <c r="V1082" s="20">
        <v>0</v>
      </c>
      <c r="W1082" s="20">
        <v>0</v>
      </c>
      <c r="X1082" s="20">
        <v>0</v>
      </c>
      <c r="Y1082" s="20">
        <v>0</v>
      </c>
      <c r="Z1082" s="20">
        <v>0</v>
      </c>
      <c r="AA1082" s="20">
        <v>0</v>
      </c>
      <c r="AB1082" s="20">
        <v>0</v>
      </c>
      <c r="AC1082" s="20">
        <v>0</v>
      </c>
      <c r="AD1082" s="20">
        <v>0</v>
      </c>
      <c r="AE1082" s="20">
        <v>0</v>
      </c>
      <c r="AF1082" s="20">
        <v>0</v>
      </c>
      <c r="AG1082" s="20">
        <v>0</v>
      </c>
      <c r="AH1082" s="20">
        <v>0</v>
      </c>
      <c r="AI1082" s="20">
        <v>0</v>
      </c>
      <c r="AJ1082" s="20">
        <v>0</v>
      </c>
      <c r="AK1082" s="20">
        <v>0</v>
      </c>
      <c r="AL1082" s="20">
        <v>0</v>
      </c>
      <c r="AM1082" s="20">
        <v>0</v>
      </c>
      <c r="AN1082" s="20">
        <v>0</v>
      </c>
      <c r="AO1082" s="20">
        <v>0</v>
      </c>
    </row>
    <row r="1083" spans="1:41" hidden="1" x14ac:dyDescent="0.25">
      <c r="A1083" t="s">
        <v>2035</v>
      </c>
      <c r="B1083" s="11" t="s">
        <v>2034</v>
      </c>
      <c r="C1083" s="11">
        <v>0</v>
      </c>
      <c r="D1083" t="s">
        <v>2036</v>
      </c>
      <c r="E1083" t="s">
        <v>2037</v>
      </c>
      <c r="F1083" s="11">
        <v>56</v>
      </c>
      <c r="G1083" s="11" t="e">
        <f>+COUNTIFS(#REF!,COMERCIAL!$A1083,#REF!,COMERCIAL!$D1083,#REF!,COMERCIAL!$E1083,#REF!,G$3)</f>
        <v>#REF!</v>
      </c>
      <c r="H1083" s="11" t="e">
        <f>+COUNTIFS(#REF!,COMERCIAL!$A1083,#REF!,COMERCIAL!$D1083,#REF!,COMERCIAL!$E1083,#REF!,H$3)</f>
        <v>#REF!</v>
      </c>
      <c r="I1083" s="11" t="e">
        <f>+COUNTIFS(#REF!,COMERCIAL!$A1083,#REF!,COMERCIAL!$D1083,#REF!,COMERCIAL!$E1083,#REF!,I$3)</f>
        <v>#REF!</v>
      </c>
      <c r="J1083" s="11" t="e">
        <f>+COUNTIFS(#REF!,COMERCIAL!$A1083,#REF!,COMERCIAL!$D1083,#REF!,COMERCIAL!$E1083,#REF!,I$3,#REF!,"ENVASOS")</f>
        <v>#REF!</v>
      </c>
      <c r="K1083" s="11" t="e">
        <f>+COUNTIFS(#REF!,COMERCIAL!$A1083,#REF!,COMERCIAL!$D1083,#REF!,COMERCIAL!$E1083,#REF!,I$3,#REF!,"CARTRO")</f>
        <v>#REF!</v>
      </c>
      <c r="L1083" s="11" t="e">
        <f>+COUNTIFS(#REF!,COMERCIAL!$A1083,#REF!,COMERCIAL!$D1083,#REF!,COMERCIAL!$E1083,#REF!,L$3)</f>
        <v>#REF!</v>
      </c>
      <c r="M1083" s="11" t="e">
        <f>+SUMIFS(#REF!,#REF!,COMERCIAL!$A1083,#REF!,COMERCIAL!$D1083,#REF!,COMERCIAL!$E1083,#REF!,M$3)</f>
        <v>#REF!</v>
      </c>
      <c r="N1083" s="11" t="e">
        <f>+COUNTIFS(#REF!,COMERCIAL!$A1083,#REF!,COMERCIAL!$D1083,#REF!,COMERCIAL!$E1083,#REF!,N$3)</f>
        <v>#REF!</v>
      </c>
      <c r="O1083" s="11" t="e">
        <f>+SUMIFS(#REF!,#REF!,COMERCIAL!$A1083,#REF!,COMERCIAL!$D1083,#REF!,COMERCIAL!$E1083,#REF!,O$3)</f>
        <v>#REF!</v>
      </c>
      <c r="P1083" s="11" t="e">
        <f>+COUNTIFS(#REF!,COMERCIAL!$A1083,#REF!,COMERCIAL!$D1083,#REF!,COMERCIAL!$E1083,#REF!,P$3)</f>
        <v>#REF!</v>
      </c>
      <c r="Q1083" s="11" t="e">
        <f>+SUMIFS(#REF!,#REF!,COMERCIAL!$A1083,#REF!,COMERCIAL!$D1083,#REF!,COMERCIAL!$E1083,#REF!,Q$3)</f>
        <v>#REF!</v>
      </c>
      <c r="R1083" s="12">
        <f t="shared" si="16"/>
        <v>114</v>
      </c>
      <c r="S1083" s="20">
        <v>0</v>
      </c>
      <c r="T1083" s="20">
        <v>0</v>
      </c>
      <c r="U1083" s="20">
        <v>0</v>
      </c>
      <c r="V1083" s="20">
        <v>0</v>
      </c>
      <c r="W1083" s="20">
        <v>0</v>
      </c>
      <c r="X1083" s="20">
        <v>0</v>
      </c>
      <c r="Y1083" s="20">
        <v>0</v>
      </c>
      <c r="Z1083" s="20">
        <v>0</v>
      </c>
      <c r="AA1083" s="20">
        <v>0</v>
      </c>
      <c r="AB1083" s="20">
        <v>0</v>
      </c>
      <c r="AC1083" s="20">
        <v>60</v>
      </c>
      <c r="AD1083" s="20">
        <v>4</v>
      </c>
      <c r="AE1083" s="20">
        <v>37</v>
      </c>
      <c r="AF1083" s="20">
        <v>13</v>
      </c>
      <c r="AG1083" s="20">
        <v>0</v>
      </c>
      <c r="AH1083" s="20">
        <v>0</v>
      </c>
      <c r="AI1083" s="20">
        <v>0</v>
      </c>
      <c r="AJ1083" s="20">
        <v>0</v>
      </c>
      <c r="AK1083" s="20">
        <v>0</v>
      </c>
      <c r="AL1083" s="20">
        <v>0</v>
      </c>
      <c r="AM1083" s="20">
        <v>0</v>
      </c>
      <c r="AN1083" s="20">
        <v>0</v>
      </c>
      <c r="AO1083" s="20">
        <v>0</v>
      </c>
    </row>
    <row r="1084" spans="1:41" x14ac:dyDescent="0.25">
      <c r="F1084" s="2" t="s">
        <v>2220</v>
      </c>
      <c r="R1084" s="4">
        <f>SUBTOTAL(9,R4:R1083)</f>
        <v>769</v>
      </c>
      <c r="S1084" s="4">
        <f t="shared" ref="S1084:AO1084" si="17">SUBTOTAL(9,S4:S1083)</f>
        <v>4</v>
      </c>
      <c r="T1084" s="4">
        <f t="shared" si="17"/>
        <v>10</v>
      </c>
      <c r="U1084" s="4">
        <f t="shared" si="17"/>
        <v>40</v>
      </c>
      <c r="V1084" s="4">
        <f t="shared" si="17"/>
        <v>10</v>
      </c>
      <c r="W1084" s="4">
        <f t="shared" si="17"/>
        <v>20</v>
      </c>
      <c r="X1084" s="4">
        <f t="shared" si="17"/>
        <v>32</v>
      </c>
      <c r="Y1084" s="4">
        <f t="shared" si="17"/>
        <v>14</v>
      </c>
      <c r="Z1084" s="4">
        <f t="shared" si="17"/>
        <v>0</v>
      </c>
      <c r="AA1084" s="4">
        <f t="shared" si="17"/>
        <v>228</v>
      </c>
      <c r="AB1084" s="4">
        <f t="shared" si="17"/>
        <v>10</v>
      </c>
      <c r="AC1084" s="4">
        <f t="shared" si="17"/>
        <v>169</v>
      </c>
      <c r="AD1084" s="4">
        <f t="shared" si="17"/>
        <v>50</v>
      </c>
      <c r="AE1084" s="4">
        <f t="shared" si="17"/>
        <v>0</v>
      </c>
      <c r="AF1084" s="4">
        <f t="shared" si="17"/>
        <v>46</v>
      </c>
      <c r="AG1084" s="4">
        <f t="shared" si="17"/>
        <v>24</v>
      </c>
      <c r="AH1084" s="4">
        <f t="shared" si="17"/>
        <v>2</v>
      </c>
      <c r="AI1084" s="4">
        <f t="shared" si="17"/>
        <v>9</v>
      </c>
      <c r="AJ1084" s="4">
        <f t="shared" si="17"/>
        <v>15</v>
      </c>
      <c r="AK1084" s="4">
        <f t="shared" si="17"/>
        <v>24</v>
      </c>
      <c r="AL1084" s="4">
        <f t="shared" si="17"/>
        <v>8</v>
      </c>
      <c r="AM1084" s="4">
        <f t="shared" si="17"/>
        <v>12</v>
      </c>
      <c r="AN1084" s="4">
        <f t="shared" si="17"/>
        <v>11</v>
      </c>
      <c r="AO1084" s="4">
        <f t="shared" si="17"/>
        <v>31</v>
      </c>
    </row>
    <row r="1086" spans="1:41" s="1" customFormat="1" x14ac:dyDescent="0.25">
      <c r="B1086" s="12"/>
      <c r="C1086" s="12"/>
      <c r="F1086" s="12" t="s">
        <v>2039</v>
      </c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>
        <f>+SUM(R4:R1083)</f>
        <v>1233</v>
      </c>
      <c r="S1086" s="3">
        <f>+SUM(S4:S1083)</f>
        <v>4</v>
      </c>
      <c r="T1086" s="3">
        <f t="shared" ref="T1086:AO1086" si="18">+SUM(T4:T1083)</f>
        <v>10</v>
      </c>
      <c r="U1086" s="3">
        <f t="shared" si="18"/>
        <v>40</v>
      </c>
      <c r="V1086" s="3">
        <f t="shared" si="18"/>
        <v>10</v>
      </c>
      <c r="W1086" s="3">
        <f t="shared" si="18"/>
        <v>20</v>
      </c>
      <c r="X1086" s="3">
        <f t="shared" si="18"/>
        <v>32</v>
      </c>
      <c r="Y1086" s="3">
        <f t="shared" si="18"/>
        <v>14</v>
      </c>
      <c r="Z1086" s="3">
        <f t="shared" si="18"/>
        <v>0</v>
      </c>
      <c r="AA1086" s="3">
        <f t="shared" si="18"/>
        <v>230</v>
      </c>
      <c r="AB1086" s="3">
        <f t="shared" si="18"/>
        <v>18</v>
      </c>
      <c r="AC1086" s="3">
        <f t="shared" si="18"/>
        <v>247</v>
      </c>
      <c r="AD1086" s="3">
        <f t="shared" si="18"/>
        <v>80</v>
      </c>
      <c r="AE1086" s="3">
        <f t="shared" si="18"/>
        <v>37</v>
      </c>
      <c r="AF1086" s="3">
        <f t="shared" si="18"/>
        <v>59</v>
      </c>
      <c r="AG1086" s="3">
        <f t="shared" si="18"/>
        <v>318</v>
      </c>
      <c r="AH1086" s="3">
        <f t="shared" si="18"/>
        <v>2</v>
      </c>
      <c r="AI1086" s="3">
        <f t="shared" si="18"/>
        <v>11</v>
      </c>
      <c r="AJ1086" s="3">
        <f t="shared" si="18"/>
        <v>15</v>
      </c>
      <c r="AK1086" s="3">
        <f t="shared" si="18"/>
        <v>24</v>
      </c>
      <c r="AL1086" s="3">
        <f t="shared" si="18"/>
        <v>8</v>
      </c>
      <c r="AM1086" s="3">
        <f t="shared" si="18"/>
        <v>12</v>
      </c>
      <c r="AN1086" s="3">
        <f t="shared" si="18"/>
        <v>11</v>
      </c>
      <c r="AO1086" s="3">
        <f t="shared" si="18"/>
        <v>31</v>
      </c>
    </row>
    <row r="1088" spans="1:41" hidden="1" x14ac:dyDescent="0.25">
      <c r="B1088" t="s">
        <v>2174</v>
      </c>
      <c r="C1088" t="s">
        <v>2176</v>
      </c>
      <c r="D1088" t="s">
        <v>2177</v>
      </c>
      <c r="E1088" t="s">
        <v>2178</v>
      </c>
      <c r="F1088" s="11" t="s">
        <v>2179</v>
      </c>
      <c r="G1088" t="s">
        <v>2180</v>
      </c>
      <c r="H1088" t="s">
        <v>2181</v>
      </c>
      <c r="I1088" t="s">
        <v>2182</v>
      </c>
      <c r="J1088" t="s">
        <v>2183</v>
      </c>
      <c r="K1088" t="s">
        <v>2184</v>
      </c>
      <c r="L1088" t="s">
        <v>2185</v>
      </c>
      <c r="M1088" t="s">
        <v>2186</v>
      </c>
      <c r="N1088" t="s">
        <v>2187</v>
      </c>
      <c r="O1088" t="s">
        <v>2188</v>
      </c>
      <c r="P1088" t="s">
        <v>2189</v>
      </c>
      <c r="Q1088" t="s">
        <v>2190</v>
      </c>
      <c r="R1088" t="s">
        <v>2191</v>
      </c>
      <c r="S1088" t="s">
        <v>2192</v>
      </c>
      <c r="T1088" t="s">
        <v>2193</v>
      </c>
      <c r="U1088" t="s">
        <v>2194</v>
      </c>
      <c r="V1088" t="s">
        <v>2195</v>
      </c>
      <c r="W1088" t="s">
        <v>2196</v>
      </c>
      <c r="X1088" t="s">
        <v>2197</v>
      </c>
      <c r="Y1088" t="s">
        <v>2198</v>
      </c>
    </row>
    <row r="1089" spans="2:25" hidden="1" x14ac:dyDescent="0.25">
      <c r="B1089" s="14" t="s">
        <v>25</v>
      </c>
      <c r="C1089">
        <v>4</v>
      </c>
      <c r="D1089">
        <v>10</v>
      </c>
      <c r="E1089">
        <v>40</v>
      </c>
      <c r="F1089" s="11">
        <v>10</v>
      </c>
      <c r="G1089">
        <v>31</v>
      </c>
      <c r="H1089">
        <v>39</v>
      </c>
      <c r="I1089">
        <v>16</v>
      </c>
      <c r="J1089">
        <v>248</v>
      </c>
      <c r="K1089">
        <v>227</v>
      </c>
      <c r="L1089">
        <v>10</v>
      </c>
      <c r="M1089">
        <v>170</v>
      </c>
      <c r="N1089">
        <v>50</v>
      </c>
      <c r="O1089">
        <v>0</v>
      </c>
      <c r="P1089">
        <v>46</v>
      </c>
      <c r="Q1089">
        <v>27</v>
      </c>
      <c r="R1089">
        <v>2</v>
      </c>
      <c r="S1089">
        <v>13</v>
      </c>
      <c r="T1089">
        <v>16</v>
      </c>
      <c r="U1089">
        <v>24</v>
      </c>
      <c r="V1089">
        <v>10</v>
      </c>
      <c r="W1089">
        <v>22</v>
      </c>
      <c r="X1089">
        <v>13</v>
      </c>
      <c r="Y1089">
        <v>37</v>
      </c>
    </row>
    <row r="1090" spans="2:25" hidden="1" x14ac:dyDescent="0.25">
      <c r="B1090" s="14" t="s">
        <v>4</v>
      </c>
      <c r="C1090">
        <v>0</v>
      </c>
      <c r="D1090">
        <v>0</v>
      </c>
      <c r="E1090">
        <v>0</v>
      </c>
      <c r="F1090" s="11">
        <v>0</v>
      </c>
      <c r="G1090">
        <v>0</v>
      </c>
      <c r="H1090">
        <v>0</v>
      </c>
      <c r="I1090">
        <v>0</v>
      </c>
      <c r="J1090">
        <v>0</v>
      </c>
      <c r="K1090">
        <v>0</v>
      </c>
      <c r="L1090">
        <v>3</v>
      </c>
      <c r="M1090">
        <v>0</v>
      </c>
      <c r="N1090">
        <v>18</v>
      </c>
      <c r="O1090">
        <v>0</v>
      </c>
      <c r="P1090">
        <v>0</v>
      </c>
      <c r="Q1090">
        <v>32</v>
      </c>
      <c r="R1090">
        <v>0</v>
      </c>
      <c r="S1090">
        <v>0</v>
      </c>
      <c r="T1090">
        <v>0</v>
      </c>
      <c r="U1090">
        <v>0</v>
      </c>
      <c r="V1090">
        <v>0</v>
      </c>
      <c r="W1090">
        <v>0</v>
      </c>
      <c r="X1090">
        <v>0</v>
      </c>
      <c r="Y1090">
        <v>0</v>
      </c>
    </row>
    <row r="1091" spans="2:25" hidden="1" x14ac:dyDescent="0.25">
      <c r="B1091" s="14" t="s">
        <v>539</v>
      </c>
      <c r="C1091">
        <v>0</v>
      </c>
      <c r="D1091">
        <v>0</v>
      </c>
      <c r="E1091">
        <v>0</v>
      </c>
      <c r="F1091" s="11">
        <v>0</v>
      </c>
      <c r="G1091">
        <v>0</v>
      </c>
      <c r="H1091">
        <v>0</v>
      </c>
      <c r="I1091">
        <v>0</v>
      </c>
      <c r="J1091">
        <v>1</v>
      </c>
      <c r="K1091">
        <v>1</v>
      </c>
      <c r="L1091">
        <v>0</v>
      </c>
      <c r="M1091">
        <v>0</v>
      </c>
      <c r="N1091">
        <v>0</v>
      </c>
      <c r="O1091">
        <v>0</v>
      </c>
      <c r="P1091">
        <v>0</v>
      </c>
      <c r="Q1091">
        <v>4</v>
      </c>
      <c r="R1091">
        <v>0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0</v>
      </c>
      <c r="Y1091">
        <v>0</v>
      </c>
    </row>
    <row r="1092" spans="2:25" hidden="1" x14ac:dyDescent="0.25">
      <c r="B1092" s="14" t="s">
        <v>260</v>
      </c>
      <c r="C1092">
        <v>0</v>
      </c>
      <c r="D1092">
        <v>0</v>
      </c>
      <c r="E1092">
        <v>0</v>
      </c>
      <c r="F1092" s="11">
        <v>0</v>
      </c>
      <c r="G1092">
        <v>0</v>
      </c>
      <c r="H1092">
        <v>0</v>
      </c>
      <c r="I1092">
        <v>0</v>
      </c>
      <c r="J1092">
        <v>0</v>
      </c>
      <c r="K1092">
        <v>0</v>
      </c>
      <c r="L1092">
        <v>0</v>
      </c>
      <c r="M1092">
        <v>0</v>
      </c>
      <c r="N1092">
        <v>1</v>
      </c>
      <c r="O1092">
        <v>0</v>
      </c>
      <c r="P1092">
        <v>0</v>
      </c>
      <c r="Q1092">
        <v>0</v>
      </c>
      <c r="R1092">
        <v>0</v>
      </c>
      <c r="S1092">
        <v>0</v>
      </c>
      <c r="T1092">
        <v>0</v>
      </c>
      <c r="U1092">
        <v>0</v>
      </c>
      <c r="V1092">
        <v>0</v>
      </c>
      <c r="W1092">
        <v>0</v>
      </c>
      <c r="X1092">
        <v>0</v>
      </c>
      <c r="Y1092">
        <v>0</v>
      </c>
    </row>
    <row r="1093" spans="2:25" hidden="1" x14ac:dyDescent="0.25">
      <c r="B1093" s="14" t="s">
        <v>96</v>
      </c>
      <c r="C1093">
        <v>0</v>
      </c>
      <c r="D1093">
        <v>0</v>
      </c>
      <c r="E1093">
        <v>0</v>
      </c>
      <c r="F1093" s="11">
        <v>0</v>
      </c>
      <c r="G1093">
        <v>0</v>
      </c>
      <c r="H1093">
        <v>0</v>
      </c>
      <c r="I1093">
        <v>0</v>
      </c>
      <c r="J1093">
        <v>0</v>
      </c>
      <c r="K1093">
        <v>1</v>
      </c>
      <c r="L1093">
        <v>0</v>
      </c>
      <c r="M1093">
        <v>6</v>
      </c>
      <c r="N1093">
        <v>3</v>
      </c>
      <c r="O1093">
        <v>0</v>
      </c>
      <c r="P1093">
        <v>0</v>
      </c>
      <c r="Q1093">
        <v>0</v>
      </c>
      <c r="R1093">
        <v>0</v>
      </c>
      <c r="S1093">
        <v>2</v>
      </c>
      <c r="T1093">
        <v>0</v>
      </c>
      <c r="U1093">
        <v>0</v>
      </c>
      <c r="V1093">
        <v>0</v>
      </c>
      <c r="W1093">
        <v>0</v>
      </c>
      <c r="X1093">
        <v>0</v>
      </c>
      <c r="Y1093">
        <v>0</v>
      </c>
    </row>
    <row r="1094" spans="2:25" hidden="1" x14ac:dyDescent="0.25">
      <c r="B1094" s="14" t="s">
        <v>49</v>
      </c>
      <c r="C1094">
        <v>2</v>
      </c>
      <c r="D1094">
        <v>0</v>
      </c>
      <c r="E1094">
        <v>0</v>
      </c>
      <c r="F1094" s="11">
        <v>0</v>
      </c>
      <c r="G1094">
        <v>0</v>
      </c>
      <c r="H1094">
        <v>0</v>
      </c>
      <c r="I1094">
        <v>0</v>
      </c>
      <c r="J1094">
        <v>1</v>
      </c>
      <c r="K1094">
        <v>1</v>
      </c>
      <c r="L1094">
        <v>5</v>
      </c>
      <c r="M1094">
        <v>12</v>
      </c>
      <c r="N1094">
        <v>4</v>
      </c>
      <c r="O1094">
        <v>0</v>
      </c>
      <c r="P1094">
        <v>0</v>
      </c>
      <c r="Q1094">
        <v>261</v>
      </c>
      <c r="R1094">
        <v>0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0</v>
      </c>
      <c r="Y1094">
        <v>0</v>
      </c>
    </row>
    <row r="1095" spans="2:25" hidden="1" x14ac:dyDescent="0.25">
      <c r="B1095" s="14" t="s">
        <v>2175</v>
      </c>
      <c r="C1095">
        <v>6</v>
      </c>
      <c r="D1095">
        <v>10</v>
      </c>
      <c r="E1095">
        <v>40</v>
      </c>
      <c r="F1095" s="11">
        <v>10</v>
      </c>
      <c r="G1095">
        <v>31</v>
      </c>
      <c r="H1095">
        <v>39</v>
      </c>
      <c r="I1095">
        <v>16</v>
      </c>
      <c r="J1095">
        <v>250</v>
      </c>
      <c r="K1095">
        <v>230</v>
      </c>
      <c r="L1095">
        <v>18</v>
      </c>
      <c r="M1095">
        <v>188</v>
      </c>
      <c r="N1095">
        <v>76</v>
      </c>
      <c r="O1095">
        <v>0</v>
      </c>
      <c r="P1095">
        <v>46</v>
      </c>
      <c r="Q1095">
        <v>324</v>
      </c>
      <c r="R1095">
        <v>2</v>
      </c>
      <c r="S1095">
        <v>15</v>
      </c>
      <c r="T1095">
        <v>16</v>
      </c>
      <c r="U1095">
        <v>24</v>
      </c>
      <c r="V1095">
        <v>10</v>
      </c>
      <c r="W1095">
        <v>22</v>
      </c>
      <c r="X1095">
        <v>13</v>
      </c>
      <c r="Y1095">
        <v>37</v>
      </c>
    </row>
    <row r="1096" spans="2:25" hidden="1" x14ac:dyDescent="0.25">
      <c r="B1096"/>
      <c r="C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</row>
    <row r="1097" spans="2:25" x14ac:dyDescent="0.25">
      <c r="B1097"/>
      <c r="C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</row>
    <row r="1098" spans="2:25" x14ac:dyDescent="0.25">
      <c r="B1098"/>
      <c r="C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</row>
    <row r="1099" spans="2:25" x14ac:dyDescent="0.25">
      <c r="B1099"/>
      <c r="C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</row>
    <row r="1100" spans="2:25" x14ac:dyDescent="0.25">
      <c r="B1100"/>
      <c r="C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</row>
    <row r="1101" spans="2:25" x14ac:dyDescent="0.25">
      <c r="B1101"/>
      <c r="C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</row>
    <row r="1102" spans="2:25" x14ac:dyDescent="0.25">
      <c r="B1102"/>
      <c r="C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</row>
    <row r="1103" spans="2:25" x14ac:dyDescent="0.25">
      <c r="B1103"/>
      <c r="C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</row>
    <row r="1104" spans="2:25" x14ac:dyDescent="0.25">
      <c r="B1104"/>
      <c r="C1104"/>
    </row>
    <row r="1105" spans="2:3" x14ac:dyDescent="0.25">
      <c r="B1105"/>
      <c r="C1105"/>
    </row>
  </sheetData>
  <autoFilter ref="D2:AO1083" xr:uid="{00000000-0009-0000-0000-000000000000}">
    <filterColumn colId="0">
      <filters>
        <filter val="Comercial"/>
      </filters>
    </filterColumn>
  </autoFilter>
  <mergeCells count="27">
    <mergeCell ref="T2:T3"/>
    <mergeCell ref="D2:D3"/>
    <mergeCell ref="E2:E3"/>
    <mergeCell ref="F2:F3"/>
    <mergeCell ref="R2:R3"/>
    <mergeCell ref="S2:S3"/>
    <mergeCell ref="AF2:AF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M2:AM3"/>
    <mergeCell ref="AN2:AN3"/>
    <mergeCell ref="AO2:AO3"/>
    <mergeCell ref="AG2:AG3"/>
    <mergeCell ref="AH2:AH3"/>
    <mergeCell ref="AI2:AI3"/>
    <mergeCell ref="AJ2:AJ3"/>
    <mergeCell ref="AK2:AK3"/>
    <mergeCell ref="AL2:AL3"/>
  </mergeCells>
  <pageMargins left="0.70866141732283472" right="0.70866141732283472" top="0.74803149606299213" bottom="0.74803149606299213" header="0.31496062992125984" footer="0.31496062992125984"/>
  <pageSetup paperSize="9" scale="38" fitToHeight="1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AO1105"/>
  <sheetViews>
    <sheetView tabSelected="1" view="pageBreakPreview" topLeftCell="D1" zoomScale="60" zoomScaleNormal="84" workbookViewId="0">
      <selection activeCell="X269" sqref="X269"/>
    </sheetView>
  </sheetViews>
  <sheetFormatPr baseColWidth="10" defaultColWidth="11.42578125" defaultRowHeight="15" x14ac:dyDescent="0.25"/>
  <cols>
    <col min="1" max="1" width="42.42578125" hidden="1" customWidth="1"/>
    <col min="2" max="2" width="28" style="11" hidden="1" customWidth="1"/>
    <col min="3" max="3" width="21.5703125" style="11" hidden="1" customWidth="1"/>
    <col min="4" max="4" width="22.140625" customWidth="1"/>
    <col min="5" max="5" width="31.140625" customWidth="1"/>
    <col min="6" max="6" width="11.140625" style="11" customWidth="1"/>
    <col min="7" max="8" width="18.85546875" style="4" hidden="1" customWidth="1"/>
    <col min="9" max="9" width="17.85546875" style="4" hidden="1" customWidth="1"/>
    <col min="10" max="10" width="30" style="4" hidden="1" customWidth="1"/>
    <col min="11" max="11" width="40.28515625" style="4" hidden="1" customWidth="1"/>
    <col min="12" max="12" width="24.28515625" style="4" hidden="1" customWidth="1"/>
    <col min="13" max="14" width="23.28515625" style="4" hidden="1" customWidth="1"/>
    <col min="15" max="16" width="22.28515625" style="4" hidden="1" customWidth="1"/>
    <col min="17" max="17" width="20" style="4" hidden="1" customWidth="1"/>
    <col min="18" max="18" width="9" style="4" customWidth="1"/>
    <col min="19" max="19" width="11.85546875" style="4" customWidth="1"/>
    <col min="20" max="20" width="11.5703125" style="4" customWidth="1"/>
    <col min="21" max="21" width="14.140625" style="4" customWidth="1"/>
    <col min="22" max="22" width="12.42578125" style="4" customWidth="1"/>
    <col min="23" max="23" width="10.5703125" style="4" customWidth="1"/>
    <col min="24" max="24" width="11.42578125" style="4" customWidth="1"/>
    <col min="25" max="25" width="8.140625" style="4" customWidth="1"/>
    <col min="26" max="26" width="13.42578125" style="4" customWidth="1"/>
    <col min="27" max="27" width="15.140625" style="4" customWidth="1"/>
    <col min="28" max="29" width="12.42578125" style="4" customWidth="1"/>
    <col min="30" max="30" width="12" style="4" customWidth="1"/>
    <col min="31" max="31" width="12.42578125" style="4" customWidth="1"/>
    <col min="32" max="32" width="12.28515625" style="4" customWidth="1"/>
    <col min="33" max="33" width="11" style="4" customWidth="1"/>
    <col min="34" max="34" width="9.140625" style="4" customWidth="1"/>
    <col min="35" max="35" width="9.5703125" style="4" customWidth="1"/>
    <col min="36" max="36" width="9" style="4" customWidth="1"/>
    <col min="37" max="37" width="12" style="4" customWidth="1"/>
    <col min="38" max="38" width="12.7109375" style="4" customWidth="1"/>
    <col min="39" max="39" width="12.42578125" style="4" customWidth="1"/>
    <col min="40" max="40" width="10.85546875" style="4" customWidth="1"/>
    <col min="41" max="41" width="14" style="4" customWidth="1"/>
    <col min="42" max="42" width="16.7109375" customWidth="1"/>
  </cols>
  <sheetData>
    <row r="1" spans="1:41" x14ac:dyDescent="0.25">
      <c r="G1" s="3" t="s">
        <v>2040</v>
      </c>
      <c r="H1" s="3" t="s">
        <v>2040</v>
      </c>
      <c r="I1" s="3" t="s">
        <v>2042</v>
      </c>
      <c r="J1" s="3"/>
      <c r="K1" s="3"/>
      <c r="L1" s="3" t="s">
        <v>2041</v>
      </c>
      <c r="M1" s="3" t="s">
        <v>2043</v>
      </c>
      <c r="N1" s="3" t="s">
        <v>2041</v>
      </c>
      <c r="O1" s="3" t="s">
        <v>2043</v>
      </c>
      <c r="P1" s="3" t="s">
        <v>2041</v>
      </c>
      <c r="Q1" s="3" t="s">
        <v>2043</v>
      </c>
      <c r="S1" s="3"/>
    </row>
    <row r="2" spans="1:41" x14ac:dyDescent="0.25">
      <c r="D2" s="36" t="s">
        <v>2201</v>
      </c>
      <c r="E2" s="36" t="s">
        <v>2200</v>
      </c>
      <c r="F2" s="37" t="s">
        <v>2199</v>
      </c>
      <c r="G2" s="5"/>
      <c r="H2" s="6"/>
      <c r="I2" s="7"/>
      <c r="J2" s="7"/>
      <c r="K2" s="7"/>
      <c r="L2" s="8"/>
      <c r="M2" s="8"/>
      <c r="N2" s="9"/>
      <c r="O2" s="9"/>
      <c r="P2" s="10"/>
      <c r="Q2" s="10"/>
      <c r="R2" s="38" t="s">
        <v>2202</v>
      </c>
      <c r="S2" s="34" t="s">
        <v>2203</v>
      </c>
      <c r="T2" s="34" t="s">
        <v>476</v>
      </c>
      <c r="U2" s="29" t="s">
        <v>2204</v>
      </c>
      <c r="V2" s="31" t="s">
        <v>2205</v>
      </c>
      <c r="W2" s="31" t="s">
        <v>2206</v>
      </c>
      <c r="X2" s="31" t="s">
        <v>2207</v>
      </c>
      <c r="Y2" s="31" t="s">
        <v>2208</v>
      </c>
      <c r="Z2" s="31" t="s">
        <v>2209</v>
      </c>
      <c r="AA2" s="32" t="s">
        <v>2210</v>
      </c>
      <c r="AB2" s="27" t="s">
        <v>128</v>
      </c>
      <c r="AC2" s="27" t="s">
        <v>27</v>
      </c>
      <c r="AD2" s="27" t="s">
        <v>7</v>
      </c>
      <c r="AE2" s="27" t="s">
        <v>2038</v>
      </c>
      <c r="AF2" s="27" t="s">
        <v>147</v>
      </c>
      <c r="AG2" s="26" t="s">
        <v>2211</v>
      </c>
      <c r="AH2" s="26" t="s">
        <v>2212</v>
      </c>
      <c r="AI2" s="26" t="s">
        <v>2213</v>
      </c>
      <c r="AJ2" s="26" t="s">
        <v>2214</v>
      </c>
      <c r="AK2" s="22" t="s">
        <v>2215</v>
      </c>
      <c r="AL2" s="22" t="s">
        <v>2217</v>
      </c>
      <c r="AM2" s="22" t="s">
        <v>2218</v>
      </c>
      <c r="AN2" s="22" t="s">
        <v>2216</v>
      </c>
      <c r="AO2" s="24" t="s">
        <v>2219</v>
      </c>
    </row>
    <row r="3" spans="1:41" ht="39.75" customHeight="1" x14ac:dyDescent="0.25">
      <c r="A3" s="1" t="s">
        <v>2</v>
      </c>
      <c r="B3" s="13" t="s">
        <v>0</v>
      </c>
      <c r="C3" s="13" t="s">
        <v>1</v>
      </c>
      <c r="D3" s="36"/>
      <c r="E3" s="36"/>
      <c r="F3" s="37"/>
      <c r="G3" s="5" t="s">
        <v>63</v>
      </c>
      <c r="H3" s="6" t="s">
        <v>43</v>
      </c>
      <c r="I3" s="7" t="s">
        <v>28</v>
      </c>
      <c r="J3" s="5" t="s">
        <v>63</v>
      </c>
      <c r="K3" s="6" t="s">
        <v>43</v>
      </c>
      <c r="L3" s="8" t="s">
        <v>8</v>
      </c>
      <c r="M3" s="8" t="s">
        <v>8</v>
      </c>
      <c r="N3" s="9" t="s">
        <v>6</v>
      </c>
      <c r="O3" s="9" t="s">
        <v>6</v>
      </c>
      <c r="P3" s="10" t="s">
        <v>68</v>
      </c>
      <c r="Q3" s="10" t="s">
        <v>68</v>
      </c>
      <c r="R3" s="39"/>
      <c r="S3" s="35"/>
      <c r="T3" s="35"/>
      <c r="U3" s="30"/>
      <c r="V3" s="25"/>
      <c r="W3" s="25"/>
      <c r="X3" s="25"/>
      <c r="Y3" s="25"/>
      <c r="Z3" s="25"/>
      <c r="AA3" s="33"/>
      <c r="AB3" s="28"/>
      <c r="AC3" s="28"/>
      <c r="AD3" s="28"/>
      <c r="AE3" s="28"/>
      <c r="AF3" s="28"/>
      <c r="AG3" s="25"/>
      <c r="AH3" s="25"/>
      <c r="AI3" s="25"/>
      <c r="AJ3" s="25"/>
      <c r="AK3" s="23"/>
      <c r="AL3" s="23"/>
      <c r="AM3" s="23"/>
      <c r="AN3" s="23"/>
      <c r="AO3" s="25"/>
    </row>
    <row r="4" spans="1:41" hidden="1" x14ac:dyDescent="0.25">
      <c r="A4" t="s">
        <v>3</v>
      </c>
      <c r="B4" s="11">
        <v>147</v>
      </c>
      <c r="C4" s="11">
        <v>0</v>
      </c>
      <c r="D4" t="s">
        <v>4</v>
      </c>
      <c r="E4" t="s">
        <v>5</v>
      </c>
      <c r="F4" s="11">
        <v>27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2">
        <f>+SUM(S4:AP4)</f>
        <v>2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>
        <v>0</v>
      </c>
      <c r="Y4" s="19">
        <v>0</v>
      </c>
      <c r="Z4" s="19">
        <v>0</v>
      </c>
      <c r="AA4" s="19">
        <v>0</v>
      </c>
      <c r="AB4" s="19">
        <v>0</v>
      </c>
      <c r="AC4" s="19">
        <v>0</v>
      </c>
      <c r="AD4" s="19">
        <v>1</v>
      </c>
      <c r="AE4" s="19">
        <v>0</v>
      </c>
      <c r="AF4" s="19">
        <v>0</v>
      </c>
      <c r="AG4" s="19">
        <v>1</v>
      </c>
      <c r="AH4" s="19">
        <v>0</v>
      </c>
      <c r="AI4" s="19">
        <v>0</v>
      </c>
      <c r="AJ4" s="19">
        <v>0</v>
      </c>
      <c r="AK4" s="19">
        <v>0</v>
      </c>
      <c r="AL4" s="19">
        <v>0</v>
      </c>
      <c r="AM4" s="19">
        <v>0</v>
      </c>
      <c r="AN4" s="19">
        <v>0</v>
      </c>
      <c r="AO4" s="19">
        <v>0</v>
      </c>
    </row>
    <row r="5" spans="1:41" hidden="1" x14ac:dyDescent="0.25">
      <c r="A5" t="s">
        <v>9</v>
      </c>
      <c r="B5" s="11">
        <v>155</v>
      </c>
      <c r="C5" s="11">
        <v>0</v>
      </c>
      <c r="D5" t="s">
        <v>4</v>
      </c>
      <c r="E5" t="s">
        <v>10</v>
      </c>
      <c r="F5" s="11">
        <v>1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">
        <f t="shared" ref="R5:R68" si="0">+SUM(S5:AP5)</f>
        <v>5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9">
        <v>0</v>
      </c>
      <c r="AD5" s="19">
        <v>1</v>
      </c>
      <c r="AE5" s="19">
        <v>0</v>
      </c>
      <c r="AF5" s="19">
        <v>0</v>
      </c>
      <c r="AG5" s="19">
        <v>4</v>
      </c>
      <c r="AH5" s="19">
        <v>0</v>
      </c>
      <c r="AI5" s="19">
        <v>0</v>
      </c>
      <c r="AJ5" s="19">
        <v>0</v>
      </c>
      <c r="AK5" s="19">
        <v>0</v>
      </c>
      <c r="AL5" s="19">
        <v>0</v>
      </c>
      <c r="AM5" s="19">
        <v>0</v>
      </c>
      <c r="AN5" s="19">
        <v>0</v>
      </c>
      <c r="AO5" s="19">
        <v>0</v>
      </c>
    </row>
    <row r="6" spans="1:41" hidden="1" x14ac:dyDescent="0.25">
      <c r="A6" t="s">
        <v>11</v>
      </c>
      <c r="B6" s="11">
        <v>161</v>
      </c>
      <c r="C6" s="11">
        <v>0</v>
      </c>
      <c r="D6" t="s">
        <v>4</v>
      </c>
      <c r="E6" t="s">
        <v>12</v>
      </c>
      <c r="F6" s="11">
        <v>14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2">
        <f t="shared" si="0"/>
        <v>2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1</v>
      </c>
      <c r="AE6" s="19">
        <v>0</v>
      </c>
      <c r="AF6" s="19">
        <v>0</v>
      </c>
      <c r="AG6" s="19">
        <v>1</v>
      </c>
      <c r="AH6" s="19">
        <v>0</v>
      </c>
      <c r="AI6" s="19">
        <v>0</v>
      </c>
      <c r="AJ6" s="19">
        <v>0</v>
      </c>
      <c r="AK6" s="19">
        <v>0</v>
      </c>
      <c r="AL6" s="19">
        <v>0</v>
      </c>
      <c r="AM6" s="19">
        <v>0</v>
      </c>
      <c r="AN6" s="19">
        <v>0</v>
      </c>
      <c r="AO6" s="19">
        <v>0</v>
      </c>
    </row>
    <row r="7" spans="1:41" hidden="1" x14ac:dyDescent="0.25">
      <c r="A7" t="s">
        <v>13</v>
      </c>
      <c r="B7" s="11">
        <v>162</v>
      </c>
      <c r="C7" s="11">
        <v>0</v>
      </c>
      <c r="D7" t="s">
        <v>4</v>
      </c>
      <c r="E7" t="s">
        <v>12</v>
      </c>
      <c r="F7" s="11">
        <v>5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>
        <f t="shared" si="0"/>
        <v>4</v>
      </c>
      <c r="S7" s="19">
        <v>0</v>
      </c>
      <c r="T7" s="19">
        <v>0</v>
      </c>
      <c r="U7" s="19">
        <v>0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>
        <v>0</v>
      </c>
      <c r="AB7" s="19">
        <v>0</v>
      </c>
      <c r="AC7" s="19">
        <v>0</v>
      </c>
      <c r="AD7" s="19">
        <v>1</v>
      </c>
      <c r="AE7" s="19">
        <v>0</v>
      </c>
      <c r="AF7" s="19">
        <v>0</v>
      </c>
      <c r="AG7" s="19">
        <v>3</v>
      </c>
      <c r="AH7" s="19">
        <v>0</v>
      </c>
      <c r="AI7" s="19">
        <v>0</v>
      </c>
      <c r="AJ7" s="19">
        <v>0</v>
      </c>
      <c r="AK7" s="19">
        <v>0</v>
      </c>
      <c r="AL7" s="19">
        <v>0</v>
      </c>
      <c r="AM7" s="19">
        <v>0</v>
      </c>
      <c r="AN7" s="19">
        <v>0</v>
      </c>
      <c r="AO7" s="19">
        <v>0</v>
      </c>
    </row>
    <row r="8" spans="1:41" hidden="1" x14ac:dyDescent="0.25">
      <c r="A8" t="s">
        <v>14</v>
      </c>
      <c r="B8" s="11">
        <v>169</v>
      </c>
      <c r="C8" s="11">
        <v>0</v>
      </c>
      <c r="D8" t="s">
        <v>4</v>
      </c>
      <c r="E8" t="s">
        <v>15</v>
      </c>
      <c r="F8" s="11">
        <v>3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>
        <f t="shared" si="0"/>
        <v>2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1</v>
      </c>
      <c r="AE8" s="19">
        <v>0</v>
      </c>
      <c r="AF8" s="19">
        <v>0</v>
      </c>
      <c r="AG8" s="19">
        <v>1</v>
      </c>
      <c r="AH8" s="19">
        <v>0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>
        <v>0</v>
      </c>
      <c r="AO8" s="19">
        <v>0</v>
      </c>
    </row>
    <row r="9" spans="1:41" hidden="1" x14ac:dyDescent="0.25">
      <c r="A9" t="s">
        <v>16</v>
      </c>
      <c r="B9" s="11">
        <v>174</v>
      </c>
      <c r="C9" s="11">
        <v>0</v>
      </c>
      <c r="D9" t="s">
        <v>4</v>
      </c>
      <c r="E9" t="s">
        <v>17</v>
      </c>
      <c r="F9" s="11">
        <v>32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>
        <f t="shared" si="0"/>
        <v>4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1</v>
      </c>
      <c r="AE9" s="19">
        <v>0</v>
      </c>
      <c r="AF9" s="19">
        <v>0</v>
      </c>
      <c r="AG9" s="19">
        <v>3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>
        <v>0</v>
      </c>
      <c r="AO9" s="19">
        <v>0</v>
      </c>
    </row>
    <row r="10" spans="1:41" hidden="1" x14ac:dyDescent="0.25">
      <c r="A10" t="s">
        <v>18</v>
      </c>
      <c r="B10" s="11">
        <v>176</v>
      </c>
      <c r="C10" s="11">
        <v>0</v>
      </c>
      <c r="D10" t="s">
        <v>4</v>
      </c>
      <c r="E10" t="s">
        <v>19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2">
        <f t="shared" si="0"/>
        <v>5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1</v>
      </c>
      <c r="AE10" s="19">
        <v>0</v>
      </c>
      <c r="AF10" s="19">
        <v>0</v>
      </c>
      <c r="AG10" s="19">
        <v>4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v>0</v>
      </c>
      <c r="AO10" s="19">
        <v>0</v>
      </c>
    </row>
    <row r="11" spans="1:41" hidden="1" x14ac:dyDescent="0.25">
      <c r="A11" t="s">
        <v>20</v>
      </c>
      <c r="B11" s="11">
        <v>22</v>
      </c>
      <c r="C11" s="11">
        <v>0</v>
      </c>
      <c r="D11" t="s">
        <v>4</v>
      </c>
      <c r="E11" t="s">
        <v>21</v>
      </c>
      <c r="F11" s="11" t="s">
        <v>22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2">
        <f t="shared" si="0"/>
        <v>1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1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19">
        <v>0</v>
      </c>
    </row>
    <row r="12" spans="1:41" hidden="1" x14ac:dyDescent="0.25">
      <c r="A12" t="s">
        <v>24</v>
      </c>
      <c r="B12" s="11" t="s">
        <v>23</v>
      </c>
      <c r="C12" s="11">
        <v>1241621</v>
      </c>
      <c r="D12" t="s">
        <v>25</v>
      </c>
      <c r="E12" t="s">
        <v>26</v>
      </c>
      <c r="F12" s="11">
        <v>14</v>
      </c>
      <c r="J12" s="11"/>
      <c r="K12" s="11"/>
      <c r="R12" s="3">
        <f>+SUM(S12:AP12)</f>
        <v>8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1</v>
      </c>
      <c r="AB12" s="20">
        <v>0</v>
      </c>
      <c r="AC12" s="20">
        <v>4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20">
        <v>3</v>
      </c>
    </row>
    <row r="13" spans="1:41" hidden="1" x14ac:dyDescent="0.25">
      <c r="A13" t="s">
        <v>29</v>
      </c>
      <c r="B13" s="11">
        <v>228</v>
      </c>
      <c r="C13" s="11">
        <v>0</v>
      </c>
      <c r="D13" t="s">
        <v>4</v>
      </c>
      <c r="E13" t="s">
        <v>30</v>
      </c>
      <c r="F13" s="11">
        <v>24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2">
        <f t="shared" si="0"/>
        <v>4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2</v>
      </c>
      <c r="AE13" s="19">
        <v>0</v>
      </c>
      <c r="AF13" s="19">
        <v>0</v>
      </c>
      <c r="AG13" s="19">
        <v>2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</row>
    <row r="14" spans="1:41" hidden="1" x14ac:dyDescent="0.25">
      <c r="A14" t="s">
        <v>31</v>
      </c>
      <c r="B14" s="11">
        <v>232</v>
      </c>
      <c r="C14" s="11">
        <v>0</v>
      </c>
      <c r="D14" t="s">
        <v>4</v>
      </c>
      <c r="E14" t="s">
        <v>32</v>
      </c>
      <c r="F14" s="11">
        <v>3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2">
        <f t="shared" si="0"/>
        <v>4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1</v>
      </c>
      <c r="AE14" s="19">
        <v>0</v>
      </c>
      <c r="AF14" s="19">
        <v>0</v>
      </c>
      <c r="AG14" s="19">
        <v>3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19">
        <v>0</v>
      </c>
    </row>
    <row r="15" spans="1:41" hidden="1" x14ac:dyDescent="0.25">
      <c r="A15" t="s">
        <v>33</v>
      </c>
      <c r="B15" s="11">
        <v>236</v>
      </c>
      <c r="C15" s="11">
        <v>0</v>
      </c>
      <c r="D15" t="s">
        <v>4</v>
      </c>
      <c r="E15" t="s">
        <v>30</v>
      </c>
      <c r="F15" s="11">
        <v>40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2">
        <f t="shared" si="0"/>
        <v>2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1</v>
      </c>
      <c r="AE15" s="19">
        <v>0</v>
      </c>
      <c r="AF15" s="19">
        <v>0</v>
      </c>
      <c r="AG15" s="19">
        <v>1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</row>
    <row r="16" spans="1:41" hidden="1" x14ac:dyDescent="0.25">
      <c r="A16" t="s">
        <v>34</v>
      </c>
      <c r="B16" s="11">
        <v>237</v>
      </c>
      <c r="C16" s="11">
        <v>0</v>
      </c>
      <c r="D16" t="s">
        <v>4</v>
      </c>
      <c r="E16" t="s">
        <v>35</v>
      </c>
      <c r="F16" s="11">
        <v>3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2">
        <f t="shared" si="0"/>
        <v>2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1</v>
      </c>
      <c r="AE16" s="19">
        <v>0</v>
      </c>
      <c r="AF16" s="19">
        <v>0</v>
      </c>
      <c r="AG16" s="19">
        <v>1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</row>
    <row r="17" spans="1:41" hidden="1" x14ac:dyDescent="0.25">
      <c r="A17" t="s">
        <v>36</v>
      </c>
      <c r="B17" s="11">
        <v>243</v>
      </c>
      <c r="C17" s="11">
        <v>0</v>
      </c>
      <c r="D17" t="s">
        <v>4</v>
      </c>
      <c r="E17" t="s">
        <v>37</v>
      </c>
      <c r="F17" s="11">
        <v>53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2">
        <f t="shared" si="0"/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19">
        <v>0</v>
      </c>
      <c r="AK17" s="19">
        <v>0</v>
      </c>
      <c r="AL17" s="19">
        <v>0</v>
      </c>
      <c r="AM17" s="19">
        <v>0</v>
      </c>
      <c r="AN17" s="19">
        <v>0</v>
      </c>
      <c r="AO17" s="19">
        <v>0</v>
      </c>
    </row>
    <row r="18" spans="1:41" hidden="1" x14ac:dyDescent="0.25">
      <c r="A18" t="s">
        <v>38</v>
      </c>
      <c r="B18" s="11">
        <v>245</v>
      </c>
      <c r="C18" s="11">
        <v>0</v>
      </c>
      <c r="D18" t="s">
        <v>4</v>
      </c>
      <c r="E18" t="s">
        <v>39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2">
        <f t="shared" si="0"/>
        <v>2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1</v>
      </c>
      <c r="AE18" s="19">
        <v>0</v>
      </c>
      <c r="AF18" s="19">
        <v>0</v>
      </c>
      <c r="AG18" s="19">
        <v>1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</row>
    <row r="19" spans="1:41" hidden="1" x14ac:dyDescent="0.25">
      <c r="A19" t="s">
        <v>41</v>
      </c>
      <c r="B19" s="11" t="s">
        <v>40</v>
      </c>
      <c r="C19" s="11">
        <v>1243687</v>
      </c>
      <c r="D19" t="s">
        <v>25</v>
      </c>
      <c r="E19" t="s">
        <v>42</v>
      </c>
      <c r="F19" s="11">
        <v>18</v>
      </c>
      <c r="G19" s="4" t="e">
        <f>+COUNTIFS(#REF!,'mercat SEDENTARI'!$A19,#REF!,'mercat SEDENTARI'!$D19,#REF!,'mercat SEDENTARI'!$E19,#REF!,G$3)</f>
        <v>#REF!</v>
      </c>
      <c r="H19" s="4" t="e">
        <f>+COUNTIFS(#REF!,'mercat SEDENTARI'!$A19,#REF!,'mercat SEDENTARI'!$D19,#REF!,'mercat SEDENTARI'!$E19,#REF!,H$3)</f>
        <v>#REF!</v>
      </c>
      <c r="I19" s="4" t="e">
        <f>+COUNTIFS(#REF!,'mercat SEDENTARI'!$A19,#REF!,'mercat SEDENTARI'!$D19,#REF!,'mercat SEDENTARI'!$E19,#REF!,I$3)</f>
        <v>#REF!</v>
      </c>
      <c r="J19" s="11" t="e">
        <f>+COUNTIFS(#REF!,'mercat SEDENTARI'!$A19,#REF!,'mercat SEDENTARI'!$D19,#REF!,'mercat SEDENTARI'!$E19,#REF!,I$3,#REF!,"ENVASOS")</f>
        <v>#REF!</v>
      </c>
      <c r="K19" s="11" t="e">
        <f>+COUNTIFS(#REF!,'mercat SEDENTARI'!$A19,#REF!,'mercat SEDENTARI'!$D19,#REF!,'mercat SEDENTARI'!$E19,#REF!,I$3,#REF!,"CARTRO")</f>
        <v>#REF!</v>
      </c>
      <c r="L19" s="4" t="e">
        <f>+COUNTIFS(#REF!,'mercat SEDENTARI'!$A19,#REF!,'mercat SEDENTARI'!$D19,#REF!,'mercat SEDENTARI'!$E19,#REF!,L$3)</f>
        <v>#REF!</v>
      </c>
      <c r="M19" s="4" t="e">
        <f>+SUMIFS(#REF!,#REF!,'mercat SEDENTARI'!$A19,#REF!,'mercat SEDENTARI'!$D19,#REF!,'mercat SEDENTARI'!$E19,#REF!,M$3)</f>
        <v>#REF!</v>
      </c>
      <c r="N19" s="4" t="e">
        <f>+COUNTIFS(#REF!,'mercat SEDENTARI'!$A19,#REF!,'mercat SEDENTARI'!$D19,#REF!,'mercat SEDENTARI'!$E19,#REF!,N$3)</f>
        <v>#REF!</v>
      </c>
      <c r="O19" s="4" t="e">
        <f>+SUMIFS(#REF!,#REF!,'mercat SEDENTARI'!$A19,#REF!,'mercat SEDENTARI'!$D19,#REF!,'mercat SEDENTARI'!$E19,#REF!,O$3)</f>
        <v>#REF!</v>
      </c>
      <c r="P19" s="4" t="e">
        <f>+COUNTIFS(#REF!,'mercat SEDENTARI'!$A19,#REF!,'mercat SEDENTARI'!$D19,#REF!,'mercat SEDENTARI'!$E19,#REF!,P$3)</f>
        <v>#REF!</v>
      </c>
      <c r="Q19" s="4" t="e">
        <f>+SUMIFS(#REF!,#REF!,'mercat SEDENTARI'!$A19,#REF!,'mercat SEDENTARI'!$D19,#REF!,'mercat SEDENTARI'!$E19,#REF!,Q$3)</f>
        <v>#REF!</v>
      </c>
      <c r="R19" s="3">
        <f t="shared" si="0"/>
        <v>1</v>
      </c>
      <c r="S19" s="19">
        <v>0</v>
      </c>
      <c r="T19" s="19">
        <v>0</v>
      </c>
      <c r="U19" s="19">
        <v>0</v>
      </c>
      <c r="V19" s="21">
        <v>0</v>
      </c>
      <c r="W19" s="19">
        <v>0</v>
      </c>
      <c r="X19" s="19">
        <v>0</v>
      </c>
      <c r="Y19" s="19">
        <v>0</v>
      </c>
      <c r="Z19" s="19">
        <v>0</v>
      </c>
      <c r="AA19" s="4">
        <v>0</v>
      </c>
      <c r="AB19" s="4">
        <v>0</v>
      </c>
      <c r="AC19" s="4">
        <v>1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</row>
    <row r="20" spans="1:41" hidden="1" x14ac:dyDescent="0.25">
      <c r="A20" t="s">
        <v>46</v>
      </c>
      <c r="B20" s="11" t="s">
        <v>44</v>
      </c>
      <c r="C20" s="11" t="s">
        <v>45</v>
      </c>
      <c r="D20" t="s">
        <v>25</v>
      </c>
      <c r="E20" t="s">
        <v>47</v>
      </c>
      <c r="F20" s="11">
        <v>8</v>
      </c>
      <c r="J20" s="11"/>
      <c r="K20" s="11"/>
      <c r="R20" s="3">
        <f t="shared" si="0"/>
        <v>0</v>
      </c>
      <c r="S20" s="19">
        <v>0</v>
      </c>
      <c r="T20" s="19">
        <v>0</v>
      </c>
      <c r="U20" s="19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</row>
    <row r="21" spans="1:41" hidden="1" x14ac:dyDescent="0.25">
      <c r="A21" t="s">
        <v>48</v>
      </c>
      <c r="B21" s="11" t="s">
        <v>2046</v>
      </c>
      <c r="C21" s="11">
        <v>5954856</v>
      </c>
      <c r="D21" t="s">
        <v>49</v>
      </c>
      <c r="E21" t="s">
        <v>50</v>
      </c>
      <c r="F21" s="11" t="s">
        <v>51</v>
      </c>
      <c r="J21" s="11"/>
      <c r="K21" s="11"/>
      <c r="R21" s="3">
        <f t="shared" si="0"/>
        <v>1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1</v>
      </c>
      <c r="AH21" s="20">
        <v>0</v>
      </c>
      <c r="AI21" s="20">
        <v>0</v>
      </c>
      <c r="AJ21" s="20">
        <v>0</v>
      </c>
      <c r="AK21" s="20">
        <v>0</v>
      </c>
      <c r="AL21" s="20">
        <v>0</v>
      </c>
      <c r="AM21" s="20">
        <v>0</v>
      </c>
      <c r="AN21" s="20">
        <v>0</v>
      </c>
      <c r="AO21" s="20">
        <v>0</v>
      </c>
    </row>
    <row r="22" spans="1:41" hidden="1" x14ac:dyDescent="0.25">
      <c r="A22" t="s">
        <v>53</v>
      </c>
      <c r="B22" s="11" t="s">
        <v>2047</v>
      </c>
      <c r="C22" s="11" t="s">
        <v>52</v>
      </c>
      <c r="D22" t="s">
        <v>25</v>
      </c>
      <c r="E22" t="s">
        <v>54</v>
      </c>
      <c r="F22" s="11">
        <v>17</v>
      </c>
      <c r="J22" s="11"/>
      <c r="K22" s="11"/>
      <c r="R22" s="3">
        <f t="shared" si="0"/>
        <v>1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1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  <c r="AJ22" s="20">
        <v>0</v>
      </c>
      <c r="AK22" s="20">
        <v>0</v>
      </c>
      <c r="AL22" s="20">
        <v>0</v>
      </c>
      <c r="AM22" s="20">
        <v>0</v>
      </c>
      <c r="AN22" s="20">
        <v>0</v>
      </c>
      <c r="AO22" s="20">
        <v>0</v>
      </c>
    </row>
    <row r="23" spans="1:41" hidden="1" x14ac:dyDescent="0.25">
      <c r="A23" t="s">
        <v>55</v>
      </c>
      <c r="B23" s="11" t="s">
        <v>2048</v>
      </c>
      <c r="C23" s="11">
        <v>3688327</v>
      </c>
      <c r="D23" t="s">
        <v>25</v>
      </c>
      <c r="E23" t="s">
        <v>56</v>
      </c>
      <c r="F23" s="11">
        <v>2</v>
      </c>
      <c r="J23" s="11"/>
      <c r="K23" s="11"/>
      <c r="R23" s="3">
        <f t="shared" si="0"/>
        <v>1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1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0</v>
      </c>
      <c r="AN23" s="20">
        <v>0</v>
      </c>
      <c r="AO23" s="20">
        <v>0</v>
      </c>
    </row>
    <row r="24" spans="1:41" hidden="1" x14ac:dyDescent="0.25">
      <c r="A24" t="s">
        <v>57</v>
      </c>
      <c r="B24" s="11" t="s">
        <v>2049</v>
      </c>
      <c r="C24" s="11">
        <v>4473970</v>
      </c>
      <c r="D24" t="s">
        <v>25</v>
      </c>
      <c r="E24" t="s">
        <v>58</v>
      </c>
      <c r="F24" s="11">
        <v>20</v>
      </c>
      <c r="G24" s="4" t="e">
        <f>+COUNTIFS(#REF!,'mercat SEDENTARI'!$A24,#REF!,'mercat SEDENTARI'!$D24,#REF!,'mercat SEDENTARI'!$E24,#REF!,G$3)</f>
        <v>#REF!</v>
      </c>
      <c r="H24" s="4" t="e">
        <f>+COUNTIFS(#REF!,'mercat SEDENTARI'!$A24,#REF!,'mercat SEDENTARI'!$D24,#REF!,'mercat SEDENTARI'!$E24,#REF!,H$3)</f>
        <v>#REF!</v>
      </c>
      <c r="I24" s="4" t="e">
        <f>+COUNTIFS(#REF!,'mercat SEDENTARI'!$A24,#REF!,'mercat SEDENTARI'!$D24,#REF!,'mercat SEDENTARI'!$E24,#REF!,I$3)</f>
        <v>#REF!</v>
      </c>
      <c r="J24" s="11" t="e">
        <f>+COUNTIFS(#REF!,'mercat SEDENTARI'!$A24,#REF!,'mercat SEDENTARI'!$D24,#REF!,'mercat SEDENTARI'!$E24,#REF!,I$3,#REF!,"ENVASOS")</f>
        <v>#REF!</v>
      </c>
      <c r="K24" s="11" t="e">
        <f>+COUNTIFS(#REF!,'mercat SEDENTARI'!$A24,#REF!,'mercat SEDENTARI'!$D24,#REF!,'mercat SEDENTARI'!$E24,#REF!,I$3,#REF!,"CARTRO")</f>
        <v>#REF!</v>
      </c>
      <c r="L24" s="4" t="e">
        <f>+COUNTIFS(#REF!,'mercat SEDENTARI'!$A24,#REF!,'mercat SEDENTARI'!$D24,#REF!,'mercat SEDENTARI'!$E24,#REF!,L$3)</f>
        <v>#REF!</v>
      </c>
      <c r="M24" s="4" t="e">
        <f>+SUMIFS(#REF!,#REF!,'mercat SEDENTARI'!$A24,#REF!,'mercat SEDENTARI'!$D24,#REF!,'mercat SEDENTARI'!$E24,#REF!,M$3)</f>
        <v>#REF!</v>
      </c>
      <c r="N24" s="4" t="e">
        <f>+COUNTIFS(#REF!,'mercat SEDENTARI'!$A24,#REF!,'mercat SEDENTARI'!$D24,#REF!,'mercat SEDENTARI'!$E24,#REF!,N$3)</f>
        <v>#REF!</v>
      </c>
      <c r="O24" s="4" t="e">
        <f>+SUMIFS(#REF!,#REF!,'mercat SEDENTARI'!$A24,#REF!,'mercat SEDENTARI'!$D24,#REF!,'mercat SEDENTARI'!$E24,#REF!,O$3)</f>
        <v>#REF!</v>
      </c>
      <c r="P24" s="4" t="e">
        <f>+COUNTIFS(#REF!,'mercat SEDENTARI'!$A24,#REF!,'mercat SEDENTARI'!$D24,#REF!,'mercat SEDENTARI'!$E24,#REF!,P$3)</f>
        <v>#REF!</v>
      </c>
      <c r="Q24" s="4" t="e">
        <f>+SUMIFS(#REF!,#REF!,'mercat SEDENTARI'!$A24,#REF!,'mercat SEDENTARI'!$D24,#REF!,'mercat SEDENTARI'!$E24,#REF!,Q$3)</f>
        <v>#REF!</v>
      </c>
      <c r="R24" s="3">
        <f t="shared" si="0"/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0</v>
      </c>
      <c r="AK24" s="20">
        <v>0</v>
      </c>
      <c r="AL24" s="20">
        <v>0</v>
      </c>
      <c r="AM24" s="20">
        <v>0</v>
      </c>
      <c r="AN24" s="20">
        <v>0</v>
      </c>
      <c r="AO24" s="20">
        <v>0</v>
      </c>
    </row>
    <row r="25" spans="1:41" hidden="1" x14ac:dyDescent="0.25">
      <c r="A25" t="s">
        <v>59</v>
      </c>
      <c r="B25" s="11" t="s">
        <v>2050</v>
      </c>
      <c r="C25" s="11">
        <v>1243179</v>
      </c>
      <c r="D25" t="s">
        <v>25</v>
      </c>
      <c r="E25" t="s">
        <v>56</v>
      </c>
      <c r="F25" s="11">
        <v>20</v>
      </c>
      <c r="G25" s="4" t="e">
        <f>+COUNTIFS(#REF!,'mercat SEDENTARI'!$A25,#REF!,'mercat SEDENTARI'!$D25,#REF!,'mercat SEDENTARI'!$E25,#REF!,G$3)</f>
        <v>#REF!</v>
      </c>
      <c r="H25" s="4" t="e">
        <f>+COUNTIFS(#REF!,'mercat SEDENTARI'!$A25,#REF!,'mercat SEDENTARI'!$D25,#REF!,'mercat SEDENTARI'!$E25,#REF!,H$3)</f>
        <v>#REF!</v>
      </c>
      <c r="I25" s="4" t="e">
        <f>+COUNTIFS(#REF!,'mercat SEDENTARI'!$A25,#REF!,'mercat SEDENTARI'!$D25,#REF!,'mercat SEDENTARI'!$E25,#REF!,I$3)</f>
        <v>#REF!</v>
      </c>
      <c r="J25" s="11" t="e">
        <f>+COUNTIFS(#REF!,'mercat SEDENTARI'!$A25,#REF!,'mercat SEDENTARI'!$D25,#REF!,'mercat SEDENTARI'!$E25,#REF!,I$3,#REF!,"ENVASOS")</f>
        <v>#REF!</v>
      </c>
      <c r="K25" s="11" t="e">
        <f>+COUNTIFS(#REF!,'mercat SEDENTARI'!$A25,#REF!,'mercat SEDENTARI'!$D25,#REF!,'mercat SEDENTARI'!$E25,#REF!,I$3,#REF!,"CARTRO")</f>
        <v>#REF!</v>
      </c>
      <c r="L25" s="4" t="e">
        <f>+COUNTIFS(#REF!,'mercat SEDENTARI'!$A25,#REF!,'mercat SEDENTARI'!$D25,#REF!,'mercat SEDENTARI'!$E25,#REF!,L$3)</f>
        <v>#REF!</v>
      </c>
      <c r="M25" s="4" t="e">
        <f>+SUMIFS(#REF!,#REF!,'mercat SEDENTARI'!$A25,#REF!,'mercat SEDENTARI'!$D25,#REF!,'mercat SEDENTARI'!$E25,#REF!,M$3)</f>
        <v>#REF!</v>
      </c>
      <c r="N25" s="4" t="e">
        <f>+COUNTIFS(#REF!,'mercat SEDENTARI'!$A25,#REF!,'mercat SEDENTARI'!$D25,#REF!,'mercat SEDENTARI'!$E25,#REF!,N$3)</f>
        <v>#REF!</v>
      </c>
      <c r="O25" s="4" t="e">
        <f>+SUMIFS(#REF!,#REF!,'mercat SEDENTARI'!$A25,#REF!,'mercat SEDENTARI'!$D25,#REF!,'mercat SEDENTARI'!$E25,#REF!,O$3)</f>
        <v>#REF!</v>
      </c>
      <c r="P25" s="4" t="e">
        <f>+COUNTIFS(#REF!,'mercat SEDENTARI'!$A25,#REF!,'mercat SEDENTARI'!$D25,#REF!,'mercat SEDENTARI'!$E25,#REF!,P$3)</f>
        <v>#REF!</v>
      </c>
      <c r="Q25" s="4" t="e">
        <f>+SUMIFS(#REF!,#REF!,'mercat SEDENTARI'!$A25,#REF!,'mercat SEDENTARI'!$D25,#REF!,'mercat SEDENTARI'!$E25,#REF!,Q$3)</f>
        <v>#REF!</v>
      </c>
      <c r="R25" s="3">
        <f t="shared" si="0"/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  <c r="AM25" s="20">
        <v>0</v>
      </c>
      <c r="AN25" s="20">
        <v>0</v>
      </c>
      <c r="AO25" s="20">
        <v>0</v>
      </c>
    </row>
    <row r="26" spans="1:41" hidden="1" x14ac:dyDescent="0.25">
      <c r="A26" t="s">
        <v>61</v>
      </c>
      <c r="B26" s="11" t="s">
        <v>2051</v>
      </c>
      <c r="C26" s="11" t="s">
        <v>60</v>
      </c>
      <c r="D26" t="s">
        <v>25</v>
      </c>
      <c r="E26" t="s">
        <v>62</v>
      </c>
      <c r="F26" s="11">
        <v>105</v>
      </c>
      <c r="J26" s="11"/>
      <c r="K26" s="11"/>
      <c r="R26" s="3">
        <f t="shared" si="0"/>
        <v>5</v>
      </c>
      <c r="S26" s="20">
        <v>1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1</v>
      </c>
      <c r="Z26" s="20">
        <v>0</v>
      </c>
      <c r="AA26" s="20">
        <v>1</v>
      </c>
      <c r="AB26" s="20">
        <v>0</v>
      </c>
      <c r="AC26" s="20">
        <v>2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20">
        <v>0</v>
      </c>
      <c r="AN26" s="20">
        <v>0</v>
      </c>
      <c r="AO26" s="20">
        <v>0</v>
      </c>
    </row>
    <row r="27" spans="1:41" hidden="1" x14ac:dyDescent="0.25">
      <c r="A27" t="s">
        <v>64</v>
      </c>
      <c r="B27" s="11" t="s">
        <v>2052</v>
      </c>
      <c r="C27" s="11">
        <v>2612202</v>
      </c>
      <c r="D27" t="s">
        <v>25</v>
      </c>
      <c r="E27" t="s">
        <v>65</v>
      </c>
      <c r="F27" s="11">
        <v>21</v>
      </c>
      <c r="J27" s="11"/>
      <c r="K27" s="11"/>
      <c r="R27" s="3">
        <f t="shared" si="0"/>
        <v>1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1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20">
        <v>0</v>
      </c>
      <c r="AO27" s="20">
        <v>0</v>
      </c>
    </row>
    <row r="28" spans="1:41" hidden="1" x14ac:dyDescent="0.25">
      <c r="A28" t="s">
        <v>66</v>
      </c>
      <c r="B28" s="11" t="s">
        <v>2053</v>
      </c>
      <c r="C28" s="11">
        <v>1240361</v>
      </c>
      <c r="D28" t="s">
        <v>25</v>
      </c>
      <c r="E28" t="s">
        <v>67</v>
      </c>
      <c r="F28" s="11">
        <v>19</v>
      </c>
      <c r="J28" s="11"/>
      <c r="K28" s="11"/>
      <c r="R28" s="3">
        <f t="shared" si="0"/>
        <v>1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  <c r="AL28" s="20">
        <v>0</v>
      </c>
      <c r="AM28" s="20">
        <v>0</v>
      </c>
      <c r="AN28" s="20">
        <v>1</v>
      </c>
      <c r="AO28" s="20">
        <v>0</v>
      </c>
    </row>
    <row r="29" spans="1:41" hidden="1" x14ac:dyDescent="0.25">
      <c r="A29" t="s">
        <v>69</v>
      </c>
      <c r="B29" s="11" t="s">
        <v>2054</v>
      </c>
      <c r="C29" s="11">
        <v>1243303</v>
      </c>
      <c r="D29" t="s">
        <v>25</v>
      </c>
      <c r="E29" t="s">
        <v>67</v>
      </c>
      <c r="F29" s="11">
        <v>11</v>
      </c>
      <c r="G29" s="4" t="e">
        <f>+COUNTIFS(#REF!,'mercat SEDENTARI'!$A29,#REF!,'mercat SEDENTARI'!$D29,#REF!,'mercat SEDENTARI'!$E29,#REF!,G$3)</f>
        <v>#REF!</v>
      </c>
      <c r="H29" s="4" t="e">
        <f>+COUNTIFS(#REF!,'mercat SEDENTARI'!$A29,#REF!,'mercat SEDENTARI'!$D29,#REF!,'mercat SEDENTARI'!$E29,#REF!,H$3)</f>
        <v>#REF!</v>
      </c>
      <c r="I29" s="4" t="e">
        <f>+COUNTIFS(#REF!,'mercat SEDENTARI'!$A29,#REF!,'mercat SEDENTARI'!$D29,#REF!,'mercat SEDENTARI'!$E29,#REF!,I$3)</f>
        <v>#REF!</v>
      </c>
      <c r="J29" s="11" t="e">
        <f>+COUNTIFS(#REF!,'mercat SEDENTARI'!$A29,#REF!,'mercat SEDENTARI'!$D29,#REF!,'mercat SEDENTARI'!$E29,#REF!,I$3,#REF!,"ENVASOS")</f>
        <v>#REF!</v>
      </c>
      <c r="K29" s="11" t="e">
        <f>+COUNTIFS(#REF!,'mercat SEDENTARI'!$A29,#REF!,'mercat SEDENTARI'!$D29,#REF!,'mercat SEDENTARI'!$E29,#REF!,I$3,#REF!,"CARTRO")</f>
        <v>#REF!</v>
      </c>
      <c r="L29" s="4" t="e">
        <f>+COUNTIFS(#REF!,'mercat SEDENTARI'!$A29,#REF!,'mercat SEDENTARI'!$D29,#REF!,'mercat SEDENTARI'!$E29,#REF!,L$3)</f>
        <v>#REF!</v>
      </c>
      <c r="M29" s="4" t="e">
        <f>+SUMIFS(#REF!,#REF!,'mercat SEDENTARI'!$A29,#REF!,'mercat SEDENTARI'!$D29,#REF!,'mercat SEDENTARI'!$E29,#REF!,M$3)</f>
        <v>#REF!</v>
      </c>
      <c r="N29" s="4" t="e">
        <f>+COUNTIFS(#REF!,'mercat SEDENTARI'!$A29,#REF!,'mercat SEDENTARI'!$D29,#REF!,'mercat SEDENTARI'!$E29,#REF!,N$3)</f>
        <v>#REF!</v>
      </c>
      <c r="O29" s="4" t="e">
        <f>+SUMIFS(#REF!,#REF!,'mercat SEDENTARI'!$A29,#REF!,'mercat SEDENTARI'!$D29,#REF!,'mercat SEDENTARI'!$E29,#REF!,O$3)</f>
        <v>#REF!</v>
      </c>
      <c r="P29" s="4" t="e">
        <f>+COUNTIFS(#REF!,'mercat SEDENTARI'!$A29,#REF!,'mercat SEDENTARI'!$D29,#REF!,'mercat SEDENTARI'!$E29,#REF!,P$3)</f>
        <v>#REF!</v>
      </c>
      <c r="Q29" s="4" t="e">
        <f>+SUMIFS(#REF!,#REF!,'mercat SEDENTARI'!$A29,#REF!,'mercat SEDENTARI'!$D29,#REF!,'mercat SEDENTARI'!$E29,#REF!,Q$3)</f>
        <v>#REF!</v>
      </c>
      <c r="R29" s="3">
        <f t="shared" si="0"/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0</v>
      </c>
      <c r="AL29" s="20">
        <v>0</v>
      </c>
      <c r="AM29" s="20">
        <v>0</v>
      </c>
      <c r="AN29" s="20">
        <v>0</v>
      </c>
      <c r="AO29" s="20">
        <v>0</v>
      </c>
    </row>
    <row r="30" spans="1:41" hidden="1" x14ac:dyDescent="0.25">
      <c r="A30" t="s">
        <v>70</v>
      </c>
      <c r="B30" s="11" t="s">
        <v>2055</v>
      </c>
      <c r="C30" s="11">
        <v>1240483</v>
      </c>
      <c r="D30" t="s">
        <v>25</v>
      </c>
      <c r="E30" t="s">
        <v>71</v>
      </c>
      <c r="F30" s="11">
        <v>31</v>
      </c>
      <c r="J30" s="11"/>
      <c r="K30" s="11"/>
      <c r="R30" s="3">
        <f t="shared" si="0"/>
        <v>1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1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</row>
    <row r="31" spans="1:41" hidden="1" x14ac:dyDescent="0.25">
      <c r="A31" t="s">
        <v>72</v>
      </c>
      <c r="B31" s="11" t="s">
        <v>2056</v>
      </c>
      <c r="C31" s="11">
        <v>6023133</v>
      </c>
      <c r="D31" t="s">
        <v>25</v>
      </c>
      <c r="E31" t="s">
        <v>73</v>
      </c>
      <c r="F31" s="11">
        <v>25</v>
      </c>
      <c r="G31" s="4" t="e">
        <f>+COUNTIFS(#REF!,'mercat SEDENTARI'!$A31,#REF!,'mercat SEDENTARI'!$D31,#REF!,'mercat SEDENTARI'!$E31,#REF!,G$3)</f>
        <v>#REF!</v>
      </c>
      <c r="H31" s="4" t="e">
        <f>+COUNTIFS(#REF!,'mercat SEDENTARI'!$A31,#REF!,'mercat SEDENTARI'!$D31,#REF!,'mercat SEDENTARI'!$E31,#REF!,H$3)</f>
        <v>#REF!</v>
      </c>
      <c r="I31" s="4" t="e">
        <f>+COUNTIFS(#REF!,'mercat SEDENTARI'!$A31,#REF!,'mercat SEDENTARI'!$D31,#REF!,'mercat SEDENTARI'!$E31,#REF!,I$3)</f>
        <v>#REF!</v>
      </c>
      <c r="J31" s="11" t="e">
        <f>+COUNTIFS(#REF!,'mercat SEDENTARI'!$A31,#REF!,'mercat SEDENTARI'!$D31,#REF!,'mercat SEDENTARI'!$E31,#REF!,I$3,#REF!,"ENVASOS")</f>
        <v>#REF!</v>
      </c>
      <c r="K31" s="11" t="e">
        <f>+COUNTIFS(#REF!,'mercat SEDENTARI'!$A31,#REF!,'mercat SEDENTARI'!$D31,#REF!,'mercat SEDENTARI'!$E31,#REF!,I$3,#REF!,"CARTRO")</f>
        <v>#REF!</v>
      </c>
      <c r="L31" s="4" t="e">
        <f>+COUNTIFS(#REF!,'mercat SEDENTARI'!$A31,#REF!,'mercat SEDENTARI'!$D31,#REF!,'mercat SEDENTARI'!$E31,#REF!,L$3)</f>
        <v>#REF!</v>
      </c>
      <c r="M31" s="4" t="e">
        <f>+SUMIFS(#REF!,#REF!,'mercat SEDENTARI'!$A31,#REF!,'mercat SEDENTARI'!$D31,#REF!,'mercat SEDENTARI'!$E31,#REF!,M$3)</f>
        <v>#REF!</v>
      </c>
      <c r="N31" s="4" t="e">
        <f>+COUNTIFS(#REF!,'mercat SEDENTARI'!$A31,#REF!,'mercat SEDENTARI'!$D31,#REF!,'mercat SEDENTARI'!$E31,#REF!,N$3)</f>
        <v>#REF!</v>
      </c>
      <c r="O31" s="4" t="e">
        <f>+SUMIFS(#REF!,#REF!,'mercat SEDENTARI'!$A31,#REF!,'mercat SEDENTARI'!$D31,#REF!,'mercat SEDENTARI'!$E31,#REF!,O$3)</f>
        <v>#REF!</v>
      </c>
      <c r="P31" s="4" t="e">
        <f>+COUNTIFS(#REF!,'mercat SEDENTARI'!$A31,#REF!,'mercat SEDENTARI'!$D31,#REF!,'mercat SEDENTARI'!$E31,#REF!,P$3)</f>
        <v>#REF!</v>
      </c>
      <c r="Q31" s="4" t="e">
        <f>+SUMIFS(#REF!,#REF!,'mercat SEDENTARI'!$A31,#REF!,'mercat SEDENTARI'!$D31,#REF!,'mercat SEDENTARI'!$E31,#REF!,Q$3)</f>
        <v>#REF!</v>
      </c>
      <c r="R31" s="3">
        <f t="shared" si="0"/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20">
        <v>0</v>
      </c>
      <c r="AJ31" s="20">
        <v>0</v>
      </c>
      <c r="AK31" s="20">
        <v>0</v>
      </c>
      <c r="AL31" s="20">
        <v>0</v>
      </c>
      <c r="AM31" s="20">
        <v>0</v>
      </c>
      <c r="AN31" s="20">
        <v>0</v>
      </c>
      <c r="AO31" s="20">
        <v>0</v>
      </c>
    </row>
    <row r="32" spans="1:41" hidden="1" x14ac:dyDescent="0.25">
      <c r="A32" t="s">
        <v>74</v>
      </c>
      <c r="B32" s="11" t="s">
        <v>2057</v>
      </c>
      <c r="C32" s="11">
        <v>6023582</v>
      </c>
      <c r="D32" t="s">
        <v>25</v>
      </c>
      <c r="E32" t="s">
        <v>75</v>
      </c>
      <c r="F32" s="11">
        <v>31</v>
      </c>
      <c r="G32" s="4" t="e">
        <f>+COUNTIFS(#REF!,'mercat SEDENTARI'!$A32,#REF!,'mercat SEDENTARI'!$D32,#REF!,'mercat SEDENTARI'!$E32,#REF!,G$3)</f>
        <v>#REF!</v>
      </c>
      <c r="H32" s="4" t="e">
        <f>+COUNTIFS(#REF!,'mercat SEDENTARI'!$A32,#REF!,'mercat SEDENTARI'!$D32,#REF!,'mercat SEDENTARI'!$E32,#REF!,H$3)</f>
        <v>#REF!</v>
      </c>
      <c r="I32" s="4" t="e">
        <f>+COUNTIFS(#REF!,'mercat SEDENTARI'!$A32,#REF!,'mercat SEDENTARI'!$D32,#REF!,'mercat SEDENTARI'!$E32,#REF!,I$3)</f>
        <v>#REF!</v>
      </c>
      <c r="J32" s="11" t="e">
        <f>+COUNTIFS(#REF!,'mercat SEDENTARI'!$A32,#REF!,'mercat SEDENTARI'!$D32,#REF!,'mercat SEDENTARI'!$E32,#REF!,I$3,#REF!,"ENVASOS")</f>
        <v>#REF!</v>
      </c>
      <c r="K32" s="11" t="e">
        <f>+COUNTIFS(#REF!,'mercat SEDENTARI'!$A32,#REF!,'mercat SEDENTARI'!$D32,#REF!,'mercat SEDENTARI'!$E32,#REF!,I$3,#REF!,"CARTRO")</f>
        <v>#REF!</v>
      </c>
      <c r="L32" s="4" t="e">
        <f>+COUNTIFS(#REF!,'mercat SEDENTARI'!$A32,#REF!,'mercat SEDENTARI'!$D32,#REF!,'mercat SEDENTARI'!$E32,#REF!,L$3)</f>
        <v>#REF!</v>
      </c>
      <c r="M32" s="4" t="e">
        <f>+SUMIFS(#REF!,#REF!,'mercat SEDENTARI'!$A32,#REF!,'mercat SEDENTARI'!$D32,#REF!,'mercat SEDENTARI'!$E32,#REF!,M$3)</f>
        <v>#REF!</v>
      </c>
      <c r="N32" s="4" t="e">
        <f>+COUNTIFS(#REF!,'mercat SEDENTARI'!$A32,#REF!,'mercat SEDENTARI'!$D32,#REF!,'mercat SEDENTARI'!$E32,#REF!,N$3)</f>
        <v>#REF!</v>
      </c>
      <c r="O32" s="4" t="e">
        <f>+SUMIFS(#REF!,#REF!,'mercat SEDENTARI'!$A32,#REF!,'mercat SEDENTARI'!$D32,#REF!,'mercat SEDENTARI'!$E32,#REF!,O$3)</f>
        <v>#REF!</v>
      </c>
      <c r="P32" s="4" t="e">
        <f>+COUNTIFS(#REF!,'mercat SEDENTARI'!$A32,#REF!,'mercat SEDENTARI'!$D32,#REF!,'mercat SEDENTARI'!$E32,#REF!,P$3)</f>
        <v>#REF!</v>
      </c>
      <c r="Q32" s="4" t="e">
        <f>+SUMIFS(#REF!,#REF!,'mercat SEDENTARI'!$A32,#REF!,'mercat SEDENTARI'!$D32,#REF!,'mercat SEDENTARI'!$E32,#REF!,Q$3)</f>
        <v>#REF!</v>
      </c>
      <c r="R32" s="3">
        <f t="shared" si="0"/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  <c r="AL32" s="20">
        <v>0</v>
      </c>
      <c r="AM32" s="20">
        <v>0</v>
      </c>
      <c r="AN32" s="20">
        <v>0</v>
      </c>
      <c r="AO32" s="20">
        <v>0</v>
      </c>
    </row>
    <row r="33" spans="1:41" hidden="1" x14ac:dyDescent="0.25">
      <c r="A33" t="s">
        <v>76</v>
      </c>
      <c r="B33" s="11" t="s">
        <v>2058</v>
      </c>
      <c r="C33" s="11">
        <v>3025382</v>
      </c>
      <c r="D33" t="s">
        <v>25</v>
      </c>
      <c r="E33" t="s">
        <v>77</v>
      </c>
      <c r="F33" s="11">
        <v>7</v>
      </c>
      <c r="G33" s="4" t="e">
        <f>+COUNTIFS(#REF!,'mercat SEDENTARI'!$A33,#REF!,'mercat SEDENTARI'!$D33,#REF!,'mercat SEDENTARI'!$E33,#REF!,G$3)</f>
        <v>#REF!</v>
      </c>
      <c r="H33" s="4" t="e">
        <f>+COUNTIFS(#REF!,'mercat SEDENTARI'!$A33,#REF!,'mercat SEDENTARI'!$D33,#REF!,'mercat SEDENTARI'!$E33,#REF!,H$3)</f>
        <v>#REF!</v>
      </c>
      <c r="I33" s="4" t="e">
        <f>+COUNTIFS(#REF!,'mercat SEDENTARI'!$A33,#REF!,'mercat SEDENTARI'!$D33,#REF!,'mercat SEDENTARI'!$E33,#REF!,I$3)</f>
        <v>#REF!</v>
      </c>
      <c r="J33" s="11" t="e">
        <f>+COUNTIFS(#REF!,'mercat SEDENTARI'!$A33,#REF!,'mercat SEDENTARI'!$D33,#REF!,'mercat SEDENTARI'!$E33,#REF!,I$3,#REF!,"ENVASOS")</f>
        <v>#REF!</v>
      </c>
      <c r="K33" s="11" t="e">
        <f>+COUNTIFS(#REF!,'mercat SEDENTARI'!$A33,#REF!,'mercat SEDENTARI'!$D33,#REF!,'mercat SEDENTARI'!$E33,#REF!,I$3,#REF!,"CARTRO")</f>
        <v>#REF!</v>
      </c>
      <c r="L33" s="4" t="e">
        <f>+COUNTIFS(#REF!,'mercat SEDENTARI'!$A33,#REF!,'mercat SEDENTARI'!$D33,#REF!,'mercat SEDENTARI'!$E33,#REF!,L$3)</f>
        <v>#REF!</v>
      </c>
      <c r="M33" s="4" t="e">
        <f>+SUMIFS(#REF!,#REF!,'mercat SEDENTARI'!$A33,#REF!,'mercat SEDENTARI'!$D33,#REF!,'mercat SEDENTARI'!$E33,#REF!,M$3)</f>
        <v>#REF!</v>
      </c>
      <c r="N33" s="4" t="e">
        <f>+COUNTIFS(#REF!,'mercat SEDENTARI'!$A33,#REF!,'mercat SEDENTARI'!$D33,#REF!,'mercat SEDENTARI'!$E33,#REF!,N$3)</f>
        <v>#REF!</v>
      </c>
      <c r="O33" s="4" t="e">
        <f>+SUMIFS(#REF!,#REF!,'mercat SEDENTARI'!$A33,#REF!,'mercat SEDENTARI'!$D33,#REF!,'mercat SEDENTARI'!$E33,#REF!,O$3)</f>
        <v>#REF!</v>
      </c>
      <c r="P33" s="4" t="e">
        <f>+COUNTIFS(#REF!,'mercat SEDENTARI'!$A33,#REF!,'mercat SEDENTARI'!$D33,#REF!,'mercat SEDENTARI'!$E33,#REF!,P$3)</f>
        <v>#REF!</v>
      </c>
      <c r="Q33" s="4" t="e">
        <f>+SUMIFS(#REF!,#REF!,'mercat SEDENTARI'!$A33,#REF!,'mercat SEDENTARI'!$D33,#REF!,'mercat SEDENTARI'!$E33,#REF!,Q$3)</f>
        <v>#REF!</v>
      </c>
      <c r="R33" s="3">
        <f t="shared" si="0"/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0</v>
      </c>
      <c r="AL33" s="20">
        <v>0</v>
      </c>
      <c r="AM33" s="20">
        <v>0</v>
      </c>
      <c r="AN33" s="20">
        <v>0</v>
      </c>
      <c r="AO33" s="20">
        <v>0</v>
      </c>
    </row>
    <row r="34" spans="1:41" hidden="1" x14ac:dyDescent="0.25">
      <c r="A34" t="s">
        <v>78</v>
      </c>
      <c r="B34" s="11" t="s">
        <v>2059</v>
      </c>
      <c r="C34" s="11">
        <v>1691743</v>
      </c>
      <c r="D34" t="s">
        <v>25</v>
      </c>
      <c r="E34" t="s">
        <v>79</v>
      </c>
      <c r="F34" s="11">
        <v>19</v>
      </c>
      <c r="J34" s="11"/>
      <c r="K34" s="11"/>
      <c r="R34" s="3">
        <f t="shared" si="0"/>
        <v>1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  <c r="AL34" s="20">
        <v>0</v>
      </c>
      <c r="AM34" s="20">
        <v>0</v>
      </c>
      <c r="AN34" s="20">
        <v>1</v>
      </c>
      <c r="AO34" s="20">
        <v>0</v>
      </c>
    </row>
    <row r="35" spans="1:41" hidden="1" x14ac:dyDescent="0.25">
      <c r="A35" t="s">
        <v>80</v>
      </c>
      <c r="B35" s="11" t="s">
        <v>2060</v>
      </c>
      <c r="C35" s="11">
        <v>1241913</v>
      </c>
      <c r="D35" t="s">
        <v>25</v>
      </c>
      <c r="E35" t="s">
        <v>81</v>
      </c>
      <c r="F35" s="11">
        <v>20</v>
      </c>
      <c r="G35" s="4" t="e">
        <f>+COUNTIFS(#REF!,'mercat SEDENTARI'!$A35,#REF!,'mercat SEDENTARI'!$D35,#REF!,'mercat SEDENTARI'!$E35,#REF!,G$3)</f>
        <v>#REF!</v>
      </c>
      <c r="H35" s="4" t="e">
        <f>+COUNTIFS(#REF!,'mercat SEDENTARI'!$A35,#REF!,'mercat SEDENTARI'!$D35,#REF!,'mercat SEDENTARI'!$E35,#REF!,H$3)</f>
        <v>#REF!</v>
      </c>
      <c r="I35" s="4" t="e">
        <f>+COUNTIFS(#REF!,'mercat SEDENTARI'!$A35,#REF!,'mercat SEDENTARI'!$D35,#REF!,'mercat SEDENTARI'!$E35,#REF!,I$3)</f>
        <v>#REF!</v>
      </c>
      <c r="J35" s="11" t="e">
        <f>+COUNTIFS(#REF!,'mercat SEDENTARI'!$A35,#REF!,'mercat SEDENTARI'!$D35,#REF!,'mercat SEDENTARI'!$E35,#REF!,I$3,#REF!,"ENVASOS")</f>
        <v>#REF!</v>
      </c>
      <c r="K35" s="11" t="e">
        <f>+COUNTIFS(#REF!,'mercat SEDENTARI'!$A35,#REF!,'mercat SEDENTARI'!$D35,#REF!,'mercat SEDENTARI'!$E35,#REF!,I$3,#REF!,"CARTRO")</f>
        <v>#REF!</v>
      </c>
      <c r="L35" s="4" t="e">
        <f>+COUNTIFS(#REF!,'mercat SEDENTARI'!$A35,#REF!,'mercat SEDENTARI'!$D35,#REF!,'mercat SEDENTARI'!$E35,#REF!,L$3)</f>
        <v>#REF!</v>
      </c>
      <c r="M35" s="4" t="e">
        <f>+SUMIFS(#REF!,#REF!,'mercat SEDENTARI'!$A35,#REF!,'mercat SEDENTARI'!$D35,#REF!,'mercat SEDENTARI'!$E35,#REF!,M$3)</f>
        <v>#REF!</v>
      </c>
      <c r="N35" s="4" t="e">
        <f>+COUNTIFS(#REF!,'mercat SEDENTARI'!$A35,#REF!,'mercat SEDENTARI'!$D35,#REF!,'mercat SEDENTARI'!$E35,#REF!,N$3)</f>
        <v>#REF!</v>
      </c>
      <c r="O35" s="4" t="e">
        <f>+SUMIFS(#REF!,#REF!,'mercat SEDENTARI'!$A35,#REF!,'mercat SEDENTARI'!$D35,#REF!,'mercat SEDENTARI'!$E35,#REF!,O$3)</f>
        <v>#REF!</v>
      </c>
      <c r="P35" s="4" t="e">
        <f>+COUNTIFS(#REF!,'mercat SEDENTARI'!$A35,#REF!,'mercat SEDENTARI'!$D35,#REF!,'mercat SEDENTARI'!$E35,#REF!,P$3)</f>
        <v>#REF!</v>
      </c>
      <c r="Q35" s="4" t="e">
        <f>+SUMIFS(#REF!,#REF!,'mercat SEDENTARI'!$A35,#REF!,'mercat SEDENTARI'!$D35,#REF!,'mercat SEDENTARI'!$E35,#REF!,Q$3)</f>
        <v>#REF!</v>
      </c>
      <c r="R35" s="3">
        <f t="shared" si="0"/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20">
        <v>0</v>
      </c>
      <c r="AN35" s="20">
        <v>0</v>
      </c>
      <c r="AO35" s="20">
        <v>0</v>
      </c>
    </row>
    <row r="36" spans="1:41" hidden="1" x14ac:dyDescent="0.25">
      <c r="A36" t="s">
        <v>82</v>
      </c>
      <c r="B36" s="11" t="s">
        <v>2061</v>
      </c>
      <c r="C36" s="11">
        <v>1241463</v>
      </c>
      <c r="D36" t="s">
        <v>25</v>
      </c>
      <c r="E36" t="s">
        <v>83</v>
      </c>
      <c r="F36" s="11">
        <v>22</v>
      </c>
      <c r="J36" s="11"/>
      <c r="K36" s="11"/>
      <c r="R36" s="3">
        <f t="shared" si="0"/>
        <v>1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1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</row>
    <row r="37" spans="1:41" hidden="1" x14ac:dyDescent="0.25">
      <c r="A37" t="s">
        <v>84</v>
      </c>
      <c r="B37" s="11" t="s">
        <v>2062</v>
      </c>
      <c r="C37" s="11">
        <v>4864496</v>
      </c>
      <c r="D37" t="s">
        <v>25</v>
      </c>
      <c r="E37" t="s">
        <v>85</v>
      </c>
      <c r="F37" s="11">
        <v>150</v>
      </c>
      <c r="G37" s="4" t="e">
        <f>+COUNTIFS(#REF!,'mercat SEDENTARI'!$A37,#REF!,'mercat SEDENTARI'!$D37,#REF!,'mercat SEDENTARI'!$E37,#REF!,G$3)</f>
        <v>#REF!</v>
      </c>
      <c r="H37" s="4" t="e">
        <f>+COUNTIFS(#REF!,'mercat SEDENTARI'!$A37,#REF!,'mercat SEDENTARI'!$D37,#REF!,'mercat SEDENTARI'!$E37,#REF!,H$3)</f>
        <v>#REF!</v>
      </c>
      <c r="I37" s="4" t="e">
        <f>+COUNTIFS(#REF!,'mercat SEDENTARI'!$A37,#REF!,'mercat SEDENTARI'!$D37,#REF!,'mercat SEDENTARI'!$E37,#REF!,I$3)</f>
        <v>#REF!</v>
      </c>
      <c r="J37" s="11" t="e">
        <f>+COUNTIFS(#REF!,'mercat SEDENTARI'!$A37,#REF!,'mercat SEDENTARI'!$D37,#REF!,'mercat SEDENTARI'!$E37,#REF!,I$3,#REF!,"ENVASOS")</f>
        <v>#REF!</v>
      </c>
      <c r="K37" s="11" t="e">
        <f>+COUNTIFS(#REF!,'mercat SEDENTARI'!$A37,#REF!,'mercat SEDENTARI'!$D37,#REF!,'mercat SEDENTARI'!$E37,#REF!,I$3,#REF!,"CARTRO")</f>
        <v>#REF!</v>
      </c>
      <c r="L37" s="4" t="e">
        <f>+COUNTIFS(#REF!,'mercat SEDENTARI'!$A37,#REF!,'mercat SEDENTARI'!$D37,#REF!,'mercat SEDENTARI'!$E37,#REF!,L$3)</f>
        <v>#REF!</v>
      </c>
      <c r="M37" s="4" t="e">
        <f>+SUMIFS(#REF!,#REF!,'mercat SEDENTARI'!$A37,#REF!,'mercat SEDENTARI'!$D37,#REF!,'mercat SEDENTARI'!$E37,#REF!,M$3)</f>
        <v>#REF!</v>
      </c>
      <c r="N37" s="4" t="e">
        <f>+COUNTIFS(#REF!,'mercat SEDENTARI'!$A37,#REF!,'mercat SEDENTARI'!$D37,#REF!,'mercat SEDENTARI'!$E37,#REF!,N$3)</f>
        <v>#REF!</v>
      </c>
      <c r="O37" s="4" t="e">
        <f>+SUMIFS(#REF!,#REF!,'mercat SEDENTARI'!$A37,#REF!,'mercat SEDENTARI'!$D37,#REF!,'mercat SEDENTARI'!$E37,#REF!,O$3)</f>
        <v>#REF!</v>
      </c>
      <c r="P37" s="4" t="e">
        <f>+COUNTIFS(#REF!,'mercat SEDENTARI'!$A37,#REF!,'mercat SEDENTARI'!$D37,#REF!,'mercat SEDENTARI'!$E37,#REF!,P$3)</f>
        <v>#REF!</v>
      </c>
      <c r="Q37" s="4" t="e">
        <f>+SUMIFS(#REF!,#REF!,'mercat SEDENTARI'!$A37,#REF!,'mercat SEDENTARI'!$D37,#REF!,'mercat SEDENTARI'!$E37,#REF!,Q$3)</f>
        <v>#REF!</v>
      </c>
      <c r="R37" s="3">
        <f t="shared" si="0"/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  <c r="AJ37" s="20">
        <v>0</v>
      </c>
      <c r="AK37" s="20">
        <v>0</v>
      </c>
      <c r="AL37" s="20">
        <v>0</v>
      </c>
      <c r="AM37" s="20">
        <v>0</v>
      </c>
      <c r="AN37" s="20">
        <v>0</v>
      </c>
      <c r="AO37" s="20">
        <v>0</v>
      </c>
    </row>
    <row r="38" spans="1:41" hidden="1" x14ac:dyDescent="0.25">
      <c r="A38" t="s">
        <v>86</v>
      </c>
      <c r="B38" s="11" t="s">
        <v>2063</v>
      </c>
      <c r="C38" s="11">
        <v>5102613</v>
      </c>
      <c r="D38" t="s">
        <v>25</v>
      </c>
      <c r="E38" t="s">
        <v>87</v>
      </c>
      <c r="F38" s="11" t="s">
        <v>88</v>
      </c>
      <c r="J38" s="11"/>
      <c r="K38" s="11"/>
      <c r="R38" s="3">
        <f t="shared" si="0"/>
        <v>4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1</v>
      </c>
      <c r="AB38" s="20">
        <v>0</v>
      </c>
      <c r="AC38" s="20">
        <v>0</v>
      </c>
      <c r="AD38" s="20">
        <v>1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  <c r="AJ38" s="20">
        <v>1</v>
      </c>
      <c r="AK38" s="20">
        <v>0</v>
      </c>
      <c r="AL38" s="20">
        <v>0</v>
      </c>
      <c r="AM38" s="20">
        <v>0</v>
      </c>
      <c r="AN38" s="20">
        <v>0</v>
      </c>
      <c r="AO38" s="20">
        <v>1</v>
      </c>
    </row>
    <row r="39" spans="1:41" hidden="1" x14ac:dyDescent="0.25">
      <c r="A39" t="s">
        <v>89</v>
      </c>
      <c r="B39" s="11" t="s">
        <v>2072</v>
      </c>
      <c r="C39" s="11">
        <v>1242357</v>
      </c>
      <c r="D39" t="s">
        <v>25</v>
      </c>
      <c r="E39" t="s">
        <v>90</v>
      </c>
      <c r="F39" s="11">
        <v>15</v>
      </c>
      <c r="J39" s="11"/>
      <c r="K39" s="11"/>
      <c r="R39" s="3">
        <f t="shared" si="0"/>
        <v>2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1</v>
      </c>
      <c r="AB39" s="20">
        <v>0</v>
      </c>
      <c r="AC39" s="20">
        <v>1</v>
      </c>
      <c r="AD39" s="20">
        <v>0</v>
      </c>
      <c r="AE39" s="20">
        <v>0</v>
      </c>
      <c r="AF39" s="20">
        <v>0</v>
      </c>
      <c r="AG39" s="20">
        <v>0</v>
      </c>
      <c r="AH39" s="20">
        <v>0</v>
      </c>
      <c r="AI39" s="20">
        <v>0</v>
      </c>
      <c r="AJ39" s="20">
        <v>0</v>
      </c>
      <c r="AK39" s="20">
        <v>0</v>
      </c>
      <c r="AL39" s="20">
        <v>0</v>
      </c>
      <c r="AM39" s="20">
        <v>0</v>
      </c>
      <c r="AN39" s="20">
        <v>0</v>
      </c>
      <c r="AO39" s="20">
        <v>0</v>
      </c>
    </row>
    <row r="40" spans="1:41" hidden="1" x14ac:dyDescent="0.25">
      <c r="A40" t="s">
        <v>91</v>
      </c>
      <c r="B40" s="11" t="s">
        <v>2066</v>
      </c>
      <c r="C40" s="11">
        <v>6023592</v>
      </c>
      <c r="D40" t="s">
        <v>49</v>
      </c>
      <c r="E40" t="s">
        <v>92</v>
      </c>
      <c r="F40" s="11">
        <v>13</v>
      </c>
      <c r="J40" s="11"/>
      <c r="K40" s="11"/>
      <c r="R40" s="3">
        <f t="shared" si="0"/>
        <v>1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0</v>
      </c>
      <c r="AG40" s="20">
        <v>1</v>
      </c>
      <c r="AH40" s="20">
        <v>0</v>
      </c>
      <c r="AI40" s="20">
        <v>0</v>
      </c>
      <c r="AJ40" s="20">
        <v>0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</row>
    <row r="41" spans="1:41" hidden="1" x14ac:dyDescent="0.25">
      <c r="A41" t="s">
        <v>93</v>
      </c>
      <c r="B41" s="11" t="s">
        <v>2067</v>
      </c>
      <c r="C41" s="11">
        <v>6071979</v>
      </c>
      <c r="D41" t="s">
        <v>25</v>
      </c>
      <c r="E41" t="s">
        <v>94</v>
      </c>
      <c r="F41" s="11">
        <v>82</v>
      </c>
      <c r="J41" s="11"/>
      <c r="K41" s="11"/>
      <c r="R41" s="3">
        <f t="shared" si="0"/>
        <v>5</v>
      </c>
      <c r="S41" s="20">
        <v>0</v>
      </c>
      <c r="T41" s="20">
        <v>0</v>
      </c>
      <c r="U41" s="20">
        <v>0</v>
      </c>
      <c r="V41" s="20">
        <v>0</v>
      </c>
      <c r="W41" s="20">
        <v>1</v>
      </c>
      <c r="X41" s="20">
        <v>1</v>
      </c>
      <c r="Y41" s="20">
        <v>0</v>
      </c>
      <c r="Z41" s="20">
        <v>0</v>
      </c>
      <c r="AA41" s="20">
        <v>1</v>
      </c>
      <c r="AB41" s="20">
        <v>0</v>
      </c>
      <c r="AC41" s="20">
        <v>0</v>
      </c>
      <c r="AD41" s="20">
        <v>2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  <c r="AL41" s="20">
        <v>0</v>
      </c>
      <c r="AM41" s="20">
        <v>0</v>
      </c>
      <c r="AN41" s="20">
        <v>0</v>
      </c>
      <c r="AO41" s="20">
        <v>0</v>
      </c>
    </row>
    <row r="42" spans="1:41" x14ac:dyDescent="0.25">
      <c r="A42" t="s">
        <v>95</v>
      </c>
      <c r="B42" s="11" t="s">
        <v>2068</v>
      </c>
      <c r="C42" s="11">
        <v>0</v>
      </c>
      <c r="D42" t="s">
        <v>96</v>
      </c>
      <c r="E42" t="s">
        <v>97</v>
      </c>
      <c r="F42" s="11">
        <v>8</v>
      </c>
      <c r="J42" s="11"/>
      <c r="K42" s="11"/>
      <c r="R42" s="3">
        <f t="shared" si="0"/>
        <v>3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1</v>
      </c>
      <c r="AB42" s="20">
        <v>0</v>
      </c>
      <c r="AC42" s="20">
        <v>0</v>
      </c>
      <c r="AD42" s="20">
        <v>0</v>
      </c>
      <c r="AE42" s="20">
        <v>0</v>
      </c>
      <c r="AF42" s="20">
        <v>0</v>
      </c>
      <c r="AG42" s="20">
        <v>0</v>
      </c>
      <c r="AH42" s="20">
        <v>0</v>
      </c>
      <c r="AI42" s="20">
        <v>2</v>
      </c>
      <c r="AJ42" s="20">
        <v>0</v>
      </c>
      <c r="AK42" s="20">
        <v>0</v>
      </c>
      <c r="AL42" s="20">
        <v>0</v>
      </c>
      <c r="AM42" s="20">
        <v>0</v>
      </c>
      <c r="AN42" s="20">
        <v>0</v>
      </c>
      <c r="AO42" s="20">
        <v>0</v>
      </c>
    </row>
    <row r="43" spans="1:41" hidden="1" x14ac:dyDescent="0.25">
      <c r="A43" t="s">
        <v>98</v>
      </c>
      <c r="B43" s="11" t="s">
        <v>2069</v>
      </c>
      <c r="C43" s="11">
        <v>4878977</v>
      </c>
      <c r="D43" t="s">
        <v>25</v>
      </c>
      <c r="E43" t="s">
        <v>85</v>
      </c>
      <c r="F43" s="11">
        <v>180</v>
      </c>
      <c r="J43" s="11"/>
      <c r="K43" s="11"/>
      <c r="R43" s="3">
        <f t="shared" si="0"/>
        <v>3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1</v>
      </c>
      <c r="AB43" s="20">
        <v>0</v>
      </c>
      <c r="AC43" s="20">
        <v>1</v>
      </c>
      <c r="AD43" s="20">
        <v>0</v>
      </c>
      <c r="AE43" s="20">
        <v>0</v>
      </c>
      <c r="AF43" s="20">
        <v>0</v>
      </c>
      <c r="AG43" s="20">
        <v>0</v>
      </c>
      <c r="AH43" s="20">
        <v>0</v>
      </c>
      <c r="AI43" s="20">
        <v>0</v>
      </c>
      <c r="AJ43" s="20">
        <v>0</v>
      </c>
      <c r="AK43" s="20">
        <v>0</v>
      </c>
      <c r="AL43" s="20">
        <v>0</v>
      </c>
      <c r="AM43" s="20">
        <v>0</v>
      </c>
      <c r="AN43" s="20">
        <v>0</v>
      </c>
      <c r="AO43" s="20">
        <v>1</v>
      </c>
    </row>
    <row r="44" spans="1:41" hidden="1" x14ac:dyDescent="0.25">
      <c r="A44" t="s">
        <v>99</v>
      </c>
      <c r="B44" s="11" t="s">
        <v>2070</v>
      </c>
      <c r="C44" s="11">
        <v>4724961</v>
      </c>
      <c r="D44" t="s">
        <v>49</v>
      </c>
      <c r="E44" t="s">
        <v>100</v>
      </c>
      <c r="F44" s="11">
        <v>13</v>
      </c>
      <c r="J44" s="11"/>
      <c r="K44" s="11"/>
      <c r="R44" s="3">
        <f t="shared" si="0"/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0</v>
      </c>
      <c r="AM44" s="20">
        <v>0</v>
      </c>
      <c r="AN44" s="20">
        <v>0</v>
      </c>
      <c r="AO44" s="20">
        <v>0</v>
      </c>
    </row>
    <row r="45" spans="1:41" hidden="1" x14ac:dyDescent="0.25">
      <c r="A45" t="s">
        <v>101</v>
      </c>
      <c r="B45" s="11" t="s">
        <v>2074</v>
      </c>
      <c r="C45" s="11">
        <v>1241001</v>
      </c>
      <c r="D45" t="s">
        <v>25</v>
      </c>
      <c r="E45" t="s">
        <v>77</v>
      </c>
      <c r="F45" s="11">
        <v>19</v>
      </c>
      <c r="G45" s="4" t="e">
        <f>+COUNTIFS(#REF!,'mercat SEDENTARI'!$A45,#REF!,'mercat SEDENTARI'!$D45,#REF!,'mercat SEDENTARI'!$E45,#REF!,G$3)</f>
        <v>#REF!</v>
      </c>
      <c r="H45" s="4" t="e">
        <f>+COUNTIFS(#REF!,'mercat SEDENTARI'!$A45,#REF!,'mercat SEDENTARI'!$D45,#REF!,'mercat SEDENTARI'!$E45,#REF!,H$3)</f>
        <v>#REF!</v>
      </c>
      <c r="I45" s="4" t="e">
        <f>+COUNTIFS(#REF!,'mercat SEDENTARI'!$A45,#REF!,'mercat SEDENTARI'!$D45,#REF!,'mercat SEDENTARI'!$E45,#REF!,I$3)</f>
        <v>#REF!</v>
      </c>
      <c r="J45" s="11" t="e">
        <f>+COUNTIFS(#REF!,'mercat SEDENTARI'!$A45,#REF!,'mercat SEDENTARI'!$D45,#REF!,'mercat SEDENTARI'!$E45,#REF!,I$3,#REF!,"ENVASOS")</f>
        <v>#REF!</v>
      </c>
      <c r="K45" s="11" t="e">
        <f>+COUNTIFS(#REF!,'mercat SEDENTARI'!$A45,#REF!,'mercat SEDENTARI'!$D45,#REF!,'mercat SEDENTARI'!$E45,#REF!,I$3,#REF!,"CARTRO")</f>
        <v>#REF!</v>
      </c>
      <c r="L45" s="4" t="e">
        <f>+COUNTIFS(#REF!,'mercat SEDENTARI'!$A45,#REF!,'mercat SEDENTARI'!$D45,#REF!,'mercat SEDENTARI'!$E45,#REF!,L$3)</f>
        <v>#REF!</v>
      </c>
      <c r="M45" s="4" t="e">
        <f>+SUMIFS(#REF!,#REF!,'mercat SEDENTARI'!$A45,#REF!,'mercat SEDENTARI'!$D45,#REF!,'mercat SEDENTARI'!$E45,#REF!,M$3)</f>
        <v>#REF!</v>
      </c>
      <c r="N45" s="4" t="e">
        <f>+COUNTIFS(#REF!,'mercat SEDENTARI'!$A45,#REF!,'mercat SEDENTARI'!$D45,#REF!,'mercat SEDENTARI'!$E45,#REF!,N$3)</f>
        <v>#REF!</v>
      </c>
      <c r="O45" s="4" t="e">
        <f>+SUMIFS(#REF!,#REF!,'mercat SEDENTARI'!$A45,#REF!,'mercat SEDENTARI'!$D45,#REF!,'mercat SEDENTARI'!$E45,#REF!,O$3)</f>
        <v>#REF!</v>
      </c>
      <c r="P45" s="4" t="e">
        <f>+COUNTIFS(#REF!,'mercat SEDENTARI'!$A45,#REF!,'mercat SEDENTARI'!$D45,#REF!,'mercat SEDENTARI'!$E45,#REF!,P$3)</f>
        <v>#REF!</v>
      </c>
      <c r="Q45" s="4" t="e">
        <f>+SUMIFS(#REF!,#REF!,'mercat SEDENTARI'!$A45,#REF!,'mercat SEDENTARI'!$D45,#REF!,'mercat SEDENTARI'!$E45,#REF!,Q$3)</f>
        <v>#REF!</v>
      </c>
      <c r="R45" s="3">
        <f t="shared" si="0"/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0</v>
      </c>
      <c r="AL45" s="20">
        <v>0</v>
      </c>
      <c r="AM45" s="20">
        <v>0</v>
      </c>
      <c r="AN45" s="20">
        <v>0</v>
      </c>
      <c r="AO45" s="20">
        <v>0</v>
      </c>
    </row>
    <row r="46" spans="1:41" hidden="1" x14ac:dyDescent="0.25">
      <c r="A46" t="s">
        <v>102</v>
      </c>
      <c r="B46" s="11" t="s">
        <v>2076</v>
      </c>
      <c r="C46" s="11">
        <v>1239947</v>
      </c>
      <c r="D46" t="s">
        <v>25</v>
      </c>
      <c r="E46" t="s">
        <v>103</v>
      </c>
      <c r="F46" s="11">
        <v>16</v>
      </c>
      <c r="G46" s="4" t="e">
        <f>+COUNTIFS(#REF!,'mercat SEDENTARI'!$A46,#REF!,'mercat SEDENTARI'!$D46,#REF!,'mercat SEDENTARI'!$E46,#REF!,G$3)</f>
        <v>#REF!</v>
      </c>
      <c r="H46" s="4" t="e">
        <f>+COUNTIFS(#REF!,'mercat SEDENTARI'!$A46,#REF!,'mercat SEDENTARI'!$D46,#REF!,'mercat SEDENTARI'!$E46,#REF!,H$3)</f>
        <v>#REF!</v>
      </c>
      <c r="I46" s="4" t="e">
        <f>+COUNTIFS(#REF!,'mercat SEDENTARI'!$A46,#REF!,'mercat SEDENTARI'!$D46,#REF!,'mercat SEDENTARI'!$E46,#REF!,I$3)</f>
        <v>#REF!</v>
      </c>
      <c r="J46" s="11" t="e">
        <f>+COUNTIFS(#REF!,'mercat SEDENTARI'!$A46,#REF!,'mercat SEDENTARI'!$D46,#REF!,'mercat SEDENTARI'!$E46,#REF!,I$3,#REF!,"ENVASOS")</f>
        <v>#REF!</v>
      </c>
      <c r="K46" s="11" t="e">
        <f>+COUNTIFS(#REF!,'mercat SEDENTARI'!$A46,#REF!,'mercat SEDENTARI'!$D46,#REF!,'mercat SEDENTARI'!$E46,#REF!,I$3,#REF!,"CARTRO")</f>
        <v>#REF!</v>
      </c>
      <c r="L46" s="4" t="e">
        <f>+COUNTIFS(#REF!,'mercat SEDENTARI'!$A46,#REF!,'mercat SEDENTARI'!$D46,#REF!,'mercat SEDENTARI'!$E46,#REF!,L$3)</f>
        <v>#REF!</v>
      </c>
      <c r="M46" s="4" t="e">
        <f>+SUMIFS(#REF!,#REF!,'mercat SEDENTARI'!$A46,#REF!,'mercat SEDENTARI'!$D46,#REF!,'mercat SEDENTARI'!$E46,#REF!,M$3)</f>
        <v>#REF!</v>
      </c>
      <c r="N46" s="4" t="e">
        <f>+COUNTIFS(#REF!,'mercat SEDENTARI'!$A46,#REF!,'mercat SEDENTARI'!$D46,#REF!,'mercat SEDENTARI'!$E46,#REF!,N$3)</f>
        <v>#REF!</v>
      </c>
      <c r="O46" s="4" t="e">
        <f>+SUMIFS(#REF!,#REF!,'mercat SEDENTARI'!$A46,#REF!,'mercat SEDENTARI'!$D46,#REF!,'mercat SEDENTARI'!$E46,#REF!,O$3)</f>
        <v>#REF!</v>
      </c>
      <c r="P46" s="4" t="e">
        <f>+COUNTIFS(#REF!,'mercat SEDENTARI'!$A46,#REF!,'mercat SEDENTARI'!$D46,#REF!,'mercat SEDENTARI'!$E46,#REF!,P$3)</f>
        <v>#REF!</v>
      </c>
      <c r="Q46" s="4" t="e">
        <f>+SUMIFS(#REF!,#REF!,'mercat SEDENTARI'!$A46,#REF!,'mercat SEDENTARI'!$D46,#REF!,'mercat SEDENTARI'!$E46,#REF!,Q$3)</f>
        <v>#REF!</v>
      </c>
      <c r="R46" s="3">
        <f t="shared" si="0"/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0</v>
      </c>
      <c r="AI46" s="20">
        <v>0</v>
      </c>
      <c r="AJ46" s="20">
        <v>0</v>
      </c>
      <c r="AK46" s="20">
        <v>0</v>
      </c>
      <c r="AL46" s="20">
        <v>0</v>
      </c>
      <c r="AM46" s="20">
        <v>0</v>
      </c>
      <c r="AN46" s="20">
        <v>0</v>
      </c>
      <c r="AO46" s="20">
        <v>0</v>
      </c>
    </row>
    <row r="47" spans="1:41" hidden="1" x14ac:dyDescent="0.25">
      <c r="A47" t="s">
        <v>104</v>
      </c>
      <c r="B47" s="11" t="s">
        <v>2077</v>
      </c>
      <c r="C47" s="11">
        <v>1241005</v>
      </c>
      <c r="D47" t="s">
        <v>25</v>
      </c>
      <c r="E47" t="s">
        <v>105</v>
      </c>
      <c r="F47" s="11">
        <v>10</v>
      </c>
      <c r="J47" s="11"/>
      <c r="K47" s="11"/>
      <c r="R47" s="3">
        <f t="shared" si="0"/>
        <v>2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1</v>
      </c>
      <c r="AB47" s="20">
        <v>0</v>
      </c>
      <c r="AC47" s="20">
        <v>1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  <c r="AJ47" s="20">
        <v>0</v>
      </c>
      <c r="AK47" s="20">
        <v>0</v>
      </c>
      <c r="AL47" s="20">
        <v>0</v>
      </c>
      <c r="AM47" s="20">
        <v>0</v>
      </c>
      <c r="AN47" s="20">
        <v>0</v>
      </c>
      <c r="AO47" s="20">
        <v>0</v>
      </c>
    </row>
    <row r="48" spans="1:41" hidden="1" x14ac:dyDescent="0.25">
      <c r="A48" t="s">
        <v>106</v>
      </c>
      <c r="B48" s="11" t="s">
        <v>2078</v>
      </c>
      <c r="C48" s="11">
        <v>1242285</v>
      </c>
      <c r="D48" t="s">
        <v>25</v>
      </c>
      <c r="E48" t="s">
        <v>107</v>
      </c>
      <c r="F48" s="11">
        <v>10</v>
      </c>
      <c r="G48" s="4" t="e">
        <f>+COUNTIFS(#REF!,'mercat SEDENTARI'!$A48,#REF!,'mercat SEDENTARI'!$D48,#REF!,'mercat SEDENTARI'!$E48,#REF!,G$3)</f>
        <v>#REF!</v>
      </c>
      <c r="H48" s="4" t="e">
        <f>+COUNTIFS(#REF!,'mercat SEDENTARI'!$A48,#REF!,'mercat SEDENTARI'!$D48,#REF!,'mercat SEDENTARI'!$E48,#REF!,H$3)</f>
        <v>#REF!</v>
      </c>
      <c r="I48" s="4" t="e">
        <f>+COUNTIFS(#REF!,'mercat SEDENTARI'!$A48,#REF!,'mercat SEDENTARI'!$D48,#REF!,'mercat SEDENTARI'!$E48,#REF!,I$3)</f>
        <v>#REF!</v>
      </c>
      <c r="J48" s="11" t="e">
        <f>+COUNTIFS(#REF!,'mercat SEDENTARI'!$A48,#REF!,'mercat SEDENTARI'!$D48,#REF!,'mercat SEDENTARI'!$E48,#REF!,I$3,#REF!,"ENVASOS")</f>
        <v>#REF!</v>
      </c>
      <c r="K48" s="11" t="e">
        <f>+COUNTIFS(#REF!,'mercat SEDENTARI'!$A48,#REF!,'mercat SEDENTARI'!$D48,#REF!,'mercat SEDENTARI'!$E48,#REF!,I$3,#REF!,"CARTRO")</f>
        <v>#REF!</v>
      </c>
      <c r="L48" s="4" t="e">
        <f>+COUNTIFS(#REF!,'mercat SEDENTARI'!$A48,#REF!,'mercat SEDENTARI'!$D48,#REF!,'mercat SEDENTARI'!$E48,#REF!,L$3)</f>
        <v>#REF!</v>
      </c>
      <c r="M48" s="4" t="e">
        <f>+SUMIFS(#REF!,#REF!,'mercat SEDENTARI'!$A48,#REF!,'mercat SEDENTARI'!$D48,#REF!,'mercat SEDENTARI'!$E48,#REF!,M$3)</f>
        <v>#REF!</v>
      </c>
      <c r="N48" s="4" t="e">
        <f>+COUNTIFS(#REF!,'mercat SEDENTARI'!$A48,#REF!,'mercat SEDENTARI'!$D48,#REF!,'mercat SEDENTARI'!$E48,#REF!,N$3)</f>
        <v>#REF!</v>
      </c>
      <c r="O48" s="4" t="e">
        <f>+SUMIFS(#REF!,#REF!,'mercat SEDENTARI'!$A48,#REF!,'mercat SEDENTARI'!$D48,#REF!,'mercat SEDENTARI'!$E48,#REF!,O$3)</f>
        <v>#REF!</v>
      </c>
      <c r="P48" s="4" t="e">
        <f>+COUNTIFS(#REF!,'mercat SEDENTARI'!$A48,#REF!,'mercat SEDENTARI'!$D48,#REF!,'mercat SEDENTARI'!$E48,#REF!,P$3)</f>
        <v>#REF!</v>
      </c>
      <c r="Q48" s="4" t="e">
        <f>+SUMIFS(#REF!,#REF!,'mercat SEDENTARI'!$A48,#REF!,'mercat SEDENTARI'!$D48,#REF!,'mercat SEDENTARI'!$E48,#REF!,Q$3)</f>
        <v>#REF!</v>
      </c>
      <c r="R48" s="3">
        <f t="shared" si="0"/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0</v>
      </c>
      <c r="AL48" s="20">
        <v>0</v>
      </c>
      <c r="AM48" s="20">
        <v>0</v>
      </c>
      <c r="AN48" s="20">
        <v>0</v>
      </c>
      <c r="AO48" s="20">
        <v>0</v>
      </c>
    </row>
    <row r="49" spans="1:41" hidden="1" x14ac:dyDescent="0.25">
      <c r="A49" t="s">
        <v>108</v>
      </c>
      <c r="B49" s="11" t="s">
        <v>2079</v>
      </c>
      <c r="C49" s="11">
        <v>6070905</v>
      </c>
      <c r="D49" t="s">
        <v>25</v>
      </c>
      <c r="E49" t="s">
        <v>109</v>
      </c>
      <c r="F49" s="11">
        <v>51</v>
      </c>
      <c r="G49" s="4" t="e">
        <f>+COUNTIFS(#REF!,'mercat SEDENTARI'!$A49,#REF!,'mercat SEDENTARI'!$D49,#REF!,'mercat SEDENTARI'!$E49,#REF!,G$3)</f>
        <v>#REF!</v>
      </c>
      <c r="H49" s="4" t="e">
        <f>+COUNTIFS(#REF!,'mercat SEDENTARI'!$A49,#REF!,'mercat SEDENTARI'!$D49,#REF!,'mercat SEDENTARI'!$E49,#REF!,H$3)</f>
        <v>#REF!</v>
      </c>
      <c r="I49" s="4" t="e">
        <f>+COUNTIFS(#REF!,'mercat SEDENTARI'!$A49,#REF!,'mercat SEDENTARI'!$D49,#REF!,'mercat SEDENTARI'!$E49,#REF!,I$3)</f>
        <v>#REF!</v>
      </c>
      <c r="J49" s="11" t="e">
        <f>+COUNTIFS(#REF!,'mercat SEDENTARI'!$A49,#REF!,'mercat SEDENTARI'!$D49,#REF!,'mercat SEDENTARI'!$E49,#REF!,I$3,#REF!,"ENVASOS")</f>
        <v>#REF!</v>
      </c>
      <c r="K49" s="11" t="e">
        <f>+COUNTIFS(#REF!,'mercat SEDENTARI'!$A49,#REF!,'mercat SEDENTARI'!$D49,#REF!,'mercat SEDENTARI'!$E49,#REF!,I$3,#REF!,"CARTRO")</f>
        <v>#REF!</v>
      </c>
      <c r="L49" s="4" t="e">
        <f>+COUNTIFS(#REF!,'mercat SEDENTARI'!$A49,#REF!,'mercat SEDENTARI'!$D49,#REF!,'mercat SEDENTARI'!$E49,#REF!,L$3)</f>
        <v>#REF!</v>
      </c>
      <c r="M49" s="4" t="e">
        <f>+SUMIFS(#REF!,#REF!,'mercat SEDENTARI'!$A49,#REF!,'mercat SEDENTARI'!$D49,#REF!,'mercat SEDENTARI'!$E49,#REF!,M$3)</f>
        <v>#REF!</v>
      </c>
      <c r="N49" s="4" t="e">
        <f>+COUNTIFS(#REF!,'mercat SEDENTARI'!$A49,#REF!,'mercat SEDENTARI'!$D49,#REF!,'mercat SEDENTARI'!$E49,#REF!,N$3)</f>
        <v>#REF!</v>
      </c>
      <c r="O49" s="4" t="e">
        <f>+SUMIFS(#REF!,#REF!,'mercat SEDENTARI'!$A49,#REF!,'mercat SEDENTARI'!$D49,#REF!,'mercat SEDENTARI'!$E49,#REF!,O$3)</f>
        <v>#REF!</v>
      </c>
      <c r="P49" s="4" t="e">
        <f>+COUNTIFS(#REF!,'mercat SEDENTARI'!$A49,#REF!,'mercat SEDENTARI'!$D49,#REF!,'mercat SEDENTARI'!$E49,#REF!,P$3)</f>
        <v>#REF!</v>
      </c>
      <c r="Q49" s="4" t="e">
        <f>+SUMIFS(#REF!,#REF!,'mercat SEDENTARI'!$A49,#REF!,'mercat SEDENTARI'!$D49,#REF!,'mercat SEDENTARI'!$E49,#REF!,Q$3)</f>
        <v>#REF!</v>
      </c>
      <c r="R49" s="3">
        <f t="shared" si="0"/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0">
        <v>0</v>
      </c>
      <c r="AI49" s="20">
        <v>0</v>
      </c>
      <c r="AJ49" s="20">
        <v>0</v>
      </c>
      <c r="AK49" s="20">
        <v>0</v>
      </c>
      <c r="AL49" s="20">
        <v>0</v>
      </c>
      <c r="AM49" s="20">
        <v>0</v>
      </c>
      <c r="AN49" s="20">
        <v>0</v>
      </c>
      <c r="AO49" s="20">
        <v>0</v>
      </c>
    </row>
    <row r="50" spans="1:41" x14ac:dyDescent="0.25">
      <c r="A50" t="s">
        <v>110</v>
      </c>
      <c r="B50" s="11" t="s">
        <v>2080</v>
      </c>
      <c r="C50" s="11">
        <v>0</v>
      </c>
      <c r="D50" t="s">
        <v>96</v>
      </c>
      <c r="E50" t="s">
        <v>97</v>
      </c>
      <c r="F50" s="11">
        <v>8</v>
      </c>
      <c r="J50" s="11"/>
      <c r="K50" s="11"/>
      <c r="R50" s="3">
        <f t="shared" si="0"/>
        <v>1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1</v>
      </c>
      <c r="AE50" s="20">
        <v>0</v>
      </c>
      <c r="AF50" s="20">
        <v>0</v>
      </c>
      <c r="AG50" s="20">
        <v>0</v>
      </c>
      <c r="AH50" s="20">
        <v>0</v>
      </c>
      <c r="AI50" s="20">
        <v>0</v>
      </c>
      <c r="AJ50" s="20">
        <v>0</v>
      </c>
      <c r="AK50" s="20">
        <v>0</v>
      </c>
      <c r="AL50" s="20">
        <v>0</v>
      </c>
      <c r="AM50" s="20">
        <v>0</v>
      </c>
      <c r="AN50" s="20">
        <v>0</v>
      </c>
      <c r="AO50" s="20">
        <v>0</v>
      </c>
    </row>
    <row r="51" spans="1:41" x14ac:dyDescent="0.25">
      <c r="A51" t="s">
        <v>111</v>
      </c>
      <c r="B51" s="11" t="s">
        <v>2081</v>
      </c>
      <c r="C51" s="11">
        <v>0</v>
      </c>
      <c r="D51" t="s">
        <v>96</v>
      </c>
      <c r="E51" t="s">
        <v>97</v>
      </c>
      <c r="F51" s="11">
        <v>8</v>
      </c>
      <c r="J51" s="11"/>
      <c r="K51" s="11"/>
      <c r="R51" s="3">
        <f t="shared" si="0"/>
        <v>2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2</v>
      </c>
      <c r="AE51" s="20">
        <v>0</v>
      </c>
      <c r="AF51" s="20">
        <v>0</v>
      </c>
      <c r="AG51" s="20">
        <v>0</v>
      </c>
      <c r="AH51" s="20">
        <v>0</v>
      </c>
      <c r="AI51" s="20">
        <v>0</v>
      </c>
      <c r="AJ51" s="20">
        <v>0</v>
      </c>
      <c r="AK51" s="20">
        <v>0</v>
      </c>
      <c r="AL51" s="20">
        <v>0</v>
      </c>
      <c r="AM51" s="20">
        <v>0</v>
      </c>
      <c r="AN51" s="20">
        <v>0</v>
      </c>
      <c r="AO51" s="20">
        <v>0</v>
      </c>
    </row>
    <row r="52" spans="1:41" hidden="1" x14ac:dyDescent="0.25">
      <c r="A52" t="s">
        <v>112</v>
      </c>
      <c r="B52" s="11" t="s">
        <v>2082</v>
      </c>
      <c r="C52" s="11">
        <v>0</v>
      </c>
      <c r="D52" t="s">
        <v>4</v>
      </c>
      <c r="E52" t="s">
        <v>113</v>
      </c>
      <c r="F52" s="11">
        <v>52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2">
        <f t="shared" si="0"/>
        <v>2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0</v>
      </c>
      <c r="AD52" s="20">
        <v>1</v>
      </c>
      <c r="AE52" s="20">
        <v>0</v>
      </c>
      <c r="AF52" s="20">
        <v>0</v>
      </c>
      <c r="AG52" s="20">
        <v>1</v>
      </c>
      <c r="AH52" s="20">
        <v>0</v>
      </c>
      <c r="AI52" s="20">
        <v>0</v>
      </c>
      <c r="AJ52" s="20">
        <v>0</v>
      </c>
      <c r="AK52" s="20">
        <v>0</v>
      </c>
      <c r="AL52" s="20">
        <v>0</v>
      </c>
      <c r="AM52" s="20">
        <v>0</v>
      </c>
      <c r="AN52" s="20">
        <v>0</v>
      </c>
      <c r="AO52" s="20">
        <v>0</v>
      </c>
    </row>
    <row r="53" spans="1:41" hidden="1" x14ac:dyDescent="0.25">
      <c r="A53" t="s">
        <v>114</v>
      </c>
      <c r="B53" s="11" t="s">
        <v>2083</v>
      </c>
      <c r="C53" s="11">
        <v>5335033</v>
      </c>
      <c r="D53" t="s">
        <v>25</v>
      </c>
      <c r="E53" t="s">
        <v>85</v>
      </c>
      <c r="F53" s="11">
        <v>28</v>
      </c>
      <c r="G53" s="4" t="e">
        <f>+COUNTIFS(#REF!,'mercat SEDENTARI'!$A53,#REF!,'mercat SEDENTARI'!$D53,#REF!,'mercat SEDENTARI'!$E53,#REF!,G$3)</f>
        <v>#REF!</v>
      </c>
      <c r="H53" s="4" t="e">
        <f>+COUNTIFS(#REF!,'mercat SEDENTARI'!$A53,#REF!,'mercat SEDENTARI'!$D53,#REF!,'mercat SEDENTARI'!$E53,#REF!,H$3)</f>
        <v>#REF!</v>
      </c>
      <c r="I53" s="4" t="e">
        <f>+COUNTIFS(#REF!,'mercat SEDENTARI'!$A53,#REF!,'mercat SEDENTARI'!$D53,#REF!,'mercat SEDENTARI'!$E53,#REF!,I$3)</f>
        <v>#REF!</v>
      </c>
      <c r="J53" s="11" t="e">
        <f>+COUNTIFS(#REF!,'mercat SEDENTARI'!$A53,#REF!,'mercat SEDENTARI'!$D53,#REF!,'mercat SEDENTARI'!$E53,#REF!,I$3,#REF!,"ENVASOS")</f>
        <v>#REF!</v>
      </c>
      <c r="K53" s="11" t="e">
        <f>+COUNTIFS(#REF!,'mercat SEDENTARI'!$A53,#REF!,'mercat SEDENTARI'!$D53,#REF!,'mercat SEDENTARI'!$E53,#REF!,I$3,#REF!,"CARTRO")</f>
        <v>#REF!</v>
      </c>
      <c r="L53" s="4" t="e">
        <f>+COUNTIFS(#REF!,'mercat SEDENTARI'!$A53,#REF!,'mercat SEDENTARI'!$D53,#REF!,'mercat SEDENTARI'!$E53,#REF!,L$3)</f>
        <v>#REF!</v>
      </c>
      <c r="M53" s="4" t="e">
        <f>+SUMIFS(#REF!,#REF!,'mercat SEDENTARI'!$A53,#REF!,'mercat SEDENTARI'!$D53,#REF!,'mercat SEDENTARI'!$E53,#REF!,M$3)</f>
        <v>#REF!</v>
      </c>
      <c r="N53" s="4" t="e">
        <f>+COUNTIFS(#REF!,'mercat SEDENTARI'!$A53,#REF!,'mercat SEDENTARI'!$D53,#REF!,'mercat SEDENTARI'!$E53,#REF!,N$3)</f>
        <v>#REF!</v>
      </c>
      <c r="O53" s="4" t="e">
        <f>+SUMIFS(#REF!,#REF!,'mercat SEDENTARI'!$A53,#REF!,'mercat SEDENTARI'!$D53,#REF!,'mercat SEDENTARI'!$E53,#REF!,O$3)</f>
        <v>#REF!</v>
      </c>
      <c r="P53" s="4" t="e">
        <f>+COUNTIFS(#REF!,'mercat SEDENTARI'!$A53,#REF!,'mercat SEDENTARI'!$D53,#REF!,'mercat SEDENTARI'!$E53,#REF!,P$3)</f>
        <v>#REF!</v>
      </c>
      <c r="Q53" s="4" t="e">
        <f>+SUMIFS(#REF!,#REF!,'mercat SEDENTARI'!$A53,#REF!,'mercat SEDENTARI'!$D53,#REF!,'mercat SEDENTARI'!$E53,#REF!,Q$3)</f>
        <v>#REF!</v>
      </c>
      <c r="R53" s="3">
        <f t="shared" si="0"/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  <c r="AG53" s="20">
        <v>0</v>
      </c>
      <c r="AH53" s="20">
        <v>0</v>
      </c>
      <c r="AI53" s="20">
        <v>0</v>
      </c>
      <c r="AJ53" s="20">
        <v>0</v>
      </c>
      <c r="AK53" s="20">
        <v>0</v>
      </c>
      <c r="AL53" s="20">
        <v>0</v>
      </c>
      <c r="AM53" s="20">
        <v>0</v>
      </c>
      <c r="AN53" s="20">
        <v>0</v>
      </c>
      <c r="AO53" s="20">
        <v>0</v>
      </c>
    </row>
    <row r="54" spans="1:41" hidden="1" x14ac:dyDescent="0.25">
      <c r="A54" t="s">
        <v>115</v>
      </c>
      <c r="B54" s="11" t="s">
        <v>2084</v>
      </c>
      <c r="C54" s="11">
        <v>1242919</v>
      </c>
      <c r="D54" t="s">
        <v>25</v>
      </c>
      <c r="E54" t="s">
        <v>56</v>
      </c>
      <c r="F54" s="11">
        <v>5</v>
      </c>
      <c r="G54" s="4" t="e">
        <f>+COUNTIFS(#REF!,'mercat SEDENTARI'!$A54,#REF!,'mercat SEDENTARI'!$D54,#REF!,'mercat SEDENTARI'!$E54,#REF!,G$3)</f>
        <v>#REF!</v>
      </c>
      <c r="H54" s="4" t="e">
        <f>+COUNTIFS(#REF!,'mercat SEDENTARI'!$A54,#REF!,'mercat SEDENTARI'!$D54,#REF!,'mercat SEDENTARI'!$E54,#REF!,H$3)</f>
        <v>#REF!</v>
      </c>
      <c r="I54" s="4" t="e">
        <f>+COUNTIFS(#REF!,'mercat SEDENTARI'!$A54,#REF!,'mercat SEDENTARI'!$D54,#REF!,'mercat SEDENTARI'!$E54,#REF!,I$3)</f>
        <v>#REF!</v>
      </c>
      <c r="J54" s="11" t="e">
        <f>+COUNTIFS(#REF!,'mercat SEDENTARI'!$A54,#REF!,'mercat SEDENTARI'!$D54,#REF!,'mercat SEDENTARI'!$E54,#REF!,I$3,#REF!,"ENVASOS")</f>
        <v>#REF!</v>
      </c>
      <c r="K54" s="11" t="e">
        <f>+COUNTIFS(#REF!,'mercat SEDENTARI'!$A54,#REF!,'mercat SEDENTARI'!$D54,#REF!,'mercat SEDENTARI'!$E54,#REF!,I$3,#REF!,"CARTRO")</f>
        <v>#REF!</v>
      </c>
      <c r="L54" s="4" t="e">
        <f>+COUNTIFS(#REF!,'mercat SEDENTARI'!$A54,#REF!,'mercat SEDENTARI'!$D54,#REF!,'mercat SEDENTARI'!$E54,#REF!,L$3)</f>
        <v>#REF!</v>
      </c>
      <c r="M54" s="4" t="e">
        <f>+SUMIFS(#REF!,#REF!,'mercat SEDENTARI'!$A54,#REF!,'mercat SEDENTARI'!$D54,#REF!,'mercat SEDENTARI'!$E54,#REF!,M$3)</f>
        <v>#REF!</v>
      </c>
      <c r="N54" s="4" t="e">
        <f>+COUNTIFS(#REF!,'mercat SEDENTARI'!$A54,#REF!,'mercat SEDENTARI'!$D54,#REF!,'mercat SEDENTARI'!$E54,#REF!,N$3)</f>
        <v>#REF!</v>
      </c>
      <c r="O54" s="4" t="e">
        <f>+SUMIFS(#REF!,#REF!,'mercat SEDENTARI'!$A54,#REF!,'mercat SEDENTARI'!$D54,#REF!,'mercat SEDENTARI'!$E54,#REF!,O$3)</f>
        <v>#REF!</v>
      </c>
      <c r="P54" s="4" t="e">
        <f>+COUNTIFS(#REF!,'mercat SEDENTARI'!$A54,#REF!,'mercat SEDENTARI'!$D54,#REF!,'mercat SEDENTARI'!$E54,#REF!,P$3)</f>
        <v>#REF!</v>
      </c>
      <c r="Q54" s="4" t="e">
        <f>+SUMIFS(#REF!,#REF!,'mercat SEDENTARI'!$A54,#REF!,'mercat SEDENTARI'!$D54,#REF!,'mercat SEDENTARI'!$E54,#REF!,Q$3)</f>
        <v>#REF!</v>
      </c>
      <c r="R54" s="3">
        <f t="shared" si="0"/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20">
        <v>0</v>
      </c>
      <c r="AE54" s="20">
        <v>0</v>
      </c>
      <c r="AF54" s="20">
        <v>0</v>
      </c>
      <c r="AG54" s="20">
        <v>0</v>
      </c>
      <c r="AH54" s="20">
        <v>0</v>
      </c>
      <c r="AI54" s="20">
        <v>0</v>
      </c>
      <c r="AJ54" s="20">
        <v>0</v>
      </c>
      <c r="AK54" s="20">
        <v>0</v>
      </c>
      <c r="AL54" s="20">
        <v>0</v>
      </c>
      <c r="AM54" s="20">
        <v>0</v>
      </c>
      <c r="AN54" s="20">
        <v>0</v>
      </c>
      <c r="AO54" s="20">
        <v>0</v>
      </c>
    </row>
    <row r="55" spans="1:41" hidden="1" x14ac:dyDescent="0.25">
      <c r="A55" t="s">
        <v>116</v>
      </c>
      <c r="B55" s="11" t="s">
        <v>2085</v>
      </c>
      <c r="C55" s="11" t="s">
        <v>60</v>
      </c>
      <c r="D55" t="s">
        <v>25</v>
      </c>
      <c r="E55" t="s">
        <v>117</v>
      </c>
      <c r="F55" s="11">
        <v>12</v>
      </c>
      <c r="G55" s="4" t="e">
        <f>+COUNTIFS(#REF!,'mercat SEDENTARI'!$A55,#REF!,'mercat SEDENTARI'!$D55,#REF!,'mercat SEDENTARI'!$E55,#REF!,G$3)</f>
        <v>#REF!</v>
      </c>
      <c r="H55" s="4" t="e">
        <f>+COUNTIFS(#REF!,'mercat SEDENTARI'!$A55,#REF!,'mercat SEDENTARI'!$D55,#REF!,'mercat SEDENTARI'!$E55,#REF!,H$3)</f>
        <v>#REF!</v>
      </c>
      <c r="I55" s="4" t="e">
        <f>+COUNTIFS(#REF!,'mercat SEDENTARI'!$A55,#REF!,'mercat SEDENTARI'!$D55,#REF!,'mercat SEDENTARI'!$E55,#REF!,I$3)</f>
        <v>#REF!</v>
      </c>
      <c r="J55" s="11" t="e">
        <f>+COUNTIFS(#REF!,'mercat SEDENTARI'!$A55,#REF!,'mercat SEDENTARI'!$D55,#REF!,'mercat SEDENTARI'!$E55,#REF!,I$3,#REF!,"ENVASOS")</f>
        <v>#REF!</v>
      </c>
      <c r="K55" s="11" t="e">
        <f>+COUNTIFS(#REF!,'mercat SEDENTARI'!$A55,#REF!,'mercat SEDENTARI'!$D55,#REF!,'mercat SEDENTARI'!$E55,#REF!,I$3,#REF!,"CARTRO")</f>
        <v>#REF!</v>
      </c>
      <c r="L55" s="4" t="e">
        <f>+COUNTIFS(#REF!,'mercat SEDENTARI'!$A55,#REF!,'mercat SEDENTARI'!$D55,#REF!,'mercat SEDENTARI'!$E55,#REF!,L$3)</f>
        <v>#REF!</v>
      </c>
      <c r="M55" s="4" t="e">
        <f>+SUMIFS(#REF!,#REF!,'mercat SEDENTARI'!$A55,#REF!,'mercat SEDENTARI'!$D55,#REF!,'mercat SEDENTARI'!$E55,#REF!,M$3)</f>
        <v>#REF!</v>
      </c>
      <c r="N55" s="4" t="e">
        <f>+COUNTIFS(#REF!,'mercat SEDENTARI'!$A55,#REF!,'mercat SEDENTARI'!$D55,#REF!,'mercat SEDENTARI'!$E55,#REF!,N$3)</f>
        <v>#REF!</v>
      </c>
      <c r="O55" s="4" t="e">
        <f>+SUMIFS(#REF!,#REF!,'mercat SEDENTARI'!$A55,#REF!,'mercat SEDENTARI'!$D55,#REF!,'mercat SEDENTARI'!$E55,#REF!,O$3)</f>
        <v>#REF!</v>
      </c>
      <c r="P55" s="4" t="e">
        <f>+COUNTIFS(#REF!,'mercat SEDENTARI'!$A55,#REF!,'mercat SEDENTARI'!$D55,#REF!,'mercat SEDENTARI'!$E55,#REF!,P$3)</f>
        <v>#REF!</v>
      </c>
      <c r="Q55" s="4" t="e">
        <f>+SUMIFS(#REF!,#REF!,'mercat SEDENTARI'!$A55,#REF!,'mercat SEDENTARI'!$D55,#REF!,'mercat SEDENTARI'!$E55,#REF!,Q$3)</f>
        <v>#REF!</v>
      </c>
      <c r="R55" s="3">
        <f t="shared" si="0"/>
        <v>0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0</v>
      </c>
      <c r="AD55" s="20">
        <v>0</v>
      </c>
      <c r="AE55" s="20">
        <v>0</v>
      </c>
      <c r="AF55" s="20">
        <v>0</v>
      </c>
      <c r="AG55" s="20">
        <v>0</v>
      </c>
      <c r="AH55" s="20">
        <v>0</v>
      </c>
      <c r="AI55" s="20">
        <v>0</v>
      </c>
      <c r="AJ55" s="20">
        <v>0</v>
      </c>
      <c r="AK55" s="20">
        <v>0</v>
      </c>
      <c r="AL55" s="20">
        <v>0</v>
      </c>
      <c r="AM55" s="20">
        <v>0</v>
      </c>
      <c r="AN55" s="20">
        <v>0</v>
      </c>
      <c r="AO55" s="20">
        <v>0</v>
      </c>
    </row>
    <row r="56" spans="1:41" hidden="1" x14ac:dyDescent="0.25">
      <c r="A56" t="s">
        <v>118</v>
      </c>
      <c r="B56" s="11" t="s">
        <v>2086</v>
      </c>
      <c r="C56" s="11">
        <v>2819957</v>
      </c>
      <c r="D56" t="s">
        <v>25</v>
      </c>
      <c r="E56" t="s">
        <v>56</v>
      </c>
      <c r="F56" s="11">
        <v>41</v>
      </c>
      <c r="G56" s="4" t="e">
        <f>+COUNTIFS(#REF!,'mercat SEDENTARI'!$A56,#REF!,'mercat SEDENTARI'!$D56,#REF!,'mercat SEDENTARI'!$E56,#REF!,G$3)</f>
        <v>#REF!</v>
      </c>
      <c r="H56" s="4" t="e">
        <f>+COUNTIFS(#REF!,'mercat SEDENTARI'!$A56,#REF!,'mercat SEDENTARI'!$D56,#REF!,'mercat SEDENTARI'!$E56,#REF!,H$3)</f>
        <v>#REF!</v>
      </c>
      <c r="I56" s="4" t="e">
        <f>+COUNTIFS(#REF!,'mercat SEDENTARI'!$A56,#REF!,'mercat SEDENTARI'!$D56,#REF!,'mercat SEDENTARI'!$E56,#REF!,I$3)</f>
        <v>#REF!</v>
      </c>
      <c r="J56" s="11" t="e">
        <f>+COUNTIFS(#REF!,'mercat SEDENTARI'!$A56,#REF!,'mercat SEDENTARI'!$D56,#REF!,'mercat SEDENTARI'!$E56,#REF!,I$3,#REF!,"ENVASOS")</f>
        <v>#REF!</v>
      </c>
      <c r="K56" s="11" t="e">
        <f>+COUNTIFS(#REF!,'mercat SEDENTARI'!$A56,#REF!,'mercat SEDENTARI'!$D56,#REF!,'mercat SEDENTARI'!$E56,#REF!,I$3,#REF!,"CARTRO")</f>
        <v>#REF!</v>
      </c>
      <c r="L56" s="4" t="e">
        <f>+COUNTIFS(#REF!,'mercat SEDENTARI'!$A56,#REF!,'mercat SEDENTARI'!$D56,#REF!,'mercat SEDENTARI'!$E56,#REF!,L$3)</f>
        <v>#REF!</v>
      </c>
      <c r="M56" s="4" t="e">
        <f>+SUMIFS(#REF!,#REF!,'mercat SEDENTARI'!$A56,#REF!,'mercat SEDENTARI'!$D56,#REF!,'mercat SEDENTARI'!$E56,#REF!,M$3)</f>
        <v>#REF!</v>
      </c>
      <c r="N56" s="4" t="e">
        <f>+COUNTIFS(#REF!,'mercat SEDENTARI'!$A56,#REF!,'mercat SEDENTARI'!$D56,#REF!,'mercat SEDENTARI'!$E56,#REF!,N$3)</f>
        <v>#REF!</v>
      </c>
      <c r="O56" s="4" t="e">
        <f>+SUMIFS(#REF!,#REF!,'mercat SEDENTARI'!$A56,#REF!,'mercat SEDENTARI'!$D56,#REF!,'mercat SEDENTARI'!$E56,#REF!,O$3)</f>
        <v>#REF!</v>
      </c>
      <c r="P56" s="4" t="e">
        <f>+COUNTIFS(#REF!,'mercat SEDENTARI'!$A56,#REF!,'mercat SEDENTARI'!$D56,#REF!,'mercat SEDENTARI'!$E56,#REF!,P$3)</f>
        <v>#REF!</v>
      </c>
      <c r="Q56" s="4" t="e">
        <f>+SUMIFS(#REF!,#REF!,'mercat SEDENTARI'!$A56,#REF!,'mercat SEDENTARI'!$D56,#REF!,'mercat SEDENTARI'!$E56,#REF!,Q$3)</f>
        <v>#REF!</v>
      </c>
      <c r="R56" s="3">
        <f t="shared" si="0"/>
        <v>0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0</v>
      </c>
      <c r="Y56" s="20">
        <v>0</v>
      </c>
      <c r="Z56" s="20">
        <v>0</v>
      </c>
      <c r="AA56" s="20">
        <v>0</v>
      </c>
      <c r="AB56" s="20">
        <v>0</v>
      </c>
      <c r="AC56" s="20">
        <v>0</v>
      </c>
      <c r="AD56" s="20">
        <v>0</v>
      </c>
      <c r="AE56" s="20">
        <v>0</v>
      </c>
      <c r="AF56" s="20">
        <v>0</v>
      </c>
      <c r="AG56" s="20">
        <v>0</v>
      </c>
      <c r="AH56" s="20">
        <v>0</v>
      </c>
      <c r="AI56" s="20">
        <v>0</v>
      </c>
      <c r="AJ56" s="20">
        <v>0</v>
      </c>
      <c r="AK56" s="20">
        <v>0</v>
      </c>
      <c r="AL56" s="20">
        <v>0</v>
      </c>
      <c r="AM56" s="20">
        <v>0</v>
      </c>
      <c r="AN56" s="20">
        <v>0</v>
      </c>
      <c r="AO56" s="20">
        <v>0</v>
      </c>
    </row>
    <row r="57" spans="1:41" hidden="1" x14ac:dyDescent="0.25">
      <c r="A57" t="s">
        <v>119</v>
      </c>
      <c r="B57" s="11" t="s">
        <v>2087</v>
      </c>
      <c r="C57" s="11">
        <v>1241225</v>
      </c>
      <c r="D57" t="s">
        <v>25</v>
      </c>
      <c r="E57" t="s">
        <v>120</v>
      </c>
      <c r="F57" s="11">
        <v>119</v>
      </c>
      <c r="J57" s="11"/>
      <c r="K57" s="11"/>
      <c r="R57" s="3">
        <f t="shared" si="0"/>
        <v>1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20">
        <v>0</v>
      </c>
      <c r="AA57" s="20">
        <v>1</v>
      </c>
      <c r="AB57" s="20">
        <v>0</v>
      </c>
      <c r="AC57" s="20">
        <v>0</v>
      </c>
      <c r="AD57" s="20">
        <v>0</v>
      </c>
      <c r="AE57" s="20">
        <v>0</v>
      </c>
      <c r="AF57" s="20">
        <v>0</v>
      </c>
      <c r="AG57" s="20">
        <v>0</v>
      </c>
      <c r="AH57" s="20">
        <v>0</v>
      </c>
      <c r="AI57" s="20">
        <v>0</v>
      </c>
      <c r="AJ57" s="20">
        <v>0</v>
      </c>
      <c r="AK57" s="20">
        <v>0</v>
      </c>
      <c r="AL57" s="20">
        <v>0</v>
      </c>
      <c r="AM57" s="20">
        <v>0</v>
      </c>
      <c r="AN57" s="20">
        <v>0</v>
      </c>
      <c r="AO57" s="20">
        <v>0</v>
      </c>
    </row>
    <row r="58" spans="1:41" hidden="1" x14ac:dyDescent="0.25">
      <c r="A58" t="s">
        <v>121</v>
      </c>
      <c r="B58" s="11" t="s">
        <v>2088</v>
      </c>
      <c r="C58" s="11">
        <v>1242141</v>
      </c>
      <c r="D58" t="s">
        <v>25</v>
      </c>
      <c r="E58" t="s">
        <v>75</v>
      </c>
      <c r="F58" s="11">
        <v>35</v>
      </c>
      <c r="G58" s="4" t="e">
        <f>+COUNTIFS(#REF!,'mercat SEDENTARI'!$A58,#REF!,'mercat SEDENTARI'!$D58,#REF!,'mercat SEDENTARI'!$E58,#REF!,G$3)</f>
        <v>#REF!</v>
      </c>
      <c r="H58" s="4" t="e">
        <f>+COUNTIFS(#REF!,'mercat SEDENTARI'!$A58,#REF!,'mercat SEDENTARI'!$D58,#REF!,'mercat SEDENTARI'!$E58,#REF!,H$3)</f>
        <v>#REF!</v>
      </c>
      <c r="I58" s="4" t="e">
        <f>+COUNTIFS(#REF!,'mercat SEDENTARI'!$A58,#REF!,'mercat SEDENTARI'!$D58,#REF!,'mercat SEDENTARI'!$E58,#REF!,I$3)</f>
        <v>#REF!</v>
      </c>
      <c r="J58" s="11" t="e">
        <f>+COUNTIFS(#REF!,'mercat SEDENTARI'!$A58,#REF!,'mercat SEDENTARI'!$D58,#REF!,'mercat SEDENTARI'!$E58,#REF!,I$3,#REF!,"ENVASOS")</f>
        <v>#REF!</v>
      </c>
      <c r="K58" s="11" t="e">
        <f>+COUNTIFS(#REF!,'mercat SEDENTARI'!$A58,#REF!,'mercat SEDENTARI'!$D58,#REF!,'mercat SEDENTARI'!$E58,#REF!,I$3,#REF!,"CARTRO")</f>
        <v>#REF!</v>
      </c>
      <c r="L58" s="4" t="e">
        <f>+COUNTIFS(#REF!,'mercat SEDENTARI'!$A58,#REF!,'mercat SEDENTARI'!$D58,#REF!,'mercat SEDENTARI'!$E58,#REF!,L$3)</f>
        <v>#REF!</v>
      </c>
      <c r="M58" s="4" t="e">
        <f>+SUMIFS(#REF!,#REF!,'mercat SEDENTARI'!$A58,#REF!,'mercat SEDENTARI'!$D58,#REF!,'mercat SEDENTARI'!$E58,#REF!,M$3)</f>
        <v>#REF!</v>
      </c>
      <c r="N58" s="4" t="e">
        <f>+COUNTIFS(#REF!,'mercat SEDENTARI'!$A58,#REF!,'mercat SEDENTARI'!$D58,#REF!,'mercat SEDENTARI'!$E58,#REF!,N$3)</f>
        <v>#REF!</v>
      </c>
      <c r="O58" s="4" t="e">
        <f>+SUMIFS(#REF!,#REF!,'mercat SEDENTARI'!$A58,#REF!,'mercat SEDENTARI'!$D58,#REF!,'mercat SEDENTARI'!$E58,#REF!,O$3)</f>
        <v>#REF!</v>
      </c>
      <c r="P58" s="4" t="e">
        <f>+COUNTIFS(#REF!,'mercat SEDENTARI'!$A58,#REF!,'mercat SEDENTARI'!$D58,#REF!,'mercat SEDENTARI'!$E58,#REF!,P$3)</f>
        <v>#REF!</v>
      </c>
      <c r="Q58" s="4" t="e">
        <f>+SUMIFS(#REF!,#REF!,'mercat SEDENTARI'!$A58,#REF!,'mercat SEDENTARI'!$D58,#REF!,'mercat SEDENTARI'!$E58,#REF!,Q$3)</f>
        <v>#REF!</v>
      </c>
      <c r="R58" s="3">
        <f t="shared" si="0"/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0</v>
      </c>
      <c r="AL58" s="20">
        <v>0</v>
      </c>
      <c r="AM58" s="20">
        <v>0</v>
      </c>
      <c r="AN58" s="20">
        <v>0</v>
      </c>
      <c r="AO58" s="20">
        <v>0</v>
      </c>
    </row>
    <row r="59" spans="1:41" hidden="1" x14ac:dyDescent="0.25">
      <c r="A59" t="s">
        <v>122</v>
      </c>
      <c r="B59" s="11" t="s">
        <v>2089</v>
      </c>
      <c r="C59" s="11">
        <v>6069821</v>
      </c>
      <c r="D59" t="s">
        <v>25</v>
      </c>
      <c r="E59" t="s">
        <v>75</v>
      </c>
      <c r="F59" s="11">
        <v>41</v>
      </c>
      <c r="G59" s="4" t="e">
        <f>+COUNTIFS(#REF!,'mercat SEDENTARI'!$A59,#REF!,'mercat SEDENTARI'!$D59,#REF!,'mercat SEDENTARI'!$E59,#REF!,G$3)</f>
        <v>#REF!</v>
      </c>
      <c r="H59" s="4" t="e">
        <f>+COUNTIFS(#REF!,'mercat SEDENTARI'!$A59,#REF!,'mercat SEDENTARI'!$D59,#REF!,'mercat SEDENTARI'!$E59,#REF!,H$3)</f>
        <v>#REF!</v>
      </c>
      <c r="I59" s="4" t="e">
        <f>+COUNTIFS(#REF!,'mercat SEDENTARI'!$A59,#REF!,'mercat SEDENTARI'!$D59,#REF!,'mercat SEDENTARI'!$E59,#REF!,I$3)</f>
        <v>#REF!</v>
      </c>
      <c r="J59" s="11" t="e">
        <f>+COUNTIFS(#REF!,'mercat SEDENTARI'!$A59,#REF!,'mercat SEDENTARI'!$D59,#REF!,'mercat SEDENTARI'!$E59,#REF!,I$3,#REF!,"ENVASOS")</f>
        <v>#REF!</v>
      </c>
      <c r="K59" s="11" t="e">
        <f>+COUNTIFS(#REF!,'mercat SEDENTARI'!$A59,#REF!,'mercat SEDENTARI'!$D59,#REF!,'mercat SEDENTARI'!$E59,#REF!,I$3,#REF!,"CARTRO")</f>
        <v>#REF!</v>
      </c>
      <c r="L59" s="4" t="e">
        <f>+COUNTIFS(#REF!,'mercat SEDENTARI'!$A59,#REF!,'mercat SEDENTARI'!$D59,#REF!,'mercat SEDENTARI'!$E59,#REF!,L$3)</f>
        <v>#REF!</v>
      </c>
      <c r="M59" s="4" t="e">
        <f>+SUMIFS(#REF!,#REF!,'mercat SEDENTARI'!$A59,#REF!,'mercat SEDENTARI'!$D59,#REF!,'mercat SEDENTARI'!$E59,#REF!,M$3)</f>
        <v>#REF!</v>
      </c>
      <c r="N59" s="4" t="e">
        <f>+COUNTIFS(#REF!,'mercat SEDENTARI'!$A59,#REF!,'mercat SEDENTARI'!$D59,#REF!,'mercat SEDENTARI'!$E59,#REF!,N$3)</f>
        <v>#REF!</v>
      </c>
      <c r="O59" s="4" t="e">
        <f>+SUMIFS(#REF!,#REF!,'mercat SEDENTARI'!$A59,#REF!,'mercat SEDENTARI'!$D59,#REF!,'mercat SEDENTARI'!$E59,#REF!,O$3)</f>
        <v>#REF!</v>
      </c>
      <c r="P59" s="4" t="e">
        <f>+COUNTIFS(#REF!,'mercat SEDENTARI'!$A59,#REF!,'mercat SEDENTARI'!$D59,#REF!,'mercat SEDENTARI'!$E59,#REF!,P$3)</f>
        <v>#REF!</v>
      </c>
      <c r="Q59" s="4" t="e">
        <f>+SUMIFS(#REF!,#REF!,'mercat SEDENTARI'!$A59,#REF!,'mercat SEDENTARI'!$D59,#REF!,'mercat SEDENTARI'!$E59,#REF!,Q$3)</f>
        <v>#REF!</v>
      </c>
      <c r="R59" s="3">
        <f t="shared" si="0"/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20">
        <v>0</v>
      </c>
      <c r="AF59" s="20">
        <v>0</v>
      </c>
      <c r="AG59" s="20">
        <v>0</v>
      </c>
      <c r="AH59" s="20">
        <v>0</v>
      </c>
      <c r="AI59" s="20">
        <v>0</v>
      </c>
      <c r="AJ59" s="20">
        <v>0</v>
      </c>
      <c r="AK59" s="20">
        <v>0</v>
      </c>
      <c r="AL59" s="20">
        <v>0</v>
      </c>
      <c r="AM59" s="20">
        <v>0</v>
      </c>
      <c r="AN59" s="20">
        <v>0</v>
      </c>
      <c r="AO59" s="20">
        <v>0</v>
      </c>
    </row>
    <row r="60" spans="1:41" hidden="1" x14ac:dyDescent="0.25">
      <c r="A60" t="s">
        <v>123</v>
      </c>
      <c r="B60" s="11" t="s">
        <v>2090</v>
      </c>
      <c r="C60" s="11">
        <v>0</v>
      </c>
      <c r="D60" t="s">
        <v>4</v>
      </c>
      <c r="E60" t="s">
        <v>124</v>
      </c>
      <c r="F60" s="11">
        <v>57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8">
        <f t="shared" si="0"/>
        <v>4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2</v>
      </c>
      <c r="AE60" s="20">
        <v>0</v>
      </c>
      <c r="AF60" s="20">
        <v>0</v>
      </c>
      <c r="AG60" s="20">
        <v>2</v>
      </c>
      <c r="AH60" s="20">
        <v>0</v>
      </c>
      <c r="AI60" s="20">
        <v>0</v>
      </c>
      <c r="AJ60" s="20">
        <v>0</v>
      </c>
      <c r="AK60" s="20">
        <v>0</v>
      </c>
      <c r="AL60" s="20">
        <v>0</v>
      </c>
      <c r="AM60" s="20">
        <v>0</v>
      </c>
      <c r="AN60" s="20">
        <v>0</v>
      </c>
      <c r="AO60" s="20">
        <v>0</v>
      </c>
    </row>
    <row r="61" spans="1:41" hidden="1" x14ac:dyDescent="0.25">
      <c r="A61" t="s">
        <v>125</v>
      </c>
      <c r="B61" s="11" t="s">
        <v>2091</v>
      </c>
      <c r="C61" s="11">
        <v>6092125</v>
      </c>
      <c r="D61" t="s">
        <v>25</v>
      </c>
      <c r="E61" t="s">
        <v>56</v>
      </c>
      <c r="F61" s="11">
        <v>16</v>
      </c>
      <c r="J61" s="11"/>
      <c r="K61" s="11"/>
      <c r="R61" s="17">
        <f t="shared" si="0"/>
        <v>1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1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  <c r="AH61" s="20">
        <v>0</v>
      </c>
      <c r="AI61" s="20">
        <v>0</v>
      </c>
      <c r="AJ61" s="20">
        <v>0</v>
      </c>
      <c r="AK61" s="20">
        <v>0</v>
      </c>
      <c r="AL61" s="20">
        <v>0</v>
      </c>
      <c r="AM61" s="20">
        <v>0</v>
      </c>
      <c r="AN61" s="20">
        <v>0</v>
      </c>
      <c r="AO61" s="20">
        <v>0</v>
      </c>
    </row>
    <row r="62" spans="1:41" hidden="1" x14ac:dyDescent="0.25">
      <c r="A62" t="s">
        <v>126</v>
      </c>
      <c r="B62" s="11" t="s">
        <v>2092</v>
      </c>
      <c r="C62" s="11">
        <v>0</v>
      </c>
      <c r="D62" t="s">
        <v>4</v>
      </c>
      <c r="E62" t="s">
        <v>37</v>
      </c>
      <c r="F62" s="11">
        <v>22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8">
        <f t="shared" si="0"/>
        <v>0</v>
      </c>
      <c r="S62" s="20">
        <v>0</v>
      </c>
      <c r="T62" s="20">
        <v>0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20">
        <v>0</v>
      </c>
      <c r="AA62" s="20">
        <v>0</v>
      </c>
      <c r="AB62" s="20">
        <v>0</v>
      </c>
      <c r="AC62" s="20">
        <v>0</v>
      </c>
      <c r="AD62" s="20">
        <v>0</v>
      </c>
      <c r="AE62" s="20">
        <v>0</v>
      </c>
      <c r="AF62" s="20">
        <v>0</v>
      </c>
      <c r="AG62" s="20">
        <v>0</v>
      </c>
      <c r="AH62" s="20">
        <v>0</v>
      </c>
      <c r="AI62" s="20">
        <v>0</v>
      </c>
      <c r="AJ62" s="20">
        <v>0</v>
      </c>
      <c r="AK62" s="20">
        <v>0</v>
      </c>
      <c r="AL62" s="20">
        <v>0</v>
      </c>
      <c r="AM62" s="20">
        <v>0</v>
      </c>
      <c r="AN62" s="20">
        <v>0</v>
      </c>
      <c r="AO62" s="20">
        <v>0</v>
      </c>
    </row>
    <row r="63" spans="1:41" hidden="1" x14ac:dyDescent="0.25">
      <c r="A63" t="s">
        <v>127</v>
      </c>
      <c r="B63" s="11" t="s">
        <v>2093</v>
      </c>
      <c r="C63" s="11">
        <v>0</v>
      </c>
      <c r="D63" t="s">
        <v>4</v>
      </c>
      <c r="E63" t="s">
        <v>113</v>
      </c>
      <c r="F63" s="11">
        <v>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8">
        <f t="shared" si="0"/>
        <v>1</v>
      </c>
      <c r="S63" s="20">
        <v>0</v>
      </c>
      <c r="T63" s="20">
        <v>0</v>
      </c>
      <c r="U63" s="20">
        <v>0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20">
        <v>1</v>
      </c>
      <c r="AC63" s="20">
        <v>0</v>
      </c>
      <c r="AD63" s="20">
        <v>0</v>
      </c>
      <c r="AE63" s="20">
        <v>0</v>
      </c>
      <c r="AF63" s="20">
        <v>0</v>
      </c>
      <c r="AG63" s="20">
        <v>0</v>
      </c>
      <c r="AH63" s="20">
        <v>0</v>
      </c>
      <c r="AI63" s="20">
        <v>0</v>
      </c>
      <c r="AJ63" s="20">
        <v>0</v>
      </c>
      <c r="AK63" s="20">
        <v>0</v>
      </c>
      <c r="AL63" s="20">
        <v>0</v>
      </c>
      <c r="AM63" s="20">
        <v>0</v>
      </c>
      <c r="AN63" s="20">
        <v>0</v>
      </c>
      <c r="AO63" s="20">
        <v>0</v>
      </c>
    </row>
    <row r="64" spans="1:41" hidden="1" x14ac:dyDescent="0.25">
      <c r="A64" t="s">
        <v>129</v>
      </c>
      <c r="B64" s="11" t="s">
        <v>2094</v>
      </c>
      <c r="C64" s="11">
        <v>0</v>
      </c>
      <c r="D64" t="s">
        <v>4</v>
      </c>
      <c r="E64" t="s">
        <v>130</v>
      </c>
      <c r="F64" s="11">
        <v>4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2">
        <f t="shared" si="0"/>
        <v>1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20">
        <v>1</v>
      </c>
      <c r="AC64" s="20">
        <v>0</v>
      </c>
      <c r="AD64" s="20">
        <v>0</v>
      </c>
      <c r="AE64" s="20">
        <v>0</v>
      </c>
      <c r="AF64" s="20">
        <v>0</v>
      </c>
      <c r="AG64" s="20">
        <v>0</v>
      </c>
      <c r="AH64" s="20">
        <v>0</v>
      </c>
      <c r="AI64" s="20">
        <v>0</v>
      </c>
      <c r="AJ64" s="20">
        <v>0</v>
      </c>
      <c r="AK64" s="20">
        <v>0</v>
      </c>
      <c r="AL64" s="20">
        <v>0</v>
      </c>
      <c r="AM64" s="20">
        <v>0</v>
      </c>
      <c r="AN64" s="20">
        <v>0</v>
      </c>
      <c r="AO64" s="20">
        <v>0</v>
      </c>
    </row>
    <row r="65" spans="1:41" hidden="1" x14ac:dyDescent="0.25">
      <c r="A65" t="s">
        <v>131</v>
      </c>
      <c r="B65" s="11" t="s">
        <v>2095</v>
      </c>
      <c r="C65" s="11">
        <v>1240957</v>
      </c>
      <c r="D65" t="s">
        <v>25</v>
      </c>
      <c r="E65" t="s">
        <v>132</v>
      </c>
      <c r="F65" s="11">
        <v>31</v>
      </c>
      <c r="G65" s="4" t="e">
        <f>+COUNTIFS(#REF!,'mercat SEDENTARI'!$A65,#REF!,'mercat SEDENTARI'!$D65,#REF!,'mercat SEDENTARI'!$E65,#REF!,G$3)</f>
        <v>#REF!</v>
      </c>
      <c r="H65" s="4" t="e">
        <f>+COUNTIFS(#REF!,'mercat SEDENTARI'!$A65,#REF!,'mercat SEDENTARI'!$D65,#REF!,'mercat SEDENTARI'!$E65,#REF!,H$3)</f>
        <v>#REF!</v>
      </c>
      <c r="I65" s="4" t="e">
        <f>+COUNTIFS(#REF!,'mercat SEDENTARI'!$A65,#REF!,'mercat SEDENTARI'!$D65,#REF!,'mercat SEDENTARI'!$E65,#REF!,I$3)</f>
        <v>#REF!</v>
      </c>
      <c r="J65" s="11" t="e">
        <f>+COUNTIFS(#REF!,'mercat SEDENTARI'!$A65,#REF!,'mercat SEDENTARI'!$D65,#REF!,'mercat SEDENTARI'!$E65,#REF!,I$3,#REF!,"ENVASOS")</f>
        <v>#REF!</v>
      </c>
      <c r="K65" s="11" t="e">
        <f>+COUNTIFS(#REF!,'mercat SEDENTARI'!$A65,#REF!,'mercat SEDENTARI'!$D65,#REF!,'mercat SEDENTARI'!$E65,#REF!,I$3,#REF!,"CARTRO")</f>
        <v>#REF!</v>
      </c>
      <c r="L65" s="4" t="e">
        <f>+COUNTIFS(#REF!,'mercat SEDENTARI'!$A65,#REF!,'mercat SEDENTARI'!$D65,#REF!,'mercat SEDENTARI'!$E65,#REF!,L$3)</f>
        <v>#REF!</v>
      </c>
      <c r="M65" s="4" t="e">
        <f>+SUMIFS(#REF!,#REF!,'mercat SEDENTARI'!$A65,#REF!,'mercat SEDENTARI'!$D65,#REF!,'mercat SEDENTARI'!$E65,#REF!,M$3)</f>
        <v>#REF!</v>
      </c>
      <c r="N65" s="4" t="e">
        <f>+COUNTIFS(#REF!,'mercat SEDENTARI'!$A65,#REF!,'mercat SEDENTARI'!$D65,#REF!,'mercat SEDENTARI'!$E65,#REF!,N$3)</f>
        <v>#REF!</v>
      </c>
      <c r="O65" s="4" t="e">
        <f>+SUMIFS(#REF!,#REF!,'mercat SEDENTARI'!$A65,#REF!,'mercat SEDENTARI'!$D65,#REF!,'mercat SEDENTARI'!$E65,#REF!,O$3)</f>
        <v>#REF!</v>
      </c>
      <c r="P65" s="4" t="e">
        <f>+COUNTIFS(#REF!,'mercat SEDENTARI'!$A65,#REF!,'mercat SEDENTARI'!$D65,#REF!,'mercat SEDENTARI'!$E65,#REF!,P$3)</f>
        <v>#REF!</v>
      </c>
      <c r="Q65" s="4" t="e">
        <f>+SUMIFS(#REF!,#REF!,'mercat SEDENTARI'!$A65,#REF!,'mercat SEDENTARI'!$D65,#REF!,'mercat SEDENTARI'!$E65,#REF!,Q$3)</f>
        <v>#REF!</v>
      </c>
      <c r="R65" s="3">
        <f t="shared" si="0"/>
        <v>0</v>
      </c>
      <c r="S65" s="20">
        <v>0</v>
      </c>
      <c r="T65" s="20">
        <v>0</v>
      </c>
      <c r="U65" s="20">
        <v>0</v>
      </c>
      <c r="V65" s="20">
        <v>0</v>
      </c>
      <c r="W65" s="20">
        <v>0</v>
      </c>
      <c r="X65" s="20">
        <v>0</v>
      </c>
      <c r="Y65" s="20">
        <v>0</v>
      </c>
      <c r="Z65" s="20">
        <v>0</v>
      </c>
      <c r="AA65" s="20">
        <v>0</v>
      </c>
      <c r="AB65" s="20">
        <v>0</v>
      </c>
      <c r="AC65" s="20">
        <v>0</v>
      </c>
      <c r="AD65" s="20">
        <v>0</v>
      </c>
      <c r="AE65" s="20">
        <v>0</v>
      </c>
      <c r="AF65" s="20">
        <v>0</v>
      </c>
      <c r="AG65" s="20">
        <v>0</v>
      </c>
      <c r="AH65" s="20">
        <v>0</v>
      </c>
      <c r="AI65" s="20">
        <v>0</v>
      </c>
      <c r="AJ65" s="20">
        <v>0</v>
      </c>
      <c r="AK65" s="20">
        <v>0</v>
      </c>
      <c r="AL65" s="20">
        <v>0</v>
      </c>
      <c r="AM65" s="20">
        <v>0</v>
      </c>
      <c r="AN65" s="20">
        <v>0</v>
      </c>
      <c r="AO65" s="20">
        <v>0</v>
      </c>
    </row>
    <row r="66" spans="1:41" hidden="1" x14ac:dyDescent="0.25">
      <c r="A66" t="s">
        <v>133</v>
      </c>
      <c r="B66" s="11" t="s">
        <v>2096</v>
      </c>
      <c r="C66" s="11">
        <v>1533415</v>
      </c>
      <c r="D66" t="s">
        <v>25</v>
      </c>
      <c r="E66" t="s">
        <v>134</v>
      </c>
      <c r="F66" s="11">
        <v>26</v>
      </c>
      <c r="G66" s="4" t="e">
        <f>+COUNTIFS(#REF!,'mercat SEDENTARI'!$A66,#REF!,'mercat SEDENTARI'!$D66,#REF!,'mercat SEDENTARI'!$E66,#REF!,G$3)</f>
        <v>#REF!</v>
      </c>
      <c r="H66" s="4" t="e">
        <f>+COUNTIFS(#REF!,'mercat SEDENTARI'!$A66,#REF!,'mercat SEDENTARI'!$D66,#REF!,'mercat SEDENTARI'!$E66,#REF!,H$3)</f>
        <v>#REF!</v>
      </c>
      <c r="I66" s="4" t="e">
        <f>+COUNTIFS(#REF!,'mercat SEDENTARI'!$A66,#REF!,'mercat SEDENTARI'!$D66,#REF!,'mercat SEDENTARI'!$E66,#REF!,I$3)</f>
        <v>#REF!</v>
      </c>
      <c r="J66" s="11" t="e">
        <f>+COUNTIFS(#REF!,'mercat SEDENTARI'!$A66,#REF!,'mercat SEDENTARI'!$D66,#REF!,'mercat SEDENTARI'!$E66,#REF!,I$3,#REF!,"ENVASOS")</f>
        <v>#REF!</v>
      </c>
      <c r="K66" s="11" t="e">
        <f>+COUNTIFS(#REF!,'mercat SEDENTARI'!$A66,#REF!,'mercat SEDENTARI'!$D66,#REF!,'mercat SEDENTARI'!$E66,#REF!,I$3,#REF!,"CARTRO")</f>
        <v>#REF!</v>
      </c>
      <c r="L66" s="4" t="e">
        <f>+COUNTIFS(#REF!,'mercat SEDENTARI'!$A66,#REF!,'mercat SEDENTARI'!$D66,#REF!,'mercat SEDENTARI'!$E66,#REF!,L$3)</f>
        <v>#REF!</v>
      </c>
      <c r="M66" s="4" t="e">
        <f>+SUMIFS(#REF!,#REF!,'mercat SEDENTARI'!$A66,#REF!,'mercat SEDENTARI'!$D66,#REF!,'mercat SEDENTARI'!$E66,#REF!,M$3)</f>
        <v>#REF!</v>
      </c>
      <c r="N66" s="4" t="e">
        <f>+COUNTIFS(#REF!,'mercat SEDENTARI'!$A66,#REF!,'mercat SEDENTARI'!$D66,#REF!,'mercat SEDENTARI'!$E66,#REF!,N$3)</f>
        <v>#REF!</v>
      </c>
      <c r="O66" s="4" t="e">
        <f>+SUMIFS(#REF!,#REF!,'mercat SEDENTARI'!$A66,#REF!,'mercat SEDENTARI'!$D66,#REF!,'mercat SEDENTARI'!$E66,#REF!,O$3)</f>
        <v>#REF!</v>
      </c>
      <c r="P66" s="4" t="e">
        <f>+COUNTIFS(#REF!,'mercat SEDENTARI'!$A66,#REF!,'mercat SEDENTARI'!$D66,#REF!,'mercat SEDENTARI'!$E66,#REF!,P$3)</f>
        <v>#REF!</v>
      </c>
      <c r="Q66" s="4" t="e">
        <f>+SUMIFS(#REF!,#REF!,'mercat SEDENTARI'!$A66,#REF!,'mercat SEDENTARI'!$D66,#REF!,'mercat SEDENTARI'!$E66,#REF!,Q$3)</f>
        <v>#REF!</v>
      </c>
      <c r="R66" s="3">
        <f t="shared" si="0"/>
        <v>0</v>
      </c>
      <c r="S66" s="20">
        <v>0</v>
      </c>
      <c r="T66" s="20">
        <v>0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0</v>
      </c>
      <c r="AA66" s="20">
        <v>0</v>
      </c>
      <c r="AB66" s="20">
        <v>0</v>
      </c>
      <c r="AC66" s="20">
        <v>0</v>
      </c>
      <c r="AD66" s="20">
        <v>0</v>
      </c>
      <c r="AE66" s="20">
        <v>0</v>
      </c>
      <c r="AF66" s="20">
        <v>0</v>
      </c>
      <c r="AG66" s="20">
        <v>0</v>
      </c>
      <c r="AH66" s="20">
        <v>0</v>
      </c>
      <c r="AI66" s="20">
        <v>0</v>
      </c>
      <c r="AJ66" s="20">
        <v>0</v>
      </c>
      <c r="AK66" s="20">
        <v>0</v>
      </c>
      <c r="AL66" s="20">
        <v>0</v>
      </c>
      <c r="AM66" s="20">
        <v>0</v>
      </c>
      <c r="AN66" s="20">
        <v>0</v>
      </c>
      <c r="AO66" s="20">
        <v>0</v>
      </c>
    </row>
    <row r="67" spans="1:41" hidden="1" x14ac:dyDescent="0.25">
      <c r="A67" t="s">
        <v>135</v>
      </c>
      <c r="B67" s="11" t="s">
        <v>2097</v>
      </c>
      <c r="C67" s="11">
        <v>1240737</v>
      </c>
      <c r="D67" t="s">
        <v>25</v>
      </c>
      <c r="E67" t="s">
        <v>81</v>
      </c>
      <c r="F67" s="11">
        <v>16</v>
      </c>
      <c r="J67" s="11"/>
      <c r="K67" s="11"/>
      <c r="R67" s="3">
        <f t="shared" si="0"/>
        <v>1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1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  <c r="AG67" s="20">
        <v>0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v>0</v>
      </c>
    </row>
    <row r="68" spans="1:41" hidden="1" x14ac:dyDescent="0.25">
      <c r="A68" t="s">
        <v>136</v>
      </c>
      <c r="B68" s="11" t="s">
        <v>2098</v>
      </c>
      <c r="C68" s="11">
        <v>6071865</v>
      </c>
      <c r="D68" t="s">
        <v>25</v>
      </c>
      <c r="E68" t="s">
        <v>137</v>
      </c>
      <c r="F68" s="11">
        <v>11</v>
      </c>
      <c r="J68" s="11"/>
      <c r="K68" s="11"/>
      <c r="R68" s="3">
        <f t="shared" si="0"/>
        <v>0</v>
      </c>
      <c r="S68" s="20">
        <v>0</v>
      </c>
      <c r="T68" s="20">
        <v>0</v>
      </c>
      <c r="U68" s="20">
        <v>0</v>
      </c>
      <c r="V68" s="20">
        <v>0</v>
      </c>
      <c r="W68" s="20">
        <v>0</v>
      </c>
      <c r="X68" s="20">
        <v>0</v>
      </c>
      <c r="Y68" s="20">
        <v>0</v>
      </c>
      <c r="Z68" s="20">
        <v>0</v>
      </c>
      <c r="AA68" s="20">
        <v>0</v>
      </c>
      <c r="AB68" s="20">
        <v>0</v>
      </c>
      <c r="AC68" s="20">
        <v>0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0</v>
      </c>
      <c r="AJ68" s="20">
        <v>0</v>
      </c>
      <c r="AK68" s="20">
        <v>0</v>
      </c>
      <c r="AL68" s="20">
        <v>0</v>
      </c>
      <c r="AM68" s="20">
        <v>0</v>
      </c>
      <c r="AN68" s="20">
        <v>0</v>
      </c>
      <c r="AO68" s="20">
        <v>0</v>
      </c>
    </row>
    <row r="69" spans="1:41" hidden="1" x14ac:dyDescent="0.25">
      <c r="A69" t="s">
        <v>138</v>
      </c>
      <c r="B69" s="11" t="s">
        <v>2099</v>
      </c>
      <c r="C69" s="11">
        <v>1244005</v>
      </c>
      <c r="D69" t="s">
        <v>25</v>
      </c>
      <c r="E69" t="s">
        <v>67</v>
      </c>
      <c r="F69" s="11">
        <v>9</v>
      </c>
      <c r="G69" s="4" t="e">
        <f>+COUNTIFS(#REF!,'mercat SEDENTARI'!$A69,#REF!,'mercat SEDENTARI'!$D69,#REF!,'mercat SEDENTARI'!$E69,#REF!,G$3)</f>
        <v>#REF!</v>
      </c>
      <c r="H69" s="4" t="e">
        <f>+COUNTIFS(#REF!,'mercat SEDENTARI'!$A69,#REF!,'mercat SEDENTARI'!$D69,#REF!,'mercat SEDENTARI'!$E69,#REF!,H$3)</f>
        <v>#REF!</v>
      </c>
      <c r="I69" s="4" t="e">
        <f>+COUNTIFS(#REF!,'mercat SEDENTARI'!$A69,#REF!,'mercat SEDENTARI'!$D69,#REF!,'mercat SEDENTARI'!$E69,#REF!,I$3)</f>
        <v>#REF!</v>
      </c>
      <c r="J69" s="11" t="e">
        <f>+COUNTIFS(#REF!,'mercat SEDENTARI'!$A69,#REF!,'mercat SEDENTARI'!$D69,#REF!,'mercat SEDENTARI'!$E69,#REF!,I$3,#REF!,"ENVASOS")</f>
        <v>#REF!</v>
      </c>
      <c r="K69" s="11" t="e">
        <f>+COUNTIFS(#REF!,'mercat SEDENTARI'!$A69,#REF!,'mercat SEDENTARI'!$D69,#REF!,'mercat SEDENTARI'!$E69,#REF!,I$3,#REF!,"CARTRO")</f>
        <v>#REF!</v>
      </c>
      <c r="L69" s="4" t="e">
        <f>+COUNTIFS(#REF!,'mercat SEDENTARI'!$A69,#REF!,'mercat SEDENTARI'!$D69,#REF!,'mercat SEDENTARI'!$E69,#REF!,L$3)</f>
        <v>#REF!</v>
      </c>
      <c r="M69" s="4" t="e">
        <f>+SUMIFS(#REF!,#REF!,'mercat SEDENTARI'!$A69,#REF!,'mercat SEDENTARI'!$D69,#REF!,'mercat SEDENTARI'!$E69,#REF!,M$3)</f>
        <v>#REF!</v>
      </c>
      <c r="N69" s="4" t="e">
        <f>+COUNTIFS(#REF!,'mercat SEDENTARI'!$A69,#REF!,'mercat SEDENTARI'!$D69,#REF!,'mercat SEDENTARI'!$E69,#REF!,N$3)</f>
        <v>#REF!</v>
      </c>
      <c r="O69" s="4" t="e">
        <f>+SUMIFS(#REF!,#REF!,'mercat SEDENTARI'!$A69,#REF!,'mercat SEDENTARI'!$D69,#REF!,'mercat SEDENTARI'!$E69,#REF!,O$3)</f>
        <v>#REF!</v>
      </c>
      <c r="P69" s="4" t="e">
        <f>+COUNTIFS(#REF!,'mercat SEDENTARI'!$A69,#REF!,'mercat SEDENTARI'!$D69,#REF!,'mercat SEDENTARI'!$E69,#REF!,P$3)</f>
        <v>#REF!</v>
      </c>
      <c r="Q69" s="4" t="e">
        <f>+SUMIFS(#REF!,#REF!,'mercat SEDENTARI'!$A69,#REF!,'mercat SEDENTARI'!$D69,#REF!,'mercat SEDENTARI'!$E69,#REF!,Q$3)</f>
        <v>#REF!</v>
      </c>
      <c r="R69" s="3">
        <f t="shared" ref="R69:R132" si="1">+SUM(S69:AP69)</f>
        <v>0</v>
      </c>
      <c r="S69" s="20">
        <v>0</v>
      </c>
      <c r="T69" s="20">
        <v>0</v>
      </c>
      <c r="U69" s="20">
        <v>0</v>
      </c>
      <c r="V69" s="20">
        <v>0</v>
      </c>
      <c r="W69" s="20">
        <v>0</v>
      </c>
      <c r="X69" s="20">
        <v>0</v>
      </c>
      <c r="Y69" s="20">
        <v>0</v>
      </c>
      <c r="Z69" s="20">
        <v>0</v>
      </c>
      <c r="AA69" s="20">
        <v>0</v>
      </c>
      <c r="AB69" s="20">
        <v>0</v>
      </c>
      <c r="AC69" s="20">
        <v>0</v>
      </c>
      <c r="AD69" s="20">
        <v>0</v>
      </c>
      <c r="AE69" s="20">
        <v>0</v>
      </c>
      <c r="AF69" s="20">
        <v>0</v>
      </c>
      <c r="AG69" s="20">
        <v>0</v>
      </c>
      <c r="AH69" s="20">
        <v>0</v>
      </c>
      <c r="AI69" s="20">
        <v>0</v>
      </c>
      <c r="AJ69" s="20">
        <v>0</v>
      </c>
      <c r="AK69" s="20">
        <v>0</v>
      </c>
      <c r="AL69" s="20">
        <v>0</v>
      </c>
      <c r="AM69" s="20">
        <v>0</v>
      </c>
      <c r="AN69" s="20">
        <v>0</v>
      </c>
      <c r="AO69" s="20">
        <v>0</v>
      </c>
    </row>
    <row r="70" spans="1:41" hidden="1" x14ac:dyDescent="0.25">
      <c r="A70" t="s">
        <v>139</v>
      </c>
      <c r="B70" s="11" t="s">
        <v>2100</v>
      </c>
      <c r="C70" s="11">
        <v>6072253</v>
      </c>
      <c r="D70" t="s">
        <v>25</v>
      </c>
      <c r="E70" t="s">
        <v>140</v>
      </c>
      <c r="F70" s="11">
        <v>22</v>
      </c>
      <c r="G70" s="4" t="e">
        <f>+COUNTIFS(#REF!,'mercat SEDENTARI'!$A70,#REF!,'mercat SEDENTARI'!$D70,#REF!,'mercat SEDENTARI'!$E70,#REF!,G$3)</f>
        <v>#REF!</v>
      </c>
      <c r="H70" s="4" t="e">
        <f>+COUNTIFS(#REF!,'mercat SEDENTARI'!$A70,#REF!,'mercat SEDENTARI'!$D70,#REF!,'mercat SEDENTARI'!$E70,#REF!,H$3)</f>
        <v>#REF!</v>
      </c>
      <c r="I70" s="4" t="e">
        <f>+COUNTIFS(#REF!,'mercat SEDENTARI'!$A70,#REF!,'mercat SEDENTARI'!$D70,#REF!,'mercat SEDENTARI'!$E70,#REF!,I$3)</f>
        <v>#REF!</v>
      </c>
      <c r="J70" s="11" t="e">
        <f>+COUNTIFS(#REF!,'mercat SEDENTARI'!$A70,#REF!,'mercat SEDENTARI'!$D70,#REF!,'mercat SEDENTARI'!$E70,#REF!,I$3,#REF!,"ENVASOS")</f>
        <v>#REF!</v>
      </c>
      <c r="K70" s="11" t="e">
        <f>+COUNTIFS(#REF!,'mercat SEDENTARI'!$A70,#REF!,'mercat SEDENTARI'!$D70,#REF!,'mercat SEDENTARI'!$E70,#REF!,I$3,#REF!,"CARTRO")</f>
        <v>#REF!</v>
      </c>
      <c r="L70" s="4" t="e">
        <f>+COUNTIFS(#REF!,'mercat SEDENTARI'!$A70,#REF!,'mercat SEDENTARI'!$D70,#REF!,'mercat SEDENTARI'!$E70,#REF!,L$3)</f>
        <v>#REF!</v>
      </c>
      <c r="M70" s="4" t="e">
        <f>+SUMIFS(#REF!,#REF!,'mercat SEDENTARI'!$A70,#REF!,'mercat SEDENTARI'!$D70,#REF!,'mercat SEDENTARI'!$E70,#REF!,M$3)</f>
        <v>#REF!</v>
      </c>
      <c r="N70" s="4" t="e">
        <f>+COUNTIFS(#REF!,'mercat SEDENTARI'!$A70,#REF!,'mercat SEDENTARI'!$D70,#REF!,'mercat SEDENTARI'!$E70,#REF!,N$3)</f>
        <v>#REF!</v>
      </c>
      <c r="O70" s="4" t="e">
        <f>+SUMIFS(#REF!,#REF!,'mercat SEDENTARI'!$A70,#REF!,'mercat SEDENTARI'!$D70,#REF!,'mercat SEDENTARI'!$E70,#REF!,O$3)</f>
        <v>#REF!</v>
      </c>
      <c r="P70" s="4" t="e">
        <f>+COUNTIFS(#REF!,'mercat SEDENTARI'!$A70,#REF!,'mercat SEDENTARI'!$D70,#REF!,'mercat SEDENTARI'!$E70,#REF!,P$3)</f>
        <v>#REF!</v>
      </c>
      <c r="Q70" s="4" t="e">
        <f>+SUMIFS(#REF!,#REF!,'mercat SEDENTARI'!$A70,#REF!,'mercat SEDENTARI'!$D70,#REF!,'mercat SEDENTARI'!$E70,#REF!,Q$3)</f>
        <v>#REF!</v>
      </c>
      <c r="R70" s="3">
        <f t="shared" si="1"/>
        <v>0</v>
      </c>
      <c r="S70" s="20">
        <v>0</v>
      </c>
      <c r="T70" s="20">
        <v>0</v>
      </c>
      <c r="U70" s="20">
        <v>0</v>
      </c>
      <c r="V70" s="20">
        <v>0</v>
      </c>
      <c r="W70" s="20">
        <v>0</v>
      </c>
      <c r="X70" s="20">
        <v>0</v>
      </c>
      <c r="Y70" s="20">
        <v>0</v>
      </c>
      <c r="Z70" s="20">
        <v>0</v>
      </c>
      <c r="AA70" s="20">
        <v>0</v>
      </c>
      <c r="AB70" s="20">
        <v>0</v>
      </c>
      <c r="AC70" s="20">
        <v>0</v>
      </c>
      <c r="AD70" s="20">
        <v>0</v>
      </c>
      <c r="AE70" s="20">
        <v>0</v>
      </c>
      <c r="AF70" s="20">
        <v>0</v>
      </c>
      <c r="AG70" s="20">
        <v>0</v>
      </c>
      <c r="AH70" s="20">
        <v>0</v>
      </c>
      <c r="AI70" s="20">
        <v>0</v>
      </c>
      <c r="AJ70" s="20">
        <v>0</v>
      </c>
      <c r="AK70" s="20">
        <v>0</v>
      </c>
      <c r="AL70" s="20">
        <v>0</v>
      </c>
      <c r="AM70" s="20">
        <v>0</v>
      </c>
      <c r="AN70" s="20">
        <v>0</v>
      </c>
      <c r="AO70" s="20">
        <v>0</v>
      </c>
    </row>
    <row r="71" spans="1:41" hidden="1" x14ac:dyDescent="0.25">
      <c r="A71" t="s">
        <v>141</v>
      </c>
      <c r="B71" s="11" t="s">
        <v>2101</v>
      </c>
      <c r="C71" s="11">
        <v>6163399</v>
      </c>
      <c r="D71" t="s">
        <v>25</v>
      </c>
      <c r="E71" t="s">
        <v>142</v>
      </c>
      <c r="F71" s="15">
        <v>41579</v>
      </c>
      <c r="J71" s="11"/>
      <c r="K71" s="11"/>
      <c r="R71" s="3">
        <f t="shared" si="1"/>
        <v>3</v>
      </c>
      <c r="S71" s="20">
        <v>0</v>
      </c>
      <c r="T71" s="20">
        <v>0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1</v>
      </c>
      <c r="AB71" s="20">
        <v>0</v>
      </c>
      <c r="AC71" s="20">
        <v>2</v>
      </c>
      <c r="AD71" s="20">
        <v>0</v>
      </c>
      <c r="AE71" s="20">
        <v>0</v>
      </c>
      <c r="AF71" s="20">
        <v>0</v>
      </c>
      <c r="AG71" s="20">
        <v>0</v>
      </c>
      <c r="AH71" s="20">
        <v>0</v>
      </c>
      <c r="AI71" s="20">
        <v>0</v>
      </c>
      <c r="AJ71" s="20">
        <v>0</v>
      </c>
      <c r="AK71" s="20">
        <v>0</v>
      </c>
      <c r="AL71" s="20">
        <v>0</v>
      </c>
      <c r="AM71" s="20">
        <v>0</v>
      </c>
      <c r="AN71" s="20">
        <v>0</v>
      </c>
      <c r="AO71" s="20">
        <v>0</v>
      </c>
    </row>
    <row r="72" spans="1:41" hidden="1" x14ac:dyDescent="0.25">
      <c r="A72" t="s">
        <v>143</v>
      </c>
      <c r="B72" s="11" t="s">
        <v>2102</v>
      </c>
      <c r="C72" s="11">
        <v>6084820</v>
      </c>
      <c r="D72" t="s">
        <v>25</v>
      </c>
      <c r="E72" t="s">
        <v>144</v>
      </c>
      <c r="G72" s="4" t="e">
        <f>+COUNTIFS(#REF!,'mercat SEDENTARI'!$A72,#REF!,'mercat SEDENTARI'!$D72,#REF!,'mercat SEDENTARI'!$E72,#REF!,G$3)</f>
        <v>#REF!</v>
      </c>
      <c r="H72" s="4" t="e">
        <f>+COUNTIFS(#REF!,'mercat SEDENTARI'!$A72,#REF!,'mercat SEDENTARI'!$D72,#REF!,'mercat SEDENTARI'!$E72,#REF!,H$3)</f>
        <v>#REF!</v>
      </c>
      <c r="I72" s="4" t="e">
        <f>+COUNTIFS(#REF!,'mercat SEDENTARI'!$A72,#REF!,'mercat SEDENTARI'!$D72,#REF!,'mercat SEDENTARI'!$E72,#REF!,I$3)</f>
        <v>#REF!</v>
      </c>
      <c r="J72" s="11" t="e">
        <f>+COUNTIFS(#REF!,'mercat SEDENTARI'!$A72,#REF!,'mercat SEDENTARI'!$D72,#REF!,'mercat SEDENTARI'!$E72,#REF!,I$3,#REF!,"ENVASOS")</f>
        <v>#REF!</v>
      </c>
      <c r="K72" s="11" t="e">
        <f>+COUNTIFS(#REF!,'mercat SEDENTARI'!$A72,#REF!,'mercat SEDENTARI'!$D72,#REF!,'mercat SEDENTARI'!$E72,#REF!,I$3,#REF!,"CARTRO")</f>
        <v>#REF!</v>
      </c>
      <c r="L72" s="4" t="e">
        <f>+COUNTIFS(#REF!,'mercat SEDENTARI'!$A72,#REF!,'mercat SEDENTARI'!$D72,#REF!,'mercat SEDENTARI'!$E72,#REF!,L$3)</f>
        <v>#REF!</v>
      </c>
      <c r="M72" s="4" t="e">
        <f>+SUMIFS(#REF!,#REF!,'mercat SEDENTARI'!$A72,#REF!,'mercat SEDENTARI'!$D72,#REF!,'mercat SEDENTARI'!$E72,#REF!,M$3)</f>
        <v>#REF!</v>
      </c>
      <c r="N72" s="4" t="e">
        <f>+COUNTIFS(#REF!,'mercat SEDENTARI'!$A72,#REF!,'mercat SEDENTARI'!$D72,#REF!,'mercat SEDENTARI'!$E72,#REF!,N$3)</f>
        <v>#REF!</v>
      </c>
      <c r="O72" s="4" t="e">
        <f>+SUMIFS(#REF!,#REF!,'mercat SEDENTARI'!$A72,#REF!,'mercat SEDENTARI'!$D72,#REF!,'mercat SEDENTARI'!$E72,#REF!,O$3)</f>
        <v>#REF!</v>
      </c>
      <c r="P72" s="4" t="e">
        <f>+COUNTIFS(#REF!,'mercat SEDENTARI'!$A72,#REF!,'mercat SEDENTARI'!$D72,#REF!,'mercat SEDENTARI'!$E72,#REF!,P$3)</f>
        <v>#REF!</v>
      </c>
      <c r="Q72" s="4" t="e">
        <f>+SUMIFS(#REF!,#REF!,'mercat SEDENTARI'!$A72,#REF!,'mercat SEDENTARI'!$D72,#REF!,'mercat SEDENTARI'!$E72,#REF!,Q$3)</f>
        <v>#REF!</v>
      </c>
      <c r="R72" s="3">
        <f t="shared" si="1"/>
        <v>0</v>
      </c>
      <c r="S72" s="20">
        <v>0</v>
      </c>
      <c r="T72" s="20">
        <v>0</v>
      </c>
      <c r="U72" s="20">
        <v>0</v>
      </c>
      <c r="V72" s="20">
        <v>0</v>
      </c>
      <c r="W72" s="20">
        <v>0</v>
      </c>
      <c r="X72" s="20">
        <v>0</v>
      </c>
      <c r="Y72" s="20">
        <v>0</v>
      </c>
      <c r="Z72" s="20">
        <v>0</v>
      </c>
      <c r="AA72" s="20">
        <v>0</v>
      </c>
      <c r="AB72" s="20">
        <v>0</v>
      </c>
      <c r="AC72" s="20">
        <v>0</v>
      </c>
      <c r="AD72" s="20">
        <v>0</v>
      </c>
      <c r="AE72" s="20">
        <v>0</v>
      </c>
      <c r="AF72" s="20">
        <v>0</v>
      </c>
      <c r="AG72" s="20">
        <v>0</v>
      </c>
      <c r="AH72" s="20">
        <v>0</v>
      </c>
      <c r="AI72" s="20">
        <v>0</v>
      </c>
      <c r="AJ72" s="20">
        <v>0</v>
      </c>
      <c r="AK72" s="20">
        <v>0</v>
      </c>
      <c r="AL72" s="20">
        <v>0</v>
      </c>
      <c r="AM72" s="20">
        <v>0</v>
      </c>
      <c r="AN72" s="20">
        <v>0</v>
      </c>
      <c r="AO72" s="20">
        <v>0</v>
      </c>
    </row>
    <row r="73" spans="1:41" hidden="1" x14ac:dyDescent="0.25">
      <c r="A73" t="s">
        <v>145</v>
      </c>
      <c r="B73" s="11" t="s">
        <v>2103</v>
      </c>
      <c r="C73" s="11">
        <v>4062840</v>
      </c>
      <c r="D73" t="s">
        <v>25</v>
      </c>
      <c r="E73" t="s">
        <v>117</v>
      </c>
      <c r="F73" s="11">
        <v>14</v>
      </c>
      <c r="G73" s="4" t="e">
        <f>+COUNTIFS(#REF!,'mercat SEDENTARI'!$A73,#REF!,'mercat SEDENTARI'!$D73,#REF!,'mercat SEDENTARI'!$E73,#REF!,G$3)</f>
        <v>#REF!</v>
      </c>
      <c r="H73" s="4" t="e">
        <f>+COUNTIFS(#REF!,'mercat SEDENTARI'!$A73,#REF!,'mercat SEDENTARI'!$D73,#REF!,'mercat SEDENTARI'!$E73,#REF!,H$3)</f>
        <v>#REF!</v>
      </c>
      <c r="I73" s="4" t="e">
        <f>+COUNTIFS(#REF!,'mercat SEDENTARI'!$A73,#REF!,'mercat SEDENTARI'!$D73,#REF!,'mercat SEDENTARI'!$E73,#REF!,I$3)</f>
        <v>#REF!</v>
      </c>
      <c r="J73" s="11" t="e">
        <f>+COUNTIFS(#REF!,'mercat SEDENTARI'!$A73,#REF!,'mercat SEDENTARI'!$D73,#REF!,'mercat SEDENTARI'!$E73,#REF!,I$3,#REF!,"ENVASOS")</f>
        <v>#REF!</v>
      </c>
      <c r="K73" s="11" t="e">
        <f>+COUNTIFS(#REF!,'mercat SEDENTARI'!$A73,#REF!,'mercat SEDENTARI'!$D73,#REF!,'mercat SEDENTARI'!$E73,#REF!,I$3,#REF!,"CARTRO")</f>
        <v>#REF!</v>
      </c>
      <c r="L73" s="4" t="e">
        <f>+COUNTIFS(#REF!,'mercat SEDENTARI'!$A73,#REF!,'mercat SEDENTARI'!$D73,#REF!,'mercat SEDENTARI'!$E73,#REF!,L$3)</f>
        <v>#REF!</v>
      </c>
      <c r="M73" s="4" t="e">
        <f>+SUMIFS(#REF!,#REF!,'mercat SEDENTARI'!$A73,#REF!,'mercat SEDENTARI'!$D73,#REF!,'mercat SEDENTARI'!$E73,#REF!,M$3)</f>
        <v>#REF!</v>
      </c>
      <c r="N73" s="4" t="e">
        <f>+COUNTIFS(#REF!,'mercat SEDENTARI'!$A73,#REF!,'mercat SEDENTARI'!$D73,#REF!,'mercat SEDENTARI'!$E73,#REF!,N$3)</f>
        <v>#REF!</v>
      </c>
      <c r="O73" s="4" t="e">
        <f>+SUMIFS(#REF!,#REF!,'mercat SEDENTARI'!$A73,#REF!,'mercat SEDENTARI'!$D73,#REF!,'mercat SEDENTARI'!$E73,#REF!,O$3)</f>
        <v>#REF!</v>
      </c>
      <c r="P73" s="4" t="e">
        <f>+COUNTIFS(#REF!,'mercat SEDENTARI'!$A73,#REF!,'mercat SEDENTARI'!$D73,#REF!,'mercat SEDENTARI'!$E73,#REF!,P$3)</f>
        <v>#REF!</v>
      </c>
      <c r="Q73" s="4" t="e">
        <f>+SUMIFS(#REF!,#REF!,'mercat SEDENTARI'!$A73,#REF!,'mercat SEDENTARI'!$D73,#REF!,'mercat SEDENTARI'!$E73,#REF!,Q$3)</f>
        <v>#REF!</v>
      </c>
      <c r="R73" s="3">
        <f t="shared" si="1"/>
        <v>0</v>
      </c>
      <c r="S73" s="20">
        <v>0</v>
      </c>
      <c r="T73" s="20">
        <v>0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  <c r="Z73" s="20">
        <v>0</v>
      </c>
      <c r="AA73" s="20">
        <v>0</v>
      </c>
      <c r="AB73" s="20">
        <v>0</v>
      </c>
      <c r="AC73" s="20">
        <v>0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0</v>
      </c>
      <c r="AJ73" s="20">
        <v>0</v>
      </c>
      <c r="AK73" s="20">
        <v>0</v>
      </c>
      <c r="AL73" s="20">
        <v>0</v>
      </c>
      <c r="AM73" s="20">
        <v>0</v>
      </c>
      <c r="AN73" s="20">
        <v>0</v>
      </c>
      <c r="AO73" s="20">
        <v>0</v>
      </c>
    </row>
    <row r="74" spans="1:41" hidden="1" x14ac:dyDescent="0.25">
      <c r="A74" t="s">
        <v>146</v>
      </c>
      <c r="B74" s="11" t="s">
        <v>2104</v>
      </c>
      <c r="C74" s="11">
        <v>5980316</v>
      </c>
      <c r="D74" t="s">
        <v>25</v>
      </c>
      <c r="E74" t="s">
        <v>81</v>
      </c>
      <c r="F74" s="11">
        <v>32</v>
      </c>
      <c r="J74" s="11"/>
      <c r="K74" s="11"/>
      <c r="R74" s="3">
        <f t="shared" si="1"/>
        <v>2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1</v>
      </c>
      <c r="AB74" s="20">
        <v>0</v>
      </c>
      <c r="AC74" s="20">
        <v>0</v>
      </c>
      <c r="AD74" s="20">
        <v>0</v>
      </c>
      <c r="AE74" s="20">
        <v>0</v>
      </c>
      <c r="AF74" s="20">
        <v>1</v>
      </c>
      <c r="AG74" s="20">
        <v>0</v>
      </c>
      <c r="AH74" s="20">
        <v>0</v>
      </c>
      <c r="AI74" s="20">
        <v>0</v>
      </c>
      <c r="AJ74" s="20">
        <v>0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</row>
    <row r="75" spans="1:41" hidden="1" x14ac:dyDescent="0.25">
      <c r="A75" t="s">
        <v>148</v>
      </c>
      <c r="B75" s="11" t="s">
        <v>2105</v>
      </c>
      <c r="C75" s="11">
        <v>3398772</v>
      </c>
      <c r="D75" t="s">
        <v>25</v>
      </c>
      <c r="E75" t="s">
        <v>149</v>
      </c>
      <c r="F75" s="11">
        <v>32</v>
      </c>
      <c r="J75" s="11"/>
      <c r="K75" s="11"/>
      <c r="R75" s="3">
        <f t="shared" si="1"/>
        <v>6</v>
      </c>
      <c r="S75" s="20">
        <v>0</v>
      </c>
      <c r="T75" s="20">
        <v>0</v>
      </c>
      <c r="U75" s="20">
        <v>0</v>
      </c>
      <c r="V75" s="20">
        <v>0</v>
      </c>
      <c r="W75" s="20">
        <v>0</v>
      </c>
      <c r="X75" s="20">
        <v>1</v>
      </c>
      <c r="Y75" s="20">
        <v>0</v>
      </c>
      <c r="Z75" s="20">
        <v>0</v>
      </c>
      <c r="AA75" s="20">
        <v>1</v>
      </c>
      <c r="AB75" s="20">
        <v>0</v>
      </c>
      <c r="AC75" s="20">
        <v>2</v>
      </c>
      <c r="AD75" s="20">
        <v>0</v>
      </c>
      <c r="AE75" s="20">
        <v>0</v>
      </c>
      <c r="AF75" s="20">
        <v>0</v>
      </c>
      <c r="AG75" s="20">
        <v>0</v>
      </c>
      <c r="AH75" s="20">
        <v>1</v>
      </c>
      <c r="AI75" s="20">
        <v>1</v>
      </c>
      <c r="AJ75" s="20">
        <v>0</v>
      </c>
      <c r="AK75" s="20">
        <v>0</v>
      </c>
      <c r="AL75" s="20">
        <v>0</v>
      </c>
      <c r="AM75" s="20">
        <v>0</v>
      </c>
      <c r="AN75" s="20">
        <v>0</v>
      </c>
      <c r="AO75" s="20">
        <v>0</v>
      </c>
    </row>
    <row r="76" spans="1:41" hidden="1" x14ac:dyDescent="0.25">
      <c r="A76" t="s">
        <v>150</v>
      </c>
      <c r="B76" s="11" t="s">
        <v>2106</v>
      </c>
      <c r="C76" s="11">
        <v>3813607</v>
      </c>
      <c r="D76" t="s">
        <v>25</v>
      </c>
      <c r="E76" t="s">
        <v>151</v>
      </c>
      <c r="F76" s="11">
        <v>37</v>
      </c>
      <c r="J76" s="11"/>
      <c r="K76" s="11"/>
      <c r="R76" s="3">
        <f t="shared" si="1"/>
        <v>2</v>
      </c>
      <c r="S76" s="20">
        <v>0</v>
      </c>
      <c r="T76" s="20">
        <v>0</v>
      </c>
      <c r="U76" s="20">
        <v>0</v>
      </c>
      <c r="V76" s="20">
        <v>0</v>
      </c>
      <c r="W76" s="20">
        <v>0</v>
      </c>
      <c r="X76" s="20">
        <v>0</v>
      </c>
      <c r="Y76" s="20">
        <v>0</v>
      </c>
      <c r="Z76" s="20">
        <v>0</v>
      </c>
      <c r="AA76" s="20">
        <v>1</v>
      </c>
      <c r="AB76" s="20">
        <v>0</v>
      </c>
      <c r="AC76" s="20">
        <v>1</v>
      </c>
      <c r="AD76" s="20">
        <v>0</v>
      </c>
      <c r="AE76" s="20">
        <v>0</v>
      </c>
      <c r="AF76" s="20">
        <v>0</v>
      </c>
      <c r="AG76" s="20">
        <v>0</v>
      </c>
      <c r="AH76" s="20">
        <v>0</v>
      </c>
      <c r="AI76" s="20">
        <v>0</v>
      </c>
      <c r="AJ76" s="20">
        <v>0</v>
      </c>
      <c r="AK76" s="20">
        <v>0</v>
      </c>
      <c r="AL76" s="20">
        <v>0</v>
      </c>
      <c r="AM76" s="20">
        <v>0</v>
      </c>
      <c r="AN76" s="20">
        <v>0</v>
      </c>
      <c r="AO76" s="20">
        <v>0</v>
      </c>
    </row>
    <row r="77" spans="1:41" hidden="1" x14ac:dyDescent="0.25">
      <c r="A77" t="s">
        <v>152</v>
      </c>
      <c r="B77" s="11" t="s">
        <v>2107</v>
      </c>
      <c r="C77" s="11">
        <v>4481985</v>
      </c>
      <c r="D77" t="s">
        <v>25</v>
      </c>
      <c r="E77" t="s">
        <v>153</v>
      </c>
      <c r="F77" s="11">
        <v>22</v>
      </c>
      <c r="J77" s="11"/>
      <c r="K77" s="11"/>
      <c r="R77" s="3">
        <f t="shared" si="1"/>
        <v>0</v>
      </c>
      <c r="S77" s="20">
        <v>0</v>
      </c>
      <c r="T77" s="20">
        <v>0</v>
      </c>
      <c r="U77" s="20">
        <v>0</v>
      </c>
      <c r="V77" s="20">
        <v>0</v>
      </c>
      <c r="W77" s="20">
        <v>0</v>
      </c>
      <c r="X77" s="20">
        <v>0</v>
      </c>
      <c r="Y77" s="20">
        <v>0</v>
      </c>
      <c r="Z77" s="20">
        <v>0</v>
      </c>
      <c r="AA77" s="20">
        <v>0</v>
      </c>
      <c r="AB77" s="20">
        <v>0</v>
      </c>
      <c r="AC77" s="20">
        <v>0</v>
      </c>
      <c r="AD77" s="20">
        <v>0</v>
      </c>
      <c r="AE77" s="20">
        <v>0</v>
      </c>
      <c r="AF77" s="20">
        <v>0</v>
      </c>
      <c r="AG77" s="20">
        <v>0</v>
      </c>
      <c r="AH77" s="20">
        <v>0</v>
      </c>
      <c r="AI77" s="20">
        <v>0</v>
      </c>
      <c r="AJ77" s="20">
        <v>0</v>
      </c>
      <c r="AK77" s="20">
        <v>0</v>
      </c>
      <c r="AL77" s="20">
        <v>0</v>
      </c>
      <c r="AM77" s="20">
        <v>0</v>
      </c>
      <c r="AN77" s="20">
        <v>0</v>
      </c>
      <c r="AO77" s="20">
        <v>0</v>
      </c>
    </row>
    <row r="78" spans="1:41" hidden="1" x14ac:dyDescent="0.25">
      <c r="A78" t="s">
        <v>154</v>
      </c>
      <c r="B78" s="11" t="s">
        <v>2107</v>
      </c>
      <c r="C78" s="11">
        <v>1242783</v>
      </c>
      <c r="D78" t="s">
        <v>25</v>
      </c>
      <c r="E78" t="s">
        <v>155</v>
      </c>
      <c r="F78" s="11">
        <v>7</v>
      </c>
      <c r="J78" s="11"/>
      <c r="K78" s="11"/>
      <c r="R78" s="3">
        <f t="shared" si="1"/>
        <v>1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0</v>
      </c>
      <c r="Z78" s="20">
        <v>0</v>
      </c>
      <c r="AA78" s="20">
        <v>1</v>
      </c>
      <c r="AB78" s="20">
        <v>0</v>
      </c>
      <c r="AC78" s="20">
        <v>0</v>
      </c>
      <c r="AD78" s="20">
        <v>0</v>
      </c>
      <c r="AE78" s="20">
        <v>0</v>
      </c>
      <c r="AF78" s="20">
        <v>0</v>
      </c>
      <c r="AG78" s="20">
        <v>0</v>
      </c>
      <c r="AH78" s="20">
        <v>0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</row>
    <row r="79" spans="1:41" hidden="1" x14ac:dyDescent="0.25">
      <c r="A79" t="s">
        <v>156</v>
      </c>
      <c r="B79" s="11" t="s">
        <v>2107</v>
      </c>
      <c r="C79" s="11">
        <v>3613796</v>
      </c>
      <c r="D79" t="s">
        <v>25</v>
      </c>
      <c r="E79" t="s">
        <v>157</v>
      </c>
      <c r="F79" s="11">
        <v>20</v>
      </c>
      <c r="G79" s="4" t="e">
        <f>+COUNTIFS(#REF!,'mercat SEDENTARI'!$A79,#REF!,'mercat SEDENTARI'!$D79,#REF!,'mercat SEDENTARI'!$E79,#REF!,G$3)</f>
        <v>#REF!</v>
      </c>
      <c r="H79" s="4" t="e">
        <f>+COUNTIFS(#REF!,'mercat SEDENTARI'!$A79,#REF!,'mercat SEDENTARI'!$D79,#REF!,'mercat SEDENTARI'!$E79,#REF!,H$3)</f>
        <v>#REF!</v>
      </c>
      <c r="I79" s="4" t="e">
        <f>+COUNTIFS(#REF!,'mercat SEDENTARI'!$A79,#REF!,'mercat SEDENTARI'!$D79,#REF!,'mercat SEDENTARI'!$E79,#REF!,I$3)</f>
        <v>#REF!</v>
      </c>
      <c r="J79" s="11" t="e">
        <f>+COUNTIFS(#REF!,'mercat SEDENTARI'!$A79,#REF!,'mercat SEDENTARI'!$D79,#REF!,'mercat SEDENTARI'!$E79,#REF!,I$3,#REF!,"ENVASOS")</f>
        <v>#REF!</v>
      </c>
      <c r="K79" s="11" t="e">
        <f>+COUNTIFS(#REF!,'mercat SEDENTARI'!$A79,#REF!,'mercat SEDENTARI'!$D79,#REF!,'mercat SEDENTARI'!$E79,#REF!,I$3,#REF!,"CARTRO")</f>
        <v>#REF!</v>
      </c>
      <c r="L79" s="4" t="e">
        <f>+COUNTIFS(#REF!,'mercat SEDENTARI'!$A79,#REF!,'mercat SEDENTARI'!$D79,#REF!,'mercat SEDENTARI'!$E79,#REF!,L$3)</f>
        <v>#REF!</v>
      </c>
      <c r="M79" s="4" t="e">
        <f>+SUMIFS(#REF!,#REF!,'mercat SEDENTARI'!$A79,#REF!,'mercat SEDENTARI'!$D79,#REF!,'mercat SEDENTARI'!$E79,#REF!,M$3)</f>
        <v>#REF!</v>
      </c>
      <c r="N79" s="4" t="e">
        <f>+COUNTIFS(#REF!,'mercat SEDENTARI'!$A79,#REF!,'mercat SEDENTARI'!$D79,#REF!,'mercat SEDENTARI'!$E79,#REF!,N$3)</f>
        <v>#REF!</v>
      </c>
      <c r="O79" s="4" t="e">
        <f>+SUMIFS(#REF!,#REF!,'mercat SEDENTARI'!$A79,#REF!,'mercat SEDENTARI'!$D79,#REF!,'mercat SEDENTARI'!$E79,#REF!,O$3)</f>
        <v>#REF!</v>
      </c>
      <c r="P79" s="4" t="e">
        <f>+COUNTIFS(#REF!,'mercat SEDENTARI'!$A79,#REF!,'mercat SEDENTARI'!$D79,#REF!,'mercat SEDENTARI'!$E79,#REF!,P$3)</f>
        <v>#REF!</v>
      </c>
      <c r="Q79" s="4" t="e">
        <f>+SUMIFS(#REF!,#REF!,'mercat SEDENTARI'!$A79,#REF!,'mercat SEDENTARI'!$D79,#REF!,'mercat SEDENTARI'!$E79,#REF!,Q$3)</f>
        <v>#REF!</v>
      </c>
      <c r="R79" s="3">
        <f t="shared" si="1"/>
        <v>0</v>
      </c>
      <c r="S79" s="20">
        <v>0</v>
      </c>
      <c r="T79" s="20">
        <v>0</v>
      </c>
      <c r="U79" s="20">
        <v>0</v>
      </c>
      <c r="V79" s="20">
        <v>0</v>
      </c>
      <c r="W79" s="20">
        <v>0</v>
      </c>
      <c r="X79" s="20">
        <v>0</v>
      </c>
      <c r="Y79" s="20">
        <v>0</v>
      </c>
      <c r="Z79" s="20">
        <v>0</v>
      </c>
      <c r="AA79" s="20">
        <v>0</v>
      </c>
      <c r="AB79" s="20">
        <v>0</v>
      </c>
      <c r="AC79" s="20">
        <v>0</v>
      </c>
      <c r="AD79" s="20">
        <v>0</v>
      </c>
      <c r="AE79" s="20">
        <v>0</v>
      </c>
      <c r="AF79" s="20">
        <v>0</v>
      </c>
      <c r="AG79" s="20">
        <v>0</v>
      </c>
      <c r="AH79" s="20">
        <v>0</v>
      </c>
      <c r="AI79" s="20">
        <v>0</v>
      </c>
      <c r="AJ79" s="20">
        <v>0</v>
      </c>
      <c r="AK79" s="20">
        <v>0</v>
      </c>
      <c r="AL79" s="20">
        <v>0</v>
      </c>
      <c r="AM79" s="20">
        <v>0</v>
      </c>
      <c r="AN79" s="20">
        <v>0</v>
      </c>
      <c r="AO79" s="20">
        <v>0</v>
      </c>
    </row>
    <row r="80" spans="1:41" hidden="1" x14ac:dyDescent="0.25">
      <c r="A80" t="s">
        <v>158</v>
      </c>
      <c r="B80" s="11" t="s">
        <v>2108</v>
      </c>
      <c r="C80" s="11">
        <v>2716366</v>
      </c>
      <c r="D80" t="s">
        <v>25</v>
      </c>
      <c r="E80" t="s">
        <v>30</v>
      </c>
      <c r="F80" s="11">
        <v>87</v>
      </c>
      <c r="J80" s="11"/>
      <c r="K80" s="11"/>
      <c r="R80" s="3">
        <f t="shared" si="1"/>
        <v>1</v>
      </c>
      <c r="S80" s="20">
        <v>0</v>
      </c>
      <c r="T80" s="20">
        <v>0</v>
      </c>
      <c r="U80" s="20">
        <v>0</v>
      </c>
      <c r="V80" s="20">
        <v>0</v>
      </c>
      <c r="W80" s="20">
        <v>0</v>
      </c>
      <c r="X80" s="20">
        <v>0</v>
      </c>
      <c r="Y80" s="20">
        <v>0</v>
      </c>
      <c r="Z80" s="20">
        <v>0</v>
      </c>
      <c r="AA80" s="20">
        <v>1</v>
      </c>
      <c r="AB80" s="20">
        <v>0</v>
      </c>
      <c r="AC80" s="20">
        <v>0</v>
      </c>
      <c r="AD80" s="20">
        <v>0</v>
      </c>
      <c r="AE80" s="20">
        <v>0</v>
      </c>
      <c r="AF80" s="20">
        <v>0</v>
      </c>
      <c r="AG80" s="20">
        <v>0</v>
      </c>
      <c r="AH80" s="20">
        <v>0</v>
      </c>
      <c r="AI80" s="20">
        <v>0</v>
      </c>
      <c r="AJ80" s="20">
        <v>0</v>
      </c>
      <c r="AK80" s="20">
        <v>0</v>
      </c>
      <c r="AL80" s="20">
        <v>0</v>
      </c>
      <c r="AM80" s="20">
        <v>0</v>
      </c>
      <c r="AN80" s="20">
        <v>0</v>
      </c>
      <c r="AO80" s="20">
        <v>0</v>
      </c>
    </row>
    <row r="81" spans="1:41" hidden="1" x14ac:dyDescent="0.25">
      <c r="A81" t="s">
        <v>159</v>
      </c>
      <c r="B81" s="11" t="s">
        <v>2109</v>
      </c>
      <c r="C81" s="11">
        <v>1240645</v>
      </c>
      <c r="D81" t="s">
        <v>25</v>
      </c>
      <c r="E81" t="s">
        <v>155</v>
      </c>
      <c r="F81" s="11">
        <v>24</v>
      </c>
      <c r="G81" s="4" t="e">
        <f>+COUNTIFS(#REF!,'mercat SEDENTARI'!$A81,#REF!,'mercat SEDENTARI'!$D81,#REF!,'mercat SEDENTARI'!$E81,#REF!,G$3)</f>
        <v>#REF!</v>
      </c>
      <c r="H81" s="4" t="e">
        <f>+COUNTIFS(#REF!,'mercat SEDENTARI'!$A81,#REF!,'mercat SEDENTARI'!$D81,#REF!,'mercat SEDENTARI'!$E81,#REF!,H$3)</f>
        <v>#REF!</v>
      </c>
      <c r="I81" s="4" t="e">
        <f>+COUNTIFS(#REF!,'mercat SEDENTARI'!$A81,#REF!,'mercat SEDENTARI'!$D81,#REF!,'mercat SEDENTARI'!$E81,#REF!,I$3)</f>
        <v>#REF!</v>
      </c>
      <c r="J81" s="11" t="e">
        <f>+COUNTIFS(#REF!,'mercat SEDENTARI'!$A81,#REF!,'mercat SEDENTARI'!$D81,#REF!,'mercat SEDENTARI'!$E81,#REF!,I$3,#REF!,"ENVASOS")</f>
        <v>#REF!</v>
      </c>
      <c r="K81" s="11" t="e">
        <f>+COUNTIFS(#REF!,'mercat SEDENTARI'!$A81,#REF!,'mercat SEDENTARI'!$D81,#REF!,'mercat SEDENTARI'!$E81,#REF!,I$3,#REF!,"CARTRO")</f>
        <v>#REF!</v>
      </c>
      <c r="L81" s="4" t="e">
        <f>+COUNTIFS(#REF!,'mercat SEDENTARI'!$A81,#REF!,'mercat SEDENTARI'!$D81,#REF!,'mercat SEDENTARI'!$E81,#REF!,L$3)</f>
        <v>#REF!</v>
      </c>
      <c r="M81" s="4" t="e">
        <f>+SUMIFS(#REF!,#REF!,'mercat SEDENTARI'!$A81,#REF!,'mercat SEDENTARI'!$D81,#REF!,'mercat SEDENTARI'!$E81,#REF!,M$3)</f>
        <v>#REF!</v>
      </c>
      <c r="N81" s="4" t="e">
        <f>+COUNTIFS(#REF!,'mercat SEDENTARI'!$A81,#REF!,'mercat SEDENTARI'!$D81,#REF!,'mercat SEDENTARI'!$E81,#REF!,N$3)</f>
        <v>#REF!</v>
      </c>
      <c r="O81" s="4" t="e">
        <f>+SUMIFS(#REF!,#REF!,'mercat SEDENTARI'!$A81,#REF!,'mercat SEDENTARI'!$D81,#REF!,'mercat SEDENTARI'!$E81,#REF!,O$3)</f>
        <v>#REF!</v>
      </c>
      <c r="P81" s="4" t="e">
        <f>+COUNTIFS(#REF!,'mercat SEDENTARI'!$A81,#REF!,'mercat SEDENTARI'!$D81,#REF!,'mercat SEDENTARI'!$E81,#REF!,P$3)</f>
        <v>#REF!</v>
      </c>
      <c r="Q81" s="4" t="e">
        <f>+SUMIFS(#REF!,#REF!,'mercat SEDENTARI'!$A81,#REF!,'mercat SEDENTARI'!$D81,#REF!,'mercat SEDENTARI'!$E81,#REF!,Q$3)</f>
        <v>#REF!</v>
      </c>
      <c r="R81" s="3">
        <f t="shared" si="1"/>
        <v>0</v>
      </c>
      <c r="S81" s="20">
        <v>0</v>
      </c>
      <c r="T81" s="20">
        <v>0</v>
      </c>
      <c r="U81" s="20">
        <v>0</v>
      </c>
      <c r="V81" s="20">
        <v>0</v>
      </c>
      <c r="W81" s="20">
        <v>0</v>
      </c>
      <c r="X81" s="20">
        <v>0</v>
      </c>
      <c r="Y81" s="20">
        <v>0</v>
      </c>
      <c r="Z81" s="20">
        <v>0</v>
      </c>
      <c r="AA81" s="20">
        <v>0</v>
      </c>
      <c r="AB81" s="20">
        <v>0</v>
      </c>
      <c r="AC81" s="20">
        <v>0</v>
      </c>
      <c r="AD81" s="20">
        <v>0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0</v>
      </c>
      <c r="AK81" s="20">
        <v>0</v>
      </c>
      <c r="AL81" s="20">
        <v>0</v>
      </c>
      <c r="AM81" s="20">
        <v>0</v>
      </c>
      <c r="AN81" s="20">
        <v>0</v>
      </c>
      <c r="AO81" s="20">
        <v>0</v>
      </c>
    </row>
    <row r="82" spans="1:41" hidden="1" x14ac:dyDescent="0.25">
      <c r="A82" t="s">
        <v>160</v>
      </c>
      <c r="B82" s="11" t="s">
        <v>2109</v>
      </c>
      <c r="C82" s="11">
        <v>3613810</v>
      </c>
      <c r="D82" t="s">
        <v>25</v>
      </c>
      <c r="E82" t="s">
        <v>155</v>
      </c>
      <c r="F82" s="11">
        <v>22</v>
      </c>
      <c r="G82" s="4" t="e">
        <f>+COUNTIFS(#REF!,'mercat SEDENTARI'!$A82,#REF!,'mercat SEDENTARI'!$D82,#REF!,'mercat SEDENTARI'!$E82,#REF!,G$3)</f>
        <v>#REF!</v>
      </c>
      <c r="H82" s="4" t="e">
        <f>+COUNTIFS(#REF!,'mercat SEDENTARI'!$A82,#REF!,'mercat SEDENTARI'!$D82,#REF!,'mercat SEDENTARI'!$E82,#REF!,H$3)</f>
        <v>#REF!</v>
      </c>
      <c r="I82" s="4" t="e">
        <f>+COUNTIFS(#REF!,'mercat SEDENTARI'!$A82,#REF!,'mercat SEDENTARI'!$D82,#REF!,'mercat SEDENTARI'!$E82,#REF!,I$3)</f>
        <v>#REF!</v>
      </c>
      <c r="J82" s="11" t="e">
        <f>+COUNTIFS(#REF!,'mercat SEDENTARI'!$A82,#REF!,'mercat SEDENTARI'!$D82,#REF!,'mercat SEDENTARI'!$E82,#REF!,I$3,#REF!,"ENVASOS")</f>
        <v>#REF!</v>
      </c>
      <c r="K82" s="11" t="e">
        <f>+COUNTIFS(#REF!,'mercat SEDENTARI'!$A82,#REF!,'mercat SEDENTARI'!$D82,#REF!,'mercat SEDENTARI'!$E82,#REF!,I$3,#REF!,"CARTRO")</f>
        <v>#REF!</v>
      </c>
      <c r="L82" s="4" t="e">
        <f>+COUNTIFS(#REF!,'mercat SEDENTARI'!$A82,#REF!,'mercat SEDENTARI'!$D82,#REF!,'mercat SEDENTARI'!$E82,#REF!,L$3)</f>
        <v>#REF!</v>
      </c>
      <c r="M82" s="4" t="e">
        <f>+SUMIFS(#REF!,#REF!,'mercat SEDENTARI'!$A82,#REF!,'mercat SEDENTARI'!$D82,#REF!,'mercat SEDENTARI'!$E82,#REF!,M$3)</f>
        <v>#REF!</v>
      </c>
      <c r="N82" s="4" t="e">
        <f>+COUNTIFS(#REF!,'mercat SEDENTARI'!$A82,#REF!,'mercat SEDENTARI'!$D82,#REF!,'mercat SEDENTARI'!$E82,#REF!,N$3)</f>
        <v>#REF!</v>
      </c>
      <c r="O82" s="4" t="e">
        <f>+SUMIFS(#REF!,#REF!,'mercat SEDENTARI'!$A82,#REF!,'mercat SEDENTARI'!$D82,#REF!,'mercat SEDENTARI'!$E82,#REF!,O$3)</f>
        <v>#REF!</v>
      </c>
      <c r="P82" s="4" t="e">
        <f>+COUNTIFS(#REF!,'mercat SEDENTARI'!$A82,#REF!,'mercat SEDENTARI'!$D82,#REF!,'mercat SEDENTARI'!$E82,#REF!,P$3)</f>
        <v>#REF!</v>
      </c>
      <c r="Q82" s="4" t="e">
        <f>+SUMIFS(#REF!,#REF!,'mercat SEDENTARI'!$A82,#REF!,'mercat SEDENTARI'!$D82,#REF!,'mercat SEDENTARI'!$E82,#REF!,Q$3)</f>
        <v>#REF!</v>
      </c>
      <c r="R82" s="3">
        <f t="shared" si="1"/>
        <v>0</v>
      </c>
      <c r="S82" s="20">
        <v>0</v>
      </c>
      <c r="T82" s="20">
        <v>0</v>
      </c>
      <c r="U82" s="20">
        <v>0</v>
      </c>
      <c r="V82" s="20">
        <v>0</v>
      </c>
      <c r="W82" s="20">
        <v>0</v>
      </c>
      <c r="X82" s="20">
        <v>0</v>
      </c>
      <c r="Y82" s="20">
        <v>0</v>
      </c>
      <c r="Z82" s="20">
        <v>0</v>
      </c>
      <c r="AA82" s="20">
        <v>0</v>
      </c>
      <c r="AB82" s="20">
        <v>0</v>
      </c>
      <c r="AC82" s="20">
        <v>0</v>
      </c>
      <c r="AD82" s="20">
        <v>0</v>
      </c>
      <c r="AE82" s="20">
        <v>0</v>
      </c>
      <c r="AF82" s="20">
        <v>0</v>
      </c>
      <c r="AG82" s="20">
        <v>0</v>
      </c>
      <c r="AH82" s="20">
        <v>0</v>
      </c>
      <c r="AI82" s="20">
        <v>0</v>
      </c>
      <c r="AJ82" s="20">
        <v>0</v>
      </c>
      <c r="AK82" s="20">
        <v>0</v>
      </c>
      <c r="AL82" s="20">
        <v>0</v>
      </c>
      <c r="AM82" s="20">
        <v>0</v>
      </c>
      <c r="AN82" s="20">
        <v>0</v>
      </c>
      <c r="AO82" s="20">
        <v>0</v>
      </c>
    </row>
    <row r="83" spans="1:41" hidden="1" x14ac:dyDescent="0.25">
      <c r="A83" t="s">
        <v>161</v>
      </c>
      <c r="B83" s="11" t="s">
        <v>2109</v>
      </c>
      <c r="C83" s="11">
        <v>4824013</v>
      </c>
      <c r="D83" t="s">
        <v>25</v>
      </c>
      <c r="E83" t="s">
        <v>155</v>
      </c>
      <c r="F83" s="11">
        <v>10</v>
      </c>
      <c r="G83" s="4" t="e">
        <f>+COUNTIFS(#REF!,'mercat SEDENTARI'!$A83,#REF!,'mercat SEDENTARI'!$D83,#REF!,'mercat SEDENTARI'!$E83,#REF!,G$3)</f>
        <v>#REF!</v>
      </c>
      <c r="H83" s="4" t="e">
        <f>+COUNTIFS(#REF!,'mercat SEDENTARI'!$A83,#REF!,'mercat SEDENTARI'!$D83,#REF!,'mercat SEDENTARI'!$E83,#REF!,H$3)</f>
        <v>#REF!</v>
      </c>
      <c r="I83" s="4" t="e">
        <f>+COUNTIFS(#REF!,'mercat SEDENTARI'!$A83,#REF!,'mercat SEDENTARI'!$D83,#REF!,'mercat SEDENTARI'!$E83,#REF!,I$3)</f>
        <v>#REF!</v>
      </c>
      <c r="J83" s="11" t="e">
        <f>+COUNTIFS(#REF!,'mercat SEDENTARI'!$A83,#REF!,'mercat SEDENTARI'!$D83,#REF!,'mercat SEDENTARI'!$E83,#REF!,I$3,#REF!,"ENVASOS")</f>
        <v>#REF!</v>
      </c>
      <c r="K83" s="11" t="e">
        <f>+COUNTIFS(#REF!,'mercat SEDENTARI'!$A83,#REF!,'mercat SEDENTARI'!$D83,#REF!,'mercat SEDENTARI'!$E83,#REF!,I$3,#REF!,"CARTRO")</f>
        <v>#REF!</v>
      </c>
      <c r="L83" s="4" t="e">
        <f>+COUNTIFS(#REF!,'mercat SEDENTARI'!$A83,#REF!,'mercat SEDENTARI'!$D83,#REF!,'mercat SEDENTARI'!$E83,#REF!,L$3)</f>
        <v>#REF!</v>
      </c>
      <c r="M83" s="4" t="e">
        <f>+SUMIFS(#REF!,#REF!,'mercat SEDENTARI'!$A83,#REF!,'mercat SEDENTARI'!$D83,#REF!,'mercat SEDENTARI'!$E83,#REF!,M$3)</f>
        <v>#REF!</v>
      </c>
      <c r="N83" s="4" t="e">
        <f>+COUNTIFS(#REF!,'mercat SEDENTARI'!$A83,#REF!,'mercat SEDENTARI'!$D83,#REF!,'mercat SEDENTARI'!$E83,#REF!,N$3)</f>
        <v>#REF!</v>
      </c>
      <c r="O83" s="4" t="e">
        <f>+SUMIFS(#REF!,#REF!,'mercat SEDENTARI'!$A83,#REF!,'mercat SEDENTARI'!$D83,#REF!,'mercat SEDENTARI'!$E83,#REF!,O$3)</f>
        <v>#REF!</v>
      </c>
      <c r="P83" s="4" t="e">
        <f>+COUNTIFS(#REF!,'mercat SEDENTARI'!$A83,#REF!,'mercat SEDENTARI'!$D83,#REF!,'mercat SEDENTARI'!$E83,#REF!,P$3)</f>
        <v>#REF!</v>
      </c>
      <c r="Q83" s="4" t="e">
        <f>+SUMIFS(#REF!,#REF!,'mercat SEDENTARI'!$A83,#REF!,'mercat SEDENTARI'!$D83,#REF!,'mercat SEDENTARI'!$E83,#REF!,Q$3)</f>
        <v>#REF!</v>
      </c>
      <c r="R83" s="3">
        <f t="shared" si="1"/>
        <v>0</v>
      </c>
      <c r="S83" s="20">
        <v>0</v>
      </c>
      <c r="T83" s="20">
        <v>0</v>
      </c>
      <c r="U83" s="20">
        <v>0</v>
      </c>
      <c r="V83" s="20">
        <v>0</v>
      </c>
      <c r="W83" s="20">
        <v>0</v>
      </c>
      <c r="X83" s="20">
        <v>0</v>
      </c>
      <c r="Y83" s="20">
        <v>0</v>
      </c>
      <c r="Z83" s="20">
        <v>0</v>
      </c>
      <c r="AA83" s="20">
        <v>0</v>
      </c>
      <c r="AB83" s="20">
        <v>0</v>
      </c>
      <c r="AC83" s="20">
        <v>0</v>
      </c>
      <c r="AD83" s="20">
        <v>0</v>
      </c>
      <c r="AE83" s="20">
        <v>0</v>
      </c>
      <c r="AF83" s="20">
        <v>0</v>
      </c>
      <c r="AG83" s="20">
        <v>0</v>
      </c>
      <c r="AH83" s="20">
        <v>0</v>
      </c>
      <c r="AI83" s="20">
        <v>0</v>
      </c>
      <c r="AJ83" s="20">
        <v>0</v>
      </c>
      <c r="AK83" s="20">
        <v>0</v>
      </c>
      <c r="AL83" s="20">
        <v>0</v>
      </c>
      <c r="AM83" s="20">
        <v>0</v>
      </c>
      <c r="AN83" s="20">
        <v>0</v>
      </c>
      <c r="AO83" s="20">
        <v>0</v>
      </c>
    </row>
    <row r="84" spans="1:41" hidden="1" x14ac:dyDescent="0.25">
      <c r="A84" t="s">
        <v>162</v>
      </c>
      <c r="B84" s="11" t="s">
        <v>2109</v>
      </c>
      <c r="C84" s="11">
        <v>3504000</v>
      </c>
      <c r="D84" t="s">
        <v>25</v>
      </c>
      <c r="E84" t="s">
        <v>163</v>
      </c>
      <c r="F84" s="11" t="s">
        <v>164</v>
      </c>
      <c r="J84" s="11"/>
      <c r="K84" s="11"/>
      <c r="R84" s="3">
        <f t="shared" si="1"/>
        <v>2</v>
      </c>
      <c r="S84" s="20">
        <v>0</v>
      </c>
      <c r="T84" s="20">
        <v>0</v>
      </c>
      <c r="U84" s="20">
        <v>0</v>
      </c>
      <c r="V84" s="20">
        <v>0</v>
      </c>
      <c r="W84" s="20">
        <v>0</v>
      </c>
      <c r="X84" s="20">
        <v>0</v>
      </c>
      <c r="Y84" s="20">
        <v>0</v>
      </c>
      <c r="Z84" s="20">
        <v>0</v>
      </c>
      <c r="AA84" s="20">
        <v>1</v>
      </c>
      <c r="AB84" s="20">
        <v>0</v>
      </c>
      <c r="AC84" s="20">
        <v>1</v>
      </c>
      <c r="AD84" s="20">
        <v>0</v>
      </c>
      <c r="AE84" s="20">
        <v>0</v>
      </c>
      <c r="AF84" s="20">
        <v>0</v>
      </c>
      <c r="AG84" s="20">
        <v>0</v>
      </c>
      <c r="AH84" s="20">
        <v>0</v>
      </c>
      <c r="AI84" s="20">
        <v>0</v>
      </c>
      <c r="AJ84" s="20">
        <v>0</v>
      </c>
      <c r="AK84" s="20">
        <v>0</v>
      </c>
      <c r="AL84" s="20">
        <v>0</v>
      </c>
      <c r="AM84" s="20">
        <v>0</v>
      </c>
      <c r="AN84" s="20">
        <v>0</v>
      </c>
      <c r="AO84" s="20">
        <v>0</v>
      </c>
    </row>
    <row r="85" spans="1:41" hidden="1" x14ac:dyDescent="0.25">
      <c r="A85" t="s">
        <v>165</v>
      </c>
      <c r="B85" s="11" t="s">
        <v>2110</v>
      </c>
      <c r="C85" s="11">
        <v>1242753</v>
      </c>
      <c r="D85" t="s">
        <v>25</v>
      </c>
      <c r="E85" t="s">
        <v>163</v>
      </c>
      <c r="F85" s="11">
        <v>52</v>
      </c>
      <c r="J85" s="11"/>
      <c r="K85" s="11"/>
      <c r="R85" s="3">
        <f t="shared" si="1"/>
        <v>2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1</v>
      </c>
      <c r="AB85" s="20">
        <v>0</v>
      </c>
      <c r="AC85" s="20">
        <v>1</v>
      </c>
      <c r="AD85" s="20">
        <v>0</v>
      </c>
      <c r="AE85" s="20">
        <v>0</v>
      </c>
      <c r="AF85" s="20">
        <v>0</v>
      </c>
      <c r="AG85" s="20">
        <v>0</v>
      </c>
      <c r="AH85" s="20">
        <v>0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</row>
    <row r="86" spans="1:41" hidden="1" x14ac:dyDescent="0.25">
      <c r="A86" t="s">
        <v>166</v>
      </c>
      <c r="B86" s="11" t="s">
        <v>2111</v>
      </c>
      <c r="C86" s="11">
        <v>0</v>
      </c>
      <c r="D86" t="s">
        <v>4</v>
      </c>
      <c r="E86" t="s">
        <v>113</v>
      </c>
      <c r="F86" s="11">
        <v>29</v>
      </c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2">
        <f t="shared" si="1"/>
        <v>1</v>
      </c>
      <c r="S86" s="20">
        <v>0</v>
      </c>
      <c r="T86" s="20">
        <v>0</v>
      </c>
      <c r="U86" s="20">
        <v>0</v>
      </c>
      <c r="V86" s="20">
        <v>0</v>
      </c>
      <c r="W86" s="20">
        <v>0</v>
      </c>
      <c r="X86" s="20">
        <v>0</v>
      </c>
      <c r="Y86" s="20">
        <v>0</v>
      </c>
      <c r="Z86" s="20">
        <v>0</v>
      </c>
      <c r="AA86" s="20">
        <v>0</v>
      </c>
      <c r="AB86" s="20">
        <v>0</v>
      </c>
      <c r="AC86" s="20">
        <v>0</v>
      </c>
      <c r="AD86" s="20">
        <v>1</v>
      </c>
      <c r="AE86" s="20">
        <v>0</v>
      </c>
      <c r="AF86" s="20">
        <v>0</v>
      </c>
      <c r="AG86" s="20">
        <v>0</v>
      </c>
      <c r="AH86" s="20">
        <v>0</v>
      </c>
      <c r="AI86" s="20">
        <v>0</v>
      </c>
      <c r="AJ86" s="20">
        <v>0</v>
      </c>
      <c r="AK86" s="20">
        <v>0</v>
      </c>
      <c r="AL86" s="20">
        <v>0</v>
      </c>
      <c r="AM86" s="20">
        <v>0</v>
      </c>
      <c r="AN86" s="20">
        <v>0</v>
      </c>
      <c r="AO86" s="20">
        <v>0</v>
      </c>
    </row>
    <row r="87" spans="1:41" hidden="1" x14ac:dyDescent="0.25">
      <c r="A87" t="s">
        <v>167</v>
      </c>
      <c r="B87" s="11" t="s">
        <v>2112</v>
      </c>
      <c r="C87" s="11">
        <v>2837360</v>
      </c>
      <c r="D87" t="s">
        <v>49</v>
      </c>
      <c r="E87" t="s">
        <v>137</v>
      </c>
      <c r="F87" s="11">
        <v>4</v>
      </c>
      <c r="J87" s="11"/>
      <c r="K87" s="11"/>
      <c r="R87" s="3">
        <f t="shared" si="1"/>
        <v>1</v>
      </c>
      <c r="S87" s="20">
        <v>0</v>
      </c>
      <c r="T87" s="20">
        <v>0</v>
      </c>
      <c r="U87" s="20">
        <v>0</v>
      </c>
      <c r="V87" s="20">
        <v>0</v>
      </c>
      <c r="W87" s="20">
        <v>0</v>
      </c>
      <c r="X87" s="20">
        <v>0</v>
      </c>
      <c r="Y87" s="20">
        <v>0</v>
      </c>
      <c r="Z87" s="20">
        <v>0</v>
      </c>
      <c r="AA87" s="20">
        <v>0</v>
      </c>
      <c r="AB87" s="20">
        <v>0</v>
      </c>
      <c r="AC87" s="20">
        <v>0</v>
      </c>
      <c r="AD87" s="20">
        <v>0</v>
      </c>
      <c r="AE87" s="20">
        <v>0</v>
      </c>
      <c r="AF87" s="20">
        <v>0</v>
      </c>
      <c r="AG87" s="20">
        <v>1</v>
      </c>
      <c r="AH87" s="20">
        <v>0</v>
      </c>
      <c r="AI87" s="20">
        <v>0</v>
      </c>
      <c r="AJ87" s="20">
        <v>0</v>
      </c>
      <c r="AK87" s="20">
        <v>0</v>
      </c>
      <c r="AL87" s="20">
        <v>0</v>
      </c>
      <c r="AM87" s="20">
        <v>0</v>
      </c>
      <c r="AN87" s="20">
        <v>0</v>
      </c>
      <c r="AO87" s="20">
        <v>0</v>
      </c>
    </row>
    <row r="88" spans="1:41" hidden="1" x14ac:dyDescent="0.25">
      <c r="A88" t="s">
        <v>168</v>
      </c>
      <c r="B88" s="11" t="s">
        <v>2113</v>
      </c>
      <c r="C88" s="11">
        <v>5898531</v>
      </c>
      <c r="D88" t="s">
        <v>49</v>
      </c>
      <c r="E88" t="s">
        <v>137</v>
      </c>
      <c r="F88" s="11">
        <v>22</v>
      </c>
      <c r="J88" s="11"/>
      <c r="K88" s="11"/>
      <c r="R88" s="3">
        <f t="shared" si="1"/>
        <v>0</v>
      </c>
      <c r="S88" s="20">
        <v>0</v>
      </c>
      <c r="T88" s="20">
        <v>0</v>
      </c>
      <c r="U88" s="20">
        <v>0</v>
      </c>
      <c r="V88" s="20">
        <v>0</v>
      </c>
      <c r="W88" s="20">
        <v>0</v>
      </c>
      <c r="X88" s="20">
        <v>0</v>
      </c>
      <c r="Y88" s="20">
        <v>0</v>
      </c>
      <c r="Z88" s="20">
        <v>0</v>
      </c>
      <c r="AA88" s="20">
        <v>0</v>
      </c>
      <c r="AB88" s="20">
        <v>0</v>
      </c>
      <c r="AC88" s="20">
        <v>0</v>
      </c>
      <c r="AD88" s="20">
        <v>0</v>
      </c>
      <c r="AE88" s="20">
        <v>0</v>
      </c>
      <c r="AF88" s="20">
        <v>0</v>
      </c>
      <c r="AG88" s="20">
        <v>0</v>
      </c>
      <c r="AH88" s="20">
        <v>0</v>
      </c>
      <c r="AI88" s="20">
        <v>0</v>
      </c>
      <c r="AJ88" s="20">
        <v>0</v>
      </c>
      <c r="AK88" s="20">
        <v>0</v>
      </c>
      <c r="AL88" s="20">
        <v>0</v>
      </c>
      <c r="AM88" s="20">
        <v>0</v>
      </c>
      <c r="AN88" s="20">
        <v>0</v>
      </c>
      <c r="AO88" s="20">
        <v>0</v>
      </c>
    </row>
    <row r="89" spans="1:41" hidden="1" x14ac:dyDescent="0.25">
      <c r="A89" t="s">
        <v>170</v>
      </c>
      <c r="B89" s="11" t="s">
        <v>2114</v>
      </c>
      <c r="C89" s="11" t="s">
        <v>169</v>
      </c>
      <c r="D89" t="s">
        <v>49</v>
      </c>
      <c r="E89" t="s">
        <v>100</v>
      </c>
      <c r="F89" s="11" t="s">
        <v>171</v>
      </c>
      <c r="J89" s="11"/>
      <c r="K89" s="11"/>
      <c r="R89" s="3">
        <f t="shared" si="1"/>
        <v>1</v>
      </c>
      <c r="S89" s="20">
        <v>0</v>
      </c>
      <c r="T89" s="20">
        <v>0</v>
      </c>
      <c r="U89" s="20">
        <v>0</v>
      </c>
      <c r="V89" s="20">
        <v>0</v>
      </c>
      <c r="W89" s="20">
        <v>0</v>
      </c>
      <c r="X89" s="20">
        <v>0</v>
      </c>
      <c r="Y89" s="20">
        <v>0</v>
      </c>
      <c r="Z89" s="20">
        <v>0</v>
      </c>
      <c r="AA89" s="20">
        <v>0</v>
      </c>
      <c r="AB89" s="20">
        <v>0</v>
      </c>
      <c r="AC89" s="20">
        <v>0</v>
      </c>
      <c r="AD89" s="20">
        <v>0</v>
      </c>
      <c r="AE89" s="20">
        <v>0</v>
      </c>
      <c r="AF89" s="20">
        <v>0</v>
      </c>
      <c r="AG89" s="20">
        <v>1</v>
      </c>
      <c r="AH89" s="20">
        <v>0</v>
      </c>
      <c r="AI89" s="20">
        <v>0</v>
      </c>
      <c r="AJ89" s="20">
        <v>0</v>
      </c>
      <c r="AK89" s="20">
        <v>0</v>
      </c>
      <c r="AL89" s="20">
        <v>0</v>
      </c>
      <c r="AM89" s="20">
        <v>0</v>
      </c>
      <c r="AN89" s="20">
        <v>0</v>
      </c>
      <c r="AO89" s="20">
        <v>0</v>
      </c>
    </row>
    <row r="90" spans="1:41" hidden="1" x14ac:dyDescent="0.25">
      <c r="A90" t="s">
        <v>172</v>
      </c>
      <c r="B90" s="11" t="s">
        <v>2114</v>
      </c>
      <c r="C90" s="11">
        <v>6070899</v>
      </c>
      <c r="D90" t="s">
        <v>25</v>
      </c>
      <c r="E90" t="s">
        <v>173</v>
      </c>
      <c r="F90" s="11">
        <v>4</v>
      </c>
      <c r="J90" s="11"/>
      <c r="K90" s="11"/>
      <c r="R90" s="3">
        <f t="shared" si="1"/>
        <v>2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  <c r="AA90" s="20">
        <v>1</v>
      </c>
      <c r="AB90" s="20">
        <v>0</v>
      </c>
      <c r="AC90" s="20">
        <v>1</v>
      </c>
      <c r="AD90" s="20">
        <v>0</v>
      </c>
      <c r="AE90" s="20">
        <v>0</v>
      </c>
      <c r="AF90" s="20">
        <v>0</v>
      </c>
      <c r="AG90" s="20">
        <v>0</v>
      </c>
      <c r="AH90" s="20">
        <v>0</v>
      </c>
      <c r="AI90" s="20">
        <v>0</v>
      </c>
      <c r="AJ90" s="20">
        <v>0</v>
      </c>
      <c r="AK90" s="20">
        <v>0</v>
      </c>
      <c r="AL90" s="20">
        <v>0</v>
      </c>
      <c r="AM90" s="20">
        <v>0</v>
      </c>
      <c r="AN90" s="20">
        <v>0</v>
      </c>
      <c r="AO90" s="20">
        <v>0</v>
      </c>
    </row>
    <row r="91" spans="1:41" hidden="1" x14ac:dyDescent="0.25">
      <c r="A91" t="s">
        <v>174</v>
      </c>
      <c r="B91" s="11" t="s">
        <v>2114</v>
      </c>
      <c r="C91" s="11">
        <v>6085771</v>
      </c>
      <c r="D91" t="s">
        <v>25</v>
      </c>
      <c r="E91" t="s">
        <v>175</v>
      </c>
      <c r="F91" s="11">
        <v>13</v>
      </c>
      <c r="J91" s="11"/>
      <c r="K91" s="11"/>
      <c r="R91" s="3">
        <f t="shared" si="1"/>
        <v>4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20">
        <v>0</v>
      </c>
      <c r="AA91" s="20">
        <v>1</v>
      </c>
      <c r="AB91" s="20">
        <v>0</v>
      </c>
      <c r="AC91" s="20">
        <v>2</v>
      </c>
      <c r="AD91" s="20">
        <v>0</v>
      </c>
      <c r="AE91" s="20">
        <v>0</v>
      </c>
      <c r="AF91" s="20">
        <v>1</v>
      </c>
      <c r="AG91" s="20">
        <v>0</v>
      </c>
      <c r="AH91" s="20">
        <v>0</v>
      </c>
      <c r="AI91" s="20">
        <v>0</v>
      </c>
      <c r="AJ91" s="20">
        <v>0</v>
      </c>
      <c r="AK91" s="20">
        <v>0</v>
      </c>
      <c r="AL91" s="20">
        <v>0</v>
      </c>
      <c r="AM91" s="20">
        <v>0</v>
      </c>
      <c r="AN91" s="20">
        <v>0</v>
      </c>
      <c r="AO91" s="20">
        <v>0</v>
      </c>
    </row>
    <row r="92" spans="1:41" hidden="1" x14ac:dyDescent="0.25">
      <c r="A92" t="s">
        <v>176</v>
      </c>
      <c r="B92" s="11" t="s">
        <v>2115</v>
      </c>
      <c r="C92" s="11">
        <v>1243535</v>
      </c>
      <c r="D92" t="s">
        <v>25</v>
      </c>
      <c r="E92" t="s">
        <v>177</v>
      </c>
      <c r="F92" s="11">
        <v>47</v>
      </c>
      <c r="G92" s="4" t="e">
        <f>+COUNTIFS(#REF!,'mercat SEDENTARI'!$A92,#REF!,'mercat SEDENTARI'!$D92,#REF!,'mercat SEDENTARI'!$E92,#REF!,G$3)</f>
        <v>#REF!</v>
      </c>
      <c r="H92" s="4" t="e">
        <f>+COUNTIFS(#REF!,'mercat SEDENTARI'!$A92,#REF!,'mercat SEDENTARI'!$D92,#REF!,'mercat SEDENTARI'!$E92,#REF!,H$3)</f>
        <v>#REF!</v>
      </c>
      <c r="I92" s="4" t="e">
        <f>+COUNTIFS(#REF!,'mercat SEDENTARI'!$A92,#REF!,'mercat SEDENTARI'!$D92,#REF!,'mercat SEDENTARI'!$E92,#REF!,I$3)</f>
        <v>#REF!</v>
      </c>
      <c r="J92" s="11" t="e">
        <f>+COUNTIFS(#REF!,'mercat SEDENTARI'!$A92,#REF!,'mercat SEDENTARI'!$D92,#REF!,'mercat SEDENTARI'!$E92,#REF!,I$3,#REF!,"ENVASOS")</f>
        <v>#REF!</v>
      </c>
      <c r="K92" s="11" t="e">
        <f>+COUNTIFS(#REF!,'mercat SEDENTARI'!$A92,#REF!,'mercat SEDENTARI'!$D92,#REF!,'mercat SEDENTARI'!$E92,#REF!,I$3,#REF!,"CARTRO")</f>
        <v>#REF!</v>
      </c>
      <c r="L92" s="4" t="e">
        <f>+COUNTIFS(#REF!,'mercat SEDENTARI'!$A92,#REF!,'mercat SEDENTARI'!$D92,#REF!,'mercat SEDENTARI'!$E92,#REF!,L$3)</f>
        <v>#REF!</v>
      </c>
      <c r="M92" s="4" t="e">
        <f>+SUMIFS(#REF!,#REF!,'mercat SEDENTARI'!$A92,#REF!,'mercat SEDENTARI'!$D92,#REF!,'mercat SEDENTARI'!$E92,#REF!,M$3)</f>
        <v>#REF!</v>
      </c>
      <c r="N92" s="4" t="e">
        <f>+COUNTIFS(#REF!,'mercat SEDENTARI'!$A92,#REF!,'mercat SEDENTARI'!$D92,#REF!,'mercat SEDENTARI'!$E92,#REF!,N$3)</f>
        <v>#REF!</v>
      </c>
      <c r="O92" s="4" t="e">
        <f>+SUMIFS(#REF!,#REF!,'mercat SEDENTARI'!$A92,#REF!,'mercat SEDENTARI'!$D92,#REF!,'mercat SEDENTARI'!$E92,#REF!,O$3)</f>
        <v>#REF!</v>
      </c>
      <c r="P92" s="4" t="e">
        <f>+COUNTIFS(#REF!,'mercat SEDENTARI'!$A92,#REF!,'mercat SEDENTARI'!$D92,#REF!,'mercat SEDENTARI'!$E92,#REF!,P$3)</f>
        <v>#REF!</v>
      </c>
      <c r="Q92" s="4" t="e">
        <f>+SUMIFS(#REF!,#REF!,'mercat SEDENTARI'!$A92,#REF!,'mercat SEDENTARI'!$D92,#REF!,'mercat SEDENTARI'!$E92,#REF!,Q$3)</f>
        <v>#REF!</v>
      </c>
      <c r="R92" s="3">
        <f t="shared" si="1"/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  <c r="AA92" s="20">
        <v>0</v>
      </c>
      <c r="AB92" s="20">
        <v>0</v>
      </c>
      <c r="AC92" s="20">
        <v>0</v>
      </c>
      <c r="AD92" s="20">
        <v>0</v>
      </c>
      <c r="AE92" s="20">
        <v>0</v>
      </c>
      <c r="AF92" s="20">
        <v>0</v>
      </c>
      <c r="AG92" s="20">
        <v>0</v>
      </c>
      <c r="AH92" s="20">
        <v>0</v>
      </c>
      <c r="AI92" s="20">
        <v>0</v>
      </c>
      <c r="AJ92" s="20">
        <v>0</v>
      </c>
      <c r="AK92" s="20">
        <v>0</v>
      </c>
      <c r="AL92" s="20">
        <v>0</v>
      </c>
      <c r="AM92" s="20">
        <v>0</v>
      </c>
      <c r="AN92" s="20">
        <v>0</v>
      </c>
      <c r="AO92" s="20">
        <v>0</v>
      </c>
    </row>
    <row r="93" spans="1:41" hidden="1" x14ac:dyDescent="0.25">
      <c r="A93" t="s">
        <v>178</v>
      </c>
      <c r="B93" s="11" t="s">
        <v>2116</v>
      </c>
      <c r="C93" s="11">
        <v>4766188</v>
      </c>
      <c r="D93" t="s">
        <v>25</v>
      </c>
      <c r="E93" t="s">
        <v>67</v>
      </c>
      <c r="F93" s="11">
        <v>34</v>
      </c>
      <c r="G93" s="4" t="e">
        <f>+COUNTIFS(#REF!,'mercat SEDENTARI'!$A93,#REF!,'mercat SEDENTARI'!$D93,#REF!,'mercat SEDENTARI'!$E93,#REF!,G$3)</f>
        <v>#REF!</v>
      </c>
      <c r="H93" s="4" t="e">
        <f>+COUNTIFS(#REF!,'mercat SEDENTARI'!$A93,#REF!,'mercat SEDENTARI'!$D93,#REF!,'mercat SEDENTARI'!$E93,#REF!,H$3)</f>
        <v>#REF!</v>
      </c>
      <c r="I93" s="4" t="e">
        <f>+COUNTIFS(#REF!,'mercat SEDENTARI'!$A93,#REF!,'mercat SEDENTARI'!$D93,#REF!,'mercat SEDENTARI'!$E93,#REF!,I$3)</f>
        <v>#REF!</v>
      </c>
      <c r="J93" s="11" t="e">
        <f>+COUNTIFS(#REF!,'mercat SEDENTARI'!$A93,#REF!,'mercat SEDENTARI'!$D93,#REF!,'mercat SEDENTARI'!$E93,#REF!,I$3,#REF!,"ENVASOS")</f>
        <v>#REF!</v>
      </c>
      <c r="K93" s="11" t="e">
        <f>+COUNTIFS(#REF!,'mercat SEDENTARI'!$A93,#REF!,'mercat SEDENTARI'!$D93,#REF!,'mercat SEDENTARI'!$E93,#REF!,I$3,#REF!,"CARTRO")</f>
        <v>#REF!</v>
      </c>
      <c r="L93" s="4" t="e">
        <f>+COUNTIFS(#REF!,'mercat SEDENTARI'!$A93,#REF!,'mercat SEDENTARI'!$D93,#REF!,'mercat SEDENTARI'!$E93,#REF!,L$3)</f>
        <v>#REF!</v>
      </c>
      <c r="M93" s="4" t="e">
        <f>+SUMIFS(#REF!,#REF!,'mercat SEDENTARI'!$A93,#REF!,'mercat SEDENTARI'!$D93,#REF!,'mercat SEDENTARI'!$E93,#REF!,M$3)</f>
        <v>#REF!</v>
      </c>
      <c r="N93" s="4" t="e">
        <f>+COUNTIFS(#REF!,'mercat SEDENTARI'!$A93,#REF!,'mercat SEDENTARI'!$D93,#REF!,'mercat SEDENTARI'!$E93,#REF!,N$3)</f>
        <v>#REF!</v>
      </c>
      <c r="O93" s="4" t="e">
        <f>+SUMIFS(#REF!,#REF!,'mercat SEDENTARI'!$A93,#REF!,'mercat SEDENTARI'!$D93,#REF!,'mercat SEDENTARI'!$E93,#REF!,O$3)</f>
        <v>#REF!</v>
      </c>
      <c r="P93" s="4" t="e">
        <f>+COUNTIFS(#REF!,'mercat SEDENTARI'!$A93,#REF!,'mercat SEDENTARI'!$D93,#REF!,'mercat SEDENTARI'!$E93,#REF!,P$3)</f>
        <v>#REF!</v>
      </c>
      <c r="Q93" s="4" t="e">
        <f>+SUMIFS(#REF!,#REF!,'mercat SEDENTARI'!$A93,#REF!,'mercat SEDENTARI'!$D93,#REF!,'mercat SEDENTARI'!$E93,#REF!,Q$3)</f>
        <v>#REF!</v>
      </c>
      <c r="R93" s="3">
        <f t="shared" si="1"/>
        <v>0</v>
      </c>
      <c r="S93" s="20">
        <v>0</v>
      </c>
      <c r="T93" s="20">
        <v>0</v>
      </c>
      <c r="U93" s="20">
        <v>0</v>
      </c>
      <c r="V93" s="20">
        <v>0</v>
      </c>
      <c r="W93" s="20">
        <v>0</v>
      </c>
      <c r="X93" s="20">
        <v>0</v>
      </c>
      <c r="Y93" s="20">
        <v>0</v>
      </c>
      <c r="Z93" s="20">
        <v>0</v>
      </c>
      <c r="AA93" s="20">
        <v>0</v>
      </c>
      <c r="AB93" s="20">
        <v>0</v>
      </c>
      <c r="AC93" s="20">
        <v>0</v>
      </c>
      <c r="AD93" s="20">
        <v>0</v>
      </c>
      <c r="AE93" s="20">
        <v>0</v>
      </c>
      <c r="AF93" s="20">
        <v>0</v>
      </c>
      <c r="AG93" s="20">
        <v>0</v>
      </c>
      <c r="AH93" s="20">
        <v>0</v>
      </c>
      <c r="AI93" s="20">
        <v>0</v>
      </c>
      <c r="AJ93" s="20">
        <v>0</v>
      </c>
      <c r="AK93" s="20">
        <v>0</v>
      </c>
      <c r="AL93" s="20">
        <v>0</v>
      </c>
      <c r="AM93" s="20">
        <v>0</v>
      </c>
      <c r="AN93" s="20">
        <v>0</v>
      </c>
      <c r="AO93" s="20">
        <v>0</v>
      </c>
    </row>
    <row r="94" spans="1:41" hidden="1" x14ac:dyDescent="0.25">
      <c r="A94" t="s">
        <v>179</v>
      </c>
      <c r="B94" s="11" t="s">
        <v>2117</v>
      </c>
      <c r="C94" s="11">
        <v>6067541</v>
      </c>
      <c r="D94" t="s">
        <v>25</v>
      </c>
      <c r="E94" t="s">
        <v>73</v>
      </c>
      <c r="F94" s="11">
        <v>33</v>
      </c>
      <c r="G94" s="4" t="e">
        <f>+COUNTIFS(#REF!,'mercat SEDENTARI'!$A94,#REF!,'mercat SEDENTARI'!$D94,#REF!,'mercat SEDENTARI'!$E94,#REF!,G$3)</f>
        <v>#REF!</v>
      </c>
      <c r="H94" s="4" t="e">
        <f>+COUNTIFS(#REF!,'mercat SEDENTARI'!$A94,#REF!,'mercat SEDENTARI'!$D94,#REF!,'mercat SEDENTARI'!$E94,#REF!,H$3)</f>
        <v>#REF!</v>
      </c>
      <c r="I94" s="4" t="e">
        <f>+COUNTIFS(#REF!,'mercat SEDENTARI'!$A94,#REF!,'mercat SEDENTARI'!$D94,#REF!,'mercat SEDENTARI'!$E94,#REF!,I$3)</f>
        <v>#REF!</v>
      </c>
      <c r="J94" s="11" t="e">
        <f>+COUNTIFS(#REF!,'mercat SEDENTARI'!$A94,#REF!,'mercat SEDENTARI'!$D94,#REF!,'mercat SEDENTARI'!$E94,#REF!,I$3,#REF!,"ENVASOS")</f>
        <v>#REF!</v>
      </c>
      <c r="K94" s="11" t="e">
        <f>+COUNTIFS(#REF!,'mercat SEDENTARI'!$A94,#REF!,'mercat SEDENTARI'!$D94,#REF!,'mercat SEDENTARI'!$E94,#REF!,I$3,#REF!,"CARTRO")</f>
        <v>#REF!</v>
      </c>
      <c r="L94" s="4" t="e">
        <f>+COUNTIFS(#REF!,'mercat SEDENTARI'!$A94,#REF!,'mercat SEDENTARI'!$D94,#REF!,'mercat SEDENTARI'!$E94,#REF!,L$3)</f>
        <v>#REF!</v>
      </c>
      <c r="M94" s="4" t="e">
        <f>+SUMIFS(#REF!,#REF!,'mercat SEDENTARI'!$A94,#REF!,'mercat SEDENTARI'!$D94,#REF!,'mercat SEDENTARI'!$E94,#REF!,M$3)</f>
        <v>#REF!</v>
      </c>
      <c r="N94" s="4" t="e">
        <f>+COUNTIFS(#REF!,'mercat SEDENTARI'!$A94,#REF!,'mercat SEDENTARI'!$D94,#REF!,'mercat SEDENTARI'!$E94,#REF!,N$3)</f>
        <v>#REF!</v>
      </c>
      <c r="O94" s="4" t="e">
        <f>+SUMIFS(#REF!,#REF!,'mercat SEDENTARI'!$A94,#REF!,'mercat SEDENTARI'!$D94,#REF!,'mercat SEDENTARI'!$E94,#REF!,O$3)</f>
        <v>#REF!</v>
      </c>
      <c r="P94" s="4" t="e">
        <f>+COUNTIFS(#REF!,'mercat SEDENTARI'!$A94,#REF!,'mercat SEDENTARI'!$D94,#REF!,'mercat SEDENTARI'!$E94,#REF!,P$3)</f>
        <v>#REF!</v>
      </c>
      <c r="Q94" s="4" t="e">
        <f>+SUMIFS(#REF!,#REF!,'mercat SEDENTARI'!$A94,#REF!,'mercat SEDENTARI'!$D94,#REF!,'mercat SEDENTARI'!$E94,#REF!,Q$3)</f>
        <v>#REF!</v>
      </c>
      <c r="R94" s="3">
        <f t="shared" si="1"/>
        <v>0</v>
      </c>
      <c r="S94" s="20">
        <v>0</v>
      </c>
      <c r="T94" s="20">
        <v>0</v>
      </c>
      <c r="U94" s="20">
        <v>0</v>
      </c>
      <c r="V94" s="20">
        <v>0</v>
      </c>
      <c r="W94" s="20">
        <v>0</v>
      </c>
      <c r="X94" s="20">
        <v>0</v>
      </c>
      <c r="Y94" s="20">
        <v>0</v>
      </c>
      <c r="Z94" s="20">
        <v>0</v>
      </c>
      <c r="AA94" s="20">
        <v>0</v>
      </c>
      <c r="AB94" s="20">
        <v>0</v>
      </c>
      <c r="AC94" s="20">
        <v>0</v>
      </c>
      <c r="AD94" s="20">
        <v>0</v>
      </c>
      <c r="AE94" s="20">
        <v>0</v>
      </c>
      <c r="AF94" s="20">
        <v>0</v>
      </c>
      <c r="AG94" s="20">
        <v>0</v>
      </c>
      <c r="AH94" s="20">
        <v>0</v>
      </c>
      <c r="AI94" s="20">
        <v>0</v>
      </c>
      <c r="AJ94" s="20">
        <v>0</v>
      </c>
      <c r="AK94" s="20">
        <v>0</v>
      </c>
      <c r="AL94" s="20">
        <v>0</v>
      </c>
      <c r="AM94" s="20">
        <v>0</v>
      </c>
      <c r="AN94" s="20">
        <v>0</v>
      </c>
      <c r="AO94" s="20">
        <v>0</v>
      </c>
    </row>
    <row r="95" spans="1:41" hidden="1" x14ac:dyDescent="0.25">
      <c r="A95" t="s">
        <v>180</v>
      </c>
      <c r="B95" s="11" t="s">
        <v>2117</v>
      </c>
      <c r="C95" s="11">
        <v>5276741</v>
      </c>
      <c r="D95" t="s">
        <v>25</v>
      </c>
      <c r="E95" t="s">
        <v>73</v>
      </c>
      <c r="F95" s="11">
        <v>10</v>
      </c>
      <c r="G95" s="4" t="e">
        <f>+COUNTIFS(#REF!,'mercat SEDENTARI'!$A95,#REF!,'mercat SEDENTARI'!$D95,#REF!,'mercat SEDENTARI'!$E95,#REF!,G$3)</f>
        <v>#REF!</v>
      </c>
      <c r="H95" s="4" t="e">
        <f>+COUNTIFS(#REF!,'mercat SEDENTARI'!$A95,#REF!,'mercat SEDENTARI'!$D95,#REF!,'mercat SEDENTARI'!$E95,#REF!,H$3)</f>
        <v>#REF!</v>
      </c>
      <c r="I95" s="4" t="e">
        <f>+COUNTIFS(#REF!,'mercat SEDENTARI'!$A95,#REF!,'mercat SEDENTARI'!$D95,#REF!,'mercat SEDENTARI'!$E95,#REF!,I$3)</f>
        <v>#REF!</v>
      </c>
      <c r="J95" s="11" t="e">
        <f>+COUNTIFS(#REF!,'mercat SEDENTARI'!$A95,#REF!,'mercat SEDENTARI'!$D95,#REF!,'mercat SEDENTARI'!$E95,#REF!,I$3,#REF!,"ENVASOS")</f>
        <v>#REF!</v>
      </c>
      <c r="K95" s="11" t="e">
        <f>+COUNTIFS(#REF!,'mercat SEDENTARI'!$A95,#REF!,'mercat SEDENTARI'!$D95,#REF!,'mercat SEDENTARI'!$E95,#REF!,I$3,#REF!,"CARTRO")</f>
        <v>#REF!</v>
      </c>
      <c r="L95" s="4" t="e">
        <f>+COUNTIFS(#REF!,'mercat SEDENTARI'!$A95,#REF!,'mercat SEDENTARI'!$D95,#REF!,'mercat SEDENTARI'!$E95,#REF!,L$3)</f>
        <v>#REF!</v>
      </c>
      <c r="M95" s="4" t="e">
        <f>+SUMIFS(#REF!,#REF!,'mercat SEDENTARI'!$A95,#REF!,'mercat SEDENTARI'!$D95,#REF!,'mercat SEDENTARI'!$E95,#REF!,M$3)</f>
        <v>#REF!</v>
      </c>
      <c r="N95" s="4" t="e">
        <f>+COUNTIFS(#REF!,'mercat SEDENTARI'!$A95,#REF!,'mercat SEDENTARI'!$D95,#REF!,'mercat SEDENTARI'!$E95,#REF!,N$3)</f>
        <v>#REF!</v>
      </c>
      <c r="O95" s="4" t="e">
        <f>+SUMIFS(#REF!,#REF!,'mercat SEDENTARI'!$A95,#REF!,'mercat SEDENTARI'!$D95,#REF!,'mercat SEDENTARI'!$E95,#REF!,O$3)</f>
        <v>#REF!</v>
      </c>
      <c r="P95" s="4" t="e">
        <f>+COUNTIFS(#REF!,'mercat SEDENTARI'!$A95,#REF!,'mercat SEDENTARI'!$D95,#REF!,'mercat SEDENTARI'!$E95,#REF!,P$3)</f>
        <v>#REF!</v>
      </c>
      <c r="Q95" s="4" t="e">
        <f>+SUMIFS(#REF!,#REF!,'mercat SEDENTARI'!$A95,#REF!,'mercat SEDENTARI'!$D95,#REF!,'mercat SEDENTARI'!$E95,#REF!,Q$3)</f>
        <v>#REF!</v>
      </c>
      <c r="R95" s="3">
        <f t="shared" si="1"/>
        <v>0</v>
      </c>
      <c r="S95" s="20">
        <v>0</v>
      </c>
      <c r="T95" s="20">
        <v>0</v>
      </c>
      <c r="U95" s="20">
        <v>0</v>
      </c>
      <c r="V95" s="20">
        <v>0</v>
      </c>
      <c r="W95" s="20">
        <v>0</v>
      </c>
      <c r="X95" s="20">
        <v>0</v>
      </c>
      <c r="Y95" s="20">
        <v>0</v>
      </c>
      <c r="Z95" s="20">
        <v>0</v>
      </c>
      <c r="AA95" s="20">
        <v>0</v>
      </c>
      <c r="AB95" s="20">
        <v>0</v>
      </c>
      <c r="AC95" s="20">
        <v>0</v>
      </c>
      <c r="AD95" s="20">
        <v>0</v>
      </c>
      <c r="AE95" s="20">
        <v>0</v>
      </c>
      <c r="AF95" s="20">
        <v>0</v>
      </c>
      <c r="AG95" s="20">
        <v>0</v>
      </c>
      <c r="AH95" s="20">
        <v>0</v>
      </c>
      <c r="AI95" s="20">
        <v>0</v>
      </c>
      <c r="AJ95" s="20">
        <v>0</v>
      </c>
      <c r="AK95" s="20">
        <v>0</v>
      </c>
      <c r="AL95" s="20">
        <v>0</v>
      </c>
      <c r="AM95" s="20">
        <v>0</v>
      </c>
      <c r="AN95" s="20">
        <v>0</v>
      </c>
      <c r="AO95" s="20">
        <v>0</v>
      </c>
    </row>
    <row r="96" spans="1:41" hidden="1" x14ac:dyDescent="0.25">
      <c r="A96" t="s">
        <v>181</v>
      </c>
      <c r="B96" s="11" t="s">
        <v>2117</v>
      </c>
      <c r="C96" s="11">
        <v>4741216</v>
      </c>
      <c r="D96" t="s">
        <v>25</v>
      </c>
      <c r="E96" t="s">
        <v>182</v>
      </c>
      <c r="F96" s="11">
        <v>34</v>
      </c>
      <c r="G96" s="4" t="e">
        <f>+COUNTIFS(#REF!,'mercat SEDENTARI'!$A96,#REF!,'mercat SEDENTARI'!$D96,#REF!,'mercat SEDENTARI'!$E96,#REF!,G$3)</f>
        <v>#REF!</v>
      </c>
      <c r="H96" s="4" t="e">
        <f>+COUNTIFS(#REF!,'mercat SEDENTARI'!$A96,#REF!,'mercat SEDENTARI'!$D96,#REF!,'mercat SEDENTARI'!$E96,#REF!,H$3)</f>
        <v>#REF!</v>
      </c>
      <c r="I96" s="4" t="e">
        <f>+COUNTIFS(#REF!,'mercat SEDENTARI'!$A96,#REF!,'mercat SEDENTARI'!$D96,#REF!,'mercat SEDENTARI'!$E96,#REF!,I$3)</f>
        <v>#REF!</v>
      </c>
      <c r="J96" s="11" t="e">
        <f>+COUNTIFS(#REF!,'mercat SEDENTARI'!$A96,#REF!,'mercat SEDENTARI'!$D96,#REF!,'mercat SEDENTARI'!$E96,#REF!,I$3,#REF!,"ENVASOS")</f>
        <v>#REF!</v>
      </c>
      <c r="K96" s="11" t="e">
        <f>+COUNTIFS(#REF!,'mercat SEDENTARI'!$A96,#REF!,'mercat SEDENTARI'!$D96,#REF!,'mercat SEDENTARI'!$E96,#REF!,I$3,#REF!,"CARTRO")</f>
        <v>#REF!</v>
      </c>
      <c r="L96" s="4" t="e">
        <f>+COUNTIFS(#REF!,'mercat SEDENTARI'!$A96,#REF!,'mercat SEDENTARI'!$D96,#REF!,'mercat SEDENTARI'!$E96,#REF!,L$3)</f>
        <v>#REF!</v>
      </c>
      <c r="M96" s="4" t="e">
        <f>+SUMIFS(#REF!,#REF!,'mercat SEDENTARI'!$A96,#REF!,'mercat SEDENTARI'!$D96,#REF!,'mercat SEDENTARI'!$E96,#REF!,M$3)</f>
        <v>#REF!</v>
      </c>
      <c r="N96" s="4" t="e">
        <f>+COUNTIFS(#REF!,'mercat SEDENTARI'!$A96,#REF!,'mercat SEDENTARI'!$D96,#REF!,'mercat SEDENTARI'!$E96,#REF!,N$3)</f>
        <v>#REF!</v>
      </c>
      <c r="O96" s="4" t="e">
        <f>+SUMIFS(#REF!,#REF!,'mercat SEDENTARI'!$A96,#REF!,'mercat SEDENTARI'!$D96,#REF!,'mercat SEDENTARI'!$E96,#REF!,O$3)</f>
        <v>#REF!</v>
      </c>
      <c r="P96" s="4" t="e">
        <f>+COUNTIFS(#REF!,'mercat SEDENTARI'!$A96,#REF!,'mercat SEDENTARI'!$D96,#REF!,'mercat SEDENTARI'!$E96,#REF!,P$3)</f>
        <v>#REF!</v>
      </c>
      <c r="Q96" s="4" t="e">
        <f>+SUMIFS(#REF!,#REF!,'mercat SEDENTARI'!$A96,#REF!,'mercat SEDENTARI'!$D96,#REF!,'mercat SEDENTARI'!$E96,#REF!,Q$3)</f>
        <v>#REF!</v>
      </c>
      <c r="R96" s="3">
        <f t="shared" si="1"/>
        <v>0</v>
      </c>
      <c r="S96" s="20">
        <v>0</v>
      </c>
      <c r="T96" s="20">
        <v>0</v>
      </c>
      <c r="U96" s="20">
        <v>0</v>
      </c>
      <c r="V96" s="20">
        <v>0</v>
      </c>
      <c r="W96" s="20">
        <v>0</v>
      </c>
      <c r="X96" s="20">
        <v>0</v>
      </c>
      <c r="Y96" s="20">
        <v>0</v>
      </c>
      <c r="Z96" s="20">
        <v>0</v>
      </c>
      <c r="AA96" s="20">
        <v>0</v>
      </c>
      <c r="AB96" s="20">
        <v>0</v>
      </c>
      <c r="AC96" s="20">
        <v>0</v>
      </c>
      <c r="AD96" s="20">
        <v>0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0</v>
      </c>
      <c r="AK96" s="20">
        <v>0</v>
      </c>
      <c r="AL96" s="20">
        <v>0</v>
      </c>
      <c r="AM96" s="20">
        <v>0</v>
      </c>
      <c r="AN96" s="20">
        <v>0</v>
      </c>
      <c r="AO96" s="20">
        <v>0</v>
      </c>
    </row>
    <row r="97" spans="1:41" hidden="1" x14ac:dyDescent="0.25">
      <c r="A97" t="s">
        <v>183</v>
      </c>
      <c r="B97" s="11" t="s">
        <v>2118</v>
      </c>
      <c r="C97" s="11">
        <v>1241945</v>
      </c>
      <c r="D97" t="s">
        <v>25</v>
      </c>
      <c r="E97" t="s">
        <v>157</v>
      </c>
      <c r="F97" s="11">
        <v>22</v>
      </c>
      <c r="G97" s="4" t="e">
        <f>+COUNTIFS(#REF!,'mercat SEDENTARI'!$A97,#REF!,'mercat SEDENTARI'!$D97,#REF!,'mercat SEDENTARI'!$E97,#REF!,G$3)</f>
        <v>#REF!</v>
      </c>
      <c r="H97" s="4" t="e">
        <f>+COUNTIFS(#REF!,'mercat SEDENTARI'!$A97,#REF!,'mercat SEDENTARI'!$D97,#REF!,'mercat SEDENTARI'!$E97,#REF!,H$3)</f>
        <v>#REF!</v>
      </c>
      <c r="I97" s="4" t="e">
        <f>+COUNTIFS(#REF!,'mercat SEDENTARI'!$A97,#REF!,'mercat SEDENTARI'!$D97,#REF!,'mercat SEDENTARI'!$E97,#REF!,I$3)</f>
        <v>#REF!</v>
      </c>
      <c r="J97" s="11" t="e">
        <f>+COUNTIFS(#REF!,'mercat SEDENTARI'!$A97,#REF!,'mercat SEDENTARI'!$D97,#REF!,'mercat SEDENTARI'!$E97,#REF!,I$3,#REF!,"ENVASOS")</f>
        <v>#REF!</v>
      </c>
      <c r="K97" s="11" t="e">
        <f>+COUNTIFS(#REF!,'mercat SEDENTARI'!$A97,#REF!,'mercat SEDENTARI'!$D97,#REF!,'mercat SEDENTARI'!$E97,#REF!,I$3,#REF!,"CARTRO")</f>
        <v>#REF!</v>
      </c>
      <c r="L97" s="4" t="e">
        <f>+COUNTIFS(#REF!,'mercat SEDENTARI'!$A97,#REF!,'mercat SEDENTARI'!$D97,#REF!,'mercat SEDENTARI'!$E97,#REF!,L$3)</f>
        <v>#REF!</v>
      </c>
      <c r="M97" s="4" t="e">
        <f>+SUMIFS(#REF!,#REF!,'mercat SEDENTARI'!$A97,#REF!,'mercat SEDENTARI'!$D97,#REF!,'mercat SEDENTARI'!$E97,#REF!,M$3)</f>
        <v>#REF!</v>
      </c>
      <c r="N97" s="4" t="e">
        <f>+COUNTIFS(#REF!,'mercat SEDENTARI'!$A97,#REF!,'mercat SEDENTARI'!$D97,#REF!,'mercat SEDENTARI'!$E97,#REF!,N$3)</f>
        <v>#REF!</v>
      </c>
      <c r="O97" s="4" t="e">
        <f>+SUMIFS(#REF!,#REF!,'mercat SEDENTARI'!$A97,#REF!,'mercat SEDENTARI'!$D97,#REF!,'mercat SEDENTARI'!$E97,#REF!,O$3)</f>
        <v>#REF!</v>
      </c>
      <c r="P97" s="4" t="e">
        <f>+COUNTIFS(#REF!,'mercat SEDENTARI'!$A97,#REF!,'mercat SEDENTARI'!$D97,#REF!,'mercat SEDENTARI'!$E97,#REF!,P$3)</f>
        <v>#REF!</v>
      </c>
      <c r="Q97" s="4" t="e">
        <f>+SUMIFS(#REF!,#REF!,'mercat SEDENTARI'!$A97,#REF!,'mercat SEDENTARI'!$D97,#REF!,'mercat SEDENTARI'!$E97,#REF!,Q$3)</f>
        <v>#REF!</v>
      </c>
      <c r="R97" s="3">
        <f t="shared" si="1"/>
        <v>0</v>
      </c>
      <c r="S97" s="20">
        <v>0</v>
      </c>
      <c r="T97" s="20">
        <v>0</v>
      </c>
      <c r="U97" s="20">
        <v>0</v>
      </c>
      <c r="V97" s="20">
        <v>0</v>
      </c>
      <c r="W97" s="20">
        <v>0</v>
      </c>
      <c r="X97" s="20">
        <v>0</v>
      </c>
      <c r="Y97" s="20">
        <v>0</v>
      </c>
      <c r="Z97" s="20">
        <v>0</v>
      </c>
      <c r="AA97" s="20">
        <v>0</v>
      </c>
      <c r="AB97" s="20">
        <v>0</v>
      </c>
      <c r="AC97" s="20">
        <v>0</v>
      </c>
      <c r="AD97" s="20">
        <v>0</v>
      </c>
      <c r="AE97" s="20">
        <v>0</v>
      </c>
      <c r="AF97" s="20">
        <v>0</v>
      </c>
      <c r="AG97" s="20">
        <v>0</v>
      </c>
      <c r="AH97" s="20">
        <v>0</v>
      </c>
      <c r="AI97" s="20">
        <v>0</v>
      </c>
      <c r="AJ97" s="20">
        <v>0</v>
      </c>
      <c r="AK97" s="20">
        <v>0</v>
      </c>
      <c r="AL97" s="20">
        <v>0</v>
      </c>
      <c r="AM97" s="20">
        <v>0</v>
      </c>
      <c r="AN97" s="20">
        <v>0</v>
      </c>
      <c r="AO97" s="20">
        <v>0</v>
      </c>
    </row>
    <row r="98" spans="1:41" hidden="1" x14ac:dyDescent="0.25">
      <c r="A98" t="s">
        <v>184</v>
      </c>
      <c r="B98" s="11" t="s">
        <v>2119</v>
      </c>
      <c r="C98" s="11">
        <v>1241301</v>
      </c>
      <c r="D98" t="s">
        <v>25</v>
      </c>
      <c r="E98" t="s">
        <v>73</v>
      </c>
      <c r="F98" s="11">
        <v>12</v>
      </c>
      <c r="G98" s="4" t="e">
        <f>+COUNTIFS(#REF!,'mercat SEDENTARI'!$A98,#REF!,'mercat SEDENTARI'!$D98,#REF!,'mercat SEDENTARI'!$E98,#REF!,G$3)</f>
        <v>#REF!</v>
      </c>
      <c r="H98" s="4" t="e">
        <f>+COUNTIFS(#REF!,'mercat SEDENTARI'!$A98,#REF!,'mercat SEDENTARI'!$D98,#REF!,'mercat SEDENTARI'!$E98,#REF!,H$3)</f>
        <v>#REF!</v>
      </c>
      <c r="I98" s="4" t="e">
        <f>+COUNTIFS(#REF!,'mercat SEDENTARI'!$A98,#REF!,'mercat SEDENTARI'!$D98,#REF!,'mercat SEDENTARI'!$E98,#REF!,I$3)</f>
        <v>#REF!</v>
      </c>
      <c r="J98" s="11" t="e">
        <f>+COUNTIFS(#REF!,'mercat SEDENTARI'!$A98,#REF!,'mercat SEDENTARI'!$D98,#REF!,'mercat SEDENTARI'!$E98,#REF!,I$3,#REF!,"ENVASOS")</f>
        <v>#REF!</v>
      </c>
      <c r="K98" s="11" t="e">
        <f>+COUNTIFS(#REF!,'mercat SEDENTARI'!$A98,#REF!,'mercat SEDENTARI'!$D98,#REF!,'mercat SEDENTARI'!$E98,#REF!,I$3,#REF!,"CARTRO")</f>
        <v>#REF!</v>
      </c>
      <c r="L98" s="4" t="e">
        <f>+COUNTIFS(#REF!,'mercat SEDENTARI'!$A98,#REF!,'mercat SEDENTARI'!$D98,#REF!,'mercat SEDENTARI'!$E98,#REF!,L$3)</f>
        <v>#REF!</v>
      </c>
      <c r="M98" s="4" t="e">
        <f>+SUMIFS(#REF!,#REF!,'mercat SEDENTARI'!$A98,#REF!,'mercat SEDENTARI'!$D98,#REF!,'mercat SEDENTARI'!$E98,#REF!,M$3)</f>
        <v>#REF!</v>
      </c>
      <c r="N98" s="4" t="e">
        <f>+COUNTIFS(#REF!,'mercat SEDENTARI'!$A98,#REF!,'mercat SEDENTARI'!$D98,#REF!,'mercat SEDENTARI'!$E98,#REF!,N$3)</f>
        <v>#REF!</v>
      </c>
      <c r="O98" s="4" t="e">
        <f>+SUMIFS(#REF!,#REF!,'mercat SEDENTARI'!$A98,#REF!,'mercat SEDENTARI'!$D98,#REF!,'mercat SEDENTARI'!$E98,#REF!,O$3)</f>
        <v>#REF!</v>
      </c>
      <c r="P98" s="4" t="e">
        <f>+COUNTIFS(#REF!,'mercat SEDENTARI'!$A98,#REF!,'mercat SEDENTARI'!$D98,#REF!,'mercat SEDENTARI'!$E98,#REF!,P$3)</f>
        <v>#REF!</v>
      </c>
      <c r="Q98" s="4" t="e">
        <f>+SUMIFS(#REF!,#REF!,'mercat SEDENTARI'!$A98,#REF!,'mercat SEDENTARI'!$D98,#REF!,'mercat SEDENTARI'!$E98,#REF!,Q$3)</f>
        <v>#REF!</v>
      </c>
      <c r="R98" s="3">
        <f t="shared" si="1"/>
        <v>0</v>
      </c>
      <c r="S98" s="20">
        <v>0</v>
      </c>
      <c r="T98" s="20">
        <v>0</v>
      </c>
      <c r="U98" s="20">
        <v>0</v>
      </c>
      <c r="V98" s="20">
        <v>0</v>
      </c>
      <c r="W98" s="20">
        <v>0</v>
      </c>
      <c r="X98" s="20">
        <v>0</v>
      </c>
      <c r="Y98" s="20">
        <v>0</v>
      </c>
      <c r="Z98" s="20">
        <v>0</v>
      </c>
      <c r="AA98" s="20">
        <v>0</v>
      </c>
      <c r="AB98" s="20">
        <v>0</v>
      </c>
      <c r="AC98" s="20">
        <v>0</v>
      </c>
      <c r="AD98" s="20">
        <v>0</v>
      </c>
      <c r="AE98" s="20">
        <v>0</v>
      </c>
      <c r="AF98" s="20">
        <v>0</v>
      </c>
      <c r="AG98" s="20">
        <v>0</v>
      </c>
      <c r="AH98" s="20">
        <v>0</v>
      </c>
      <c r="AI98" s="20">
        <v>0</v>
      </c>
      <c r="AJ98" s="20">
        <v>0</v>
      </c>
      <c r="AK98" s="20">
        <v>0</v>
      </c>
      <c r="AL98" s="20">
        <v>0</v>
      </c>
      <c r="AM98" s="20">
        <v>0</v>
      </c>
      <c r="AN98" s="20">
        <v>0</v>
      </c>
      <c r="AO98" s="20">
        <v>0</v>
      </c>
    </row>
    <row r="99" spans="1:41" hidden="1" x14ac:dyDescent="0.25">
      <c r="A99" t="s">
        <v>185</v>
      </c>
      <c r="B99" s="11" t="s">
        <v>2120</v>
      </c>
      <c r="C99" s="11">
        <v>4167049</v>
      </c>
      <c r="D99" t="s">
        <v>25</v>
      </c>
      <c r="E99" t="s">
        <v>73</v>
      </c>
      <c r="F99" s="11">
        <v>29</v>
      </c>
      <c r="G99" s="4" t="e">
        <f>+COUNTIFS(#REF!,'mercat SEDENTARI'!$A99,#REF!,'mercat SEDENTARI'!$D99,#REF!,'mercat SEDENTARI'!$E99,#REF!,G$3)</f>
        <v>#REF!</v>
      </c>
      <c r="H99" s="4" t="e">
        <f>+COUNTIFS(#REF!,'mercat SEDENTARI'!$A99,#REF!,'mercat SEDENTARI'!$D99,#REF!,'mercat SEDENTARI'!$E99,#REF!,H$3)</f>
        <v>#REF!</v>
      </c>
      <c r="I99" s="4" t="e">
        <f>+COUNTIFS(#REF!,'mercat SEDENTARI'!$A99,#REF!,'mercat SEDENTARI'!$D99,#REF!,'mercat SEDENTARI'!$E99,#REF!,I$3)</f>
        <v>#REF!</v>
      </c>
      <c r="J99" s="11" t="e">
        <f>+COUNTIFS(#REF!,'mercat SEDENTARI'!$A99,#REF!,'mercat SEDENTARI'!$D99,#REF!,'mercat SEDENTARI'!$E99,#REF!,I$3,#REF!,"ENVASOS")</f>
        <v>#REF!</v>
      </c>
      <c r="K99" s="11" t="e">
        <f>+COUNTIFS(#REF!,'mercat SEDENTARI'!$A99,#REF!,'mercat SEDENTARI'!$D99,#REF!,'mercat SEDENTARI'!$E99,#REF!,I$3,#REF!,"CARTRO")</f>
        <v>#REF!</v>
      </c>
      <c r="L99" s="4" t="e">
        <f>+COUNTIFS(#REF!,'mercat SEDENTARI'!$A99,#REF!,'mercat SEDENTARI'!$D99,#REF!,'mercat SEDENTARI'!$E99,#REF!,L$3)</f>
        <v>#REF!</v>
      </c>
      <c r="M99" s="4" t="e">
        <f>+SUMIFS(#REF!,#REF!,'mercat SEDENTARI'!$A99,#REF!,'mercat SEDENTARI'!$D99,#REF!,'mercat SEDENTARI'!$E99,#REF!,M$3)</f>
        <v>#REF!</v>
      </c>
      <c r="N99" s="4" t="e">
        <f>+COUNTIFS(#REF!,'mercat SEDENTARI'!$A99,#REF!,'mercat SEDENTARI'!$D99,#REF!,'mercat SEDENTARI'!$E99,#REF!,N$3)</f>
        <v>#REF!</v>
      </c>
      <c r="O99" s="4" t="e">
        <f>+SUMIFS(#REF!,#REF!,'mercat SEDENTARI'!$A99,#REF!,'mercat SEDENTARI'!$D99,#REF!,'mercat SEDENTARI'!$E99,#REF!,O$3)</f>
        <v>#REF!</v>
      </c>
      <c r="P99" s="4" t="e">
        <f>+COUNTIFS(#REF!,'mercat SEDENTARI'!$A99,#REF!,'mercat SEDENTARI'!$D99,#REF!,'mercat SEDENTARI'!$E99,#REF!,P$3)</f>
        <v>#REF!</v>
      </c>
      <c r="Q99" s="4" t="e">
        <f>+SUMIFS(#REF!,#REF!,'mercat SEDENTARI'!$A99,#REF!,'mercat SEDENTARI'!$D99,#REF!,'mercat SEDENTARI'!$E99,#REF!,Q$3)</f>
        <v>#REF!</v>
      </c>
      <c r="R99" s="3">
        <f t="shared" si="1"/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20">
        <v>0</v>
      </c>
      <c r="AC99" s="20">
        <v>0</v>
      </c>
      <c r="AD99" s="20">
        <v>0</v>
      </c>
      <c r="AE99" s="20">
        <v>0</v>
      </c>
      <c r="AF99" s="20">
        <v>0</v>
      </c>
      <c r="AG99" s="20">
        <v>0</v>
      </c>
      <c r="AH99" s="20">
        <v>0</v>
      </c>
      <c r="AI99" s="20">
        <v>0</v>
      </c>
      <c r="AJ99" s="20">
        <v>0</v>
      </c>
      <c r="AK99" s="20">
        <v>0</v>
      </c>
      <c r="AL99" s="20">
        <v>0</v>
      </c>
      <c r="AM99" s="20">
        <v>0</v>
      </c>
      <c r="AN99" s="20">
        <v>0</v>
      </c>
      <c r="AO99" s="20">
        <v>0</v>
      </c>
    </row>
    <row r="100" spans="1:41" hidden="1" x14ac:dyDescent="0.25">
      <c r="A100" t="s">
        <v>186</v>
      </c>
      <c r="B100" s="11" t="s">
        <v>2120</v>
      </c>
      <c r="C100" s="11">
        <v>5954787</v>
      </c>
      <c r="D100" t="s">
        <v>25</v>
      </c>
      <c r="E100" t="s">
        <v>73</v>
      </c>
      <c r="F100" s="11">
        <v>27</v>
      </c>
      <c r="G100" s="4" t="e">
        <f>+COUNTIFS(#REF!,'mercat SEDENTARI'!$A100,#REF!,'mercat SEDENTARI'!$D100,#REF!,'mercat SEDENTARI'!$E100,#REF!,G$3)</f>
        <v>#REF!</v>
      </c>
      <c r="H100" s="4" t="e">
        <f>+COUNTIFS(#REF!,'mercat SEDENTARI'!$A100,#REF!,'mercat SEDENTARI'!$D100,#REF!,'mercat SEDENTARI'!$E100,#REF!,H$3)</f>
        <v>#REF!</v>
      </c>
      <c r="I100" s="4" t="e">
        <f>+COUNTIFS(#REF!,'mercat SEDENTARI'!$A100,#REF!,'mercat SEDENTARI'!$D100,#REF!,'mercat SEDENTARI'!$E100,#REF!,I$3)</f>
        <v>#REF!</v>
      </c>
      <c r="J100" s="11" t="e">
        <f>+COUNTIFS(#REF!,'mercat SEDENTARI'!$A100,#REF!,'mercat SEDENTARI'!$D100,#REF!,'mercat SEDENTARI'!$E100,#REF!,I$3,#REF!,"ENVASOS")</f>
        <v>#REF!</v>
      </c>
      <c r="K100" s="11" t="e">
        <f>+COUNTIFS(#REF!,'mercat SEDENTARI'!$A100,#REF!,'mercat SEDENTARI'!$D100,#REF!,'mercat SEDENTARI'!$E100,#REF!,I$3,#REF!,"CARTRO")</f>
        <v>#REF!</v>
      </c>
      <c r="L100" s="4" t="e">
        <f>+COUNTIFS(#REF!,'mercat SEDENTARI'!$A100,#REF!,'mercat SEDENTARI'!$D100,#REF!,'mercat SEDENTARI'!$E100,#REF!,L$3)</f>
        <v>#REF!</v>
      </c>
      <c r="M100" s="4" t="e">
        <f>+SUMIFS(#REF!,#REF!,'mercat SEDENTARI'!$A100,#REF!,'mercat SEDENTARI'!$D100,#REF!,'mercat SEDENTARI'!$E100,#REF!,M$3)</f>
        <v>#REF!</v>
      </c>
      <c r="N100" s="4" t="e">
        <f>+COUNTIFS(#REF!,'mercat SEDENTARI'!$A100,#REF!,'mercat SEDENTARI'!$D100,#REF!,'mercat SEDENTARI'!$E100,#REF!,N$3)</f>
        <v>#REF!</v>
      </c>
      <c r="O100" s="4" t="e">
        <f>+SUMIFS(#REF!,#REF!,'mercat SEDENTARI'!$A100,#REF!,'mercat SEDENTARI'!$D100,#REF!,'mercat SEDENTARI'!$E100,#REF!,O$3)</f>
        <v>#REF!</v>
      </c>
      <c r="P100" s="4" t="e">
        <f>+COUNTIFS(#REF!,'mercat SEDENTARI'!$A100,#REF!,'mercat SEDENTARI'!$D100,#REF!,'mercat SEDENTARI'!$E100,#REF!,P$3)</f>
        <v>#REF!</v>
      </c>
      <c r="Q100" s="4" t="e">
        <f>+SUMIFS(#REF!,#REF!,'mercat SEDENTARI'!$A100,#REF!,'mercat SEDENTARI'!$D100,#REF!,'mercat SEDENTARI'!$E100,#REF!,Q$3)</f>
        <v>#REF!</v>
      </c>
      <c r="R100" s="3">
        <f t="shared" si="1"/>
        <v>0</v>
      </c>
      <c r="S100" s="20">
        <v>0</v>
      </c>
      <c r="T100" s="20">
        <v>0</v>
      </c>
      <c r="U100" s="20">
        <v>0</v>
      </c>
      <c r="V100" s="20">
        <v>0</v>
      </c>
      <c r="W100" s="20">
        <v>0</v>
      </c>
      <c r="X100" s="20">
        <v>0</v>
      </c>
      <c r="Y100" s="20">
        <v>0</v>
      </c>
      <c r="Z100" s="20">
        <v>0</v>
      </c>
      <c r="AA100" s="20">
        <v>0</v>
      </c>
      <c r="AB100" s="20">
        <v>0</v>
      </c>
      <c r="AC100" s="20">
        <v>0</v>
      </c>
      <c r="AD100" s="20">
        <v>0</v>
      </c>
      <c r="AE100" s="20">
        <v>0</v>
      </c>
      <c r="AF100" s="20">
        <v>0</v>
      </c>
      <c r="AG100" s="20">
        <v>0</v>
      </c>
      <c r="AH100" s="20">
        <v>0</v>
      </c>
      <c r="AI100" s="20">
        <v>0</v>
      </c>
      <c r="AJ100" s="20">
        <v>0</v>
      </c>
      <c r="AK100" s="20">
        <v>0</v>
      </c>
      <c r="AL100" s="20">
        <v>0</v>
      </c>
      <c r="AM100" s="20">
        <v>0</v>
      </c>
      <c r="AN100" s="20">
        <v>0</v>
      </c>
      <c r="AO100" s="20">
        <v>0</v>
      </c>
    </row>
    <row r="101" spans="1:41" hidden="1" x14ac:dyDescent="0.25">
      <c r="A101" t="s">
        <v>187</v>
      </c>
      <c r="B101" s="11" t="s">
        <v>2120</v>
      </c>
      <c r="C101" s="11">
        <v>1241223</v>
      </c>
      <c r="D101" t="s">
        <v>25</v>
      </c>
      <c r="E101" t="s">
        <v>157</v>
      </c>
      <c r="F101" s="11">
        <v>7</v>
      </c>
      <c r="G101" s="4" t="e">
        <f>+COUNTIFS(#REF!,'mercat SEDENTARI'!$A101,#REF!,'mercat SEDENTARI'!$D101,#REF!,'mercat SEDENTARI'!$E101,#REF!,G$3)</f>
        <v>#REF!</v>
      </c>
      <c r="H101" s="4" t="e">
        <f>+COUNTIFS(#REF!,'mercat SEDENTARI'!$A101,#REF!,'mercat SEDENTARI'!$D101,#REF!,'mercat SEDENTARI'!$E101,#REF!,H$3)</f>
        <v>#REF!</v>
      </c>
      <c r="I101" s="4" t="e">
        <f>+COUNTIFS(#REF!,'mercat SEDENTARI'!$A101,#REF!,'mercat SEDENTARI'!$D101,#REF!,'mercat SEDENTARI'!$E101,#REF!,I$3)</f>
        <v>#REF!</v>
      </c>
      <c r="J101" s="11" t="e">
        <f>+COUNTIFS(#REF!,'mercat SEDENTARI'!$A101,#REF!,'mercat SEDENTARI'!$D101,#REF!,'mercat SEDENTARI'!$E101,#REF!,I$3,#REF!,"ENVASOS")</f>
        <v>#REF!</v>
      </c>
      <c r="K101" s="11" t="e">
        <f>+COUNTIFS(#REF!,'mercat SEDENTARI'!$A101,#REF!,'mercat SEDENTARI'!$D101,#REF!,'mercat SEDENTARI'!$E101,#REF!,I$3,#REF!,"CARTRO")</f>
        <v>#REF!</v>
      </c>
      <c r="L101" s="4" t="e">
        <f>+COUNTIFS(#REF!,'mercat SEDENTARI'!$A101,#REF!,'mercat SEDENTARI'!$D101,#REF!,'mercat SEDENTARI'!$E101,#REF!,L$3)</f>
        <v>#REF!</v>
      </c>
      <c r="M101" s="4" t="e">
        <f>+SUMIFS(#REF!,#REF!,'mercat SEDENTARI'!$A101,#REF!,'mercat SEDENTARI'!$D101,#REF!,'mercat SEDENTARI'!$E101,#REF!,M$3)</f>
        <v>#REF!</v>
      </c>
      <c r="N101" s="4" t="e">
        <f>+COUNTIFS(#REF!,'mercat SEDENTARI'!$A101,#REF!,'mercat SEDENTARI'!$D101,#REF!,'mercat SEDENTARI'!$E101,#REF!,N$3)</f>
        <v>#REF!</v>
      </c>
      <c r="O101" s="4" t="e">
        <f>+SUMIFS(#REF!,#REF!,'mercat SEDENTARI'!$A101,#REF!,'mercat SEDENTARI'!$D101,#REF!,'mercat SEDENTARI'!$E101,#REF!,O$3)</f>
        <v>#REF!</v>
      </c>
      <c r="P101" s="4" t="e">
        <f>+COUNTIFS(#REF!,'mercat SEDENTARI'!$A101,#REF!,'mercat SEDENTARI'!$D101,#REF!,'mercat SEDENTARI'!$E101,#REF!,P$3)</f>
        <v>#REF!</v>
      </c>
      <c r="Q101" s="4" t="e">
        <f>+SUMIFS(#REF!,#REF!,'mercat SEDENTARI'!$A101,#REF!,'mercat SEDENTARI'!$D101,#REF!,'mercat SEDENTARI'!$E101,#REF!,Q$3)</f>
        <v>#REF!</v>
      </c>
      <c r="R101" s="3">
        <f t="shared" si="1"/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20">
        <v>0</v>
      </c>
      <c r="AH101" s="20">
        <v>0</v>
      </c>
      <c r="AI101" s="20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</row>
    <row r="102" spans="1:41" hidden="1" x14ac:dyDescent="0.25">
      <c r="A102" t="s">
        <v>188</v>
      </c>
      <c r="B102" s="11" t="s">
        <v>2121</v>
      </c>
      <c r="C102" s="11">
        <v>3043846</v>
      </c>
      <c r="D102" t="s">
        <v>25</v>
      </c>
      <c r="E102" t="s">
        <v>189</v>
      </c>
      <c r="F102" s="11">
        <v>13</v>
      </c>
      <c r="G102" s="4" t="e">
        <f>+COUNTIFS(#REF!,'mercat SEDENTARI'!$A102,#REF!,'mercat SEDENTARI'!$D102,#REF!,'mercat SEDENTARI'!$E102,#REF!,G$3)</f>
        <v>#REF!</v>
      </c>
      <c r="H102" s="4" t="e">
        <f>+COUNTIFS(#REF!,'mercat SEDENTARI'!$A102,#REF!,'mercat SEDENTARI'!$D102,#REF!,'mercat SEDENTARI'!$E102,#REF!,H$3)</f>
        <v>#REF!</v>
      </c>
      <c r="I102" s="4" t="e">
        <f>+COUNTIFS(#REF!,'mercat SEDENTARI'!$A102,#REF!,'mercat SEDENTARI'!$D102,#REF!,'mercat SEDENTARI'!$E102,#REF!,I$3)</f>
        <v>#REF!</v>
      </c>
      <c r="J102" s="11" t="e">
        <f>+COUNTIFS(#REF!,'mercat SEDENTARI'!$A102,#REF!,'mercat SEDENTARI'!$D102,#REF!,'mercat SEDENTARI'!$E102,#REF!,I$3,#REF!,"ENVASOS")</f>
        <v>#REF!</v>
      </c>
      <c r="K102" s="11" t="e">
        <f>+COUNTIFS(#REF!,'mercat SEDENTARI'!$A102,#REF!,'mercat SEDENTARI'!$D102,#REF!,'mercat SEDENTARI'!$E102,#REF!,I$3,#REF!,"CARTRO")</f>
        <v>#REF!</v>
      </c>
      <c r="L102" s="4" t="e">
        <f>+COUNTIFS(#REF!,'mercat SEDENTARI'!$A102,#REF!,'mercat SEDENTARI'!$D102,#REF!,'mercat SEDENTARI'!$E102,#REF!,L$3)</f>
        <v>#REF!</v>
      </c>
      <c r="M102" s="4" t="e">
        <f>+SUMIFS(#REF!,#REF!,'mercat SEDENTARI'!$A102,#REF!,'mercat SEDENTARI'!$D102,#REF!,'mercat SEDENTARI'!$E102,#REF!,M$3)</f>
        <v>#REF!</v>
      </c>
      <c r="N102" s="4" t="e">
        <f>+COUNTIFS(#REF!,'mercat SEDENTARI'!$A102,#REF!,'mercat SEDENTARI'!$D102,#REF!,'mercat SEDENTARI'!$E102,#REF!,N$3)</f>
        <v>#REF!</v>
      </c>
      <c r="O102" s="4" t="e">
        <f>+SUMIFS(#REF!,#REF!,'mercat SEDENTARI'!$A102,#REF!,'mercat SEDENTARI'!$D102,#REF!,'mercat SEDENTARI'!$E102,#REF!,O$3)</f>
        <v>#REF!</v>
      </c>
      <c r="P102" s="4" t="e">
        <f>+COUNTIFS(#REF!,'mercat SEDENTARI'!$A102,#REF!,'mercat SEDENTARI'!$D102,#REF!,'mercat SEDENTARI'!$E102,#REF!,P$3)</f>
        <v>#REF!</v>
      </c>
      <c r="Q102" s="4" t="e">
        <f>+SUMIFS(#REF!,#REF!,'mercat SEDENTARI'!$A102,#REF!,'mercat SEDENTARI'!$D102,#REF!,'mercat SEDENTARI'!$E102,#REF!,Q$3)</f>
        <v>#REF!</v>
      </c>
      <c r="R102" s="3">
        <f t="shared" si="1"/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20">
        <v>0</v>
      </c>
      <c r="AH102" s="20">
        <v>0</v>
      </c>
      <c r="AI102" s="20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</row>
    <row r="103" spans="1:41" hidden="1" x14ac:dyDescent="0.25">
      <c r="A103" t="s">
        <v>190</v>
      </c>
      <c r="B103" s="11" t="s">
        <v>2121</v>
      </c>
      <c r="C103" s="11">
        <v>4979685</v>
      </c>
      <c r="D103" t="s">
        <v>25</v>
      </c>
      <c r="E103" t="s">
        <v>191</v>
      </c>
      <c r="F103" s="11">
        <v>8</v>
      </c>
      <c r="G103" s="4" t="e">
        <f>+COUNTIFS(#REF!,'mercat SEDENTARI'!$A103,#REF!,'mercat SEDENTARI'!$D103,#REF!,'mercat SEDENTARI'!$E103,#REF!,G$3)</f>
        <v>#REF!</v>
      </c>
      <c r="H103" s="4" t="e">
        <f>+COUNTIFS(#REF!,'mercat SEDENTARI'!$A103,#REF!,'mercat SEDENTARI'!$D103,#REF!,'mercat SEDENTARI'!$E103,#REF!,H$3)</f>
        <v>#REF!</v>
      </c>
      <c r="I103" s="4" t="e">
        <f>+COUNTIFS(#REF!,'mercat SEDENTARI'!$A103,#REF!,'mercat SEDENTARI'!$D103,#REF!,'mercat SEDENTARI'!$E103,#REF!,I$3)</f>
        <v>#REF!</v>
      </c>
      <c r="J103" s="11" t="e">
        <f>+COUNTIFS(#REF!,'mercat SEDENTARI'!$A103,#REF!,'mercat SEDENTARI'!$D103,#REF!,'mercat SEDENTARI'!$E103,#REF!,I$3,#REF!,"ENVASOS")</f>
        <v>#REF!</v>
      </c>
      <c r="K103" s="11" t="e">
        <f>+COUNTIFS(#REF!,'mercat SEDENTARI'!$A103,#REF!,'mercat SEDENTARI'!$D103,#REF!,'mercat SEDENTARI'!$E103,#REF!,I$3,#REF!,"CARTRO")</f>
        <v>#REF!</v>
      </c>
      <c r="L103" s="4" t="e">
        <f>+COUNTIFS(#REF!,'mercat SEDENTARI'!$A103,#REF!,'mercat SEDENTARI'!$D103,#REF!,'mercat SEDENTARI'!$E103,#REF!,L$3)</f>
        <v>#REF!</v>
      </c>
      <c r="M103" s="4" t="e">
        <f>+SUMIFS(#REF!,#REF!,'mercat SEDENTARI'!$A103,#REF!,'mercat SEDENTARI'!$D103,#REF!,'mercat SEDENTARI'!$E103,#REF!,M$3)</f>
        <v>#REF!</v>
      </c>
      <c r="N103" s="4" t="e">
        <f>+COUNTIFS(#REF!,'mercat SEDENTARI'!$A103,#REF!,'mercat SEDENTARI'!$D103,#REF!,'mercat SEDENTARI'!$E103,#REF!,N$3)</f>
        <v>#REF!</v>
      </c>
      <c r="O103" s="4" t="e">
        <f>+SUMIFS(#REF!,#REF!,'mercat SEDENTARI'!$A103,#REF!,'mercat SEDENTARI'!$D103,#REF!,'mercat SEDENTARI'!$E103,#REF!,O$3)</f>
        <v>#REF!</v>
      </c>
      <c r="P103" s="4" t="e">
        <f>+COUNTIFS(#REF!,'mercat SEDENTARI'!$A103,#REF!,'mercat SEDENTARI'!$D103,#REF!,'mercat SEDENTARI'!$E103,#REF!,P$3)</f>
        <v>#REF!</v>
      </c>
      <c r="Q103" s="4" t="e">
        <f>+SUMIFS(#REF!,#REF!,'mercat SEDENTARI'!$A103,#REF!,'mercat SEDENTARI'!$D103,#REF!,'mercat SEDENTARI'!$E103,#REF!,Q$3)</f>
        <v>#REF!</v>
      </c>
      <c r="R103" s="3">
        <f t="shared" si="1"/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20">
        <v>0</v>
      </c>
      <c r="AH103" s="20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</row>
    <row r="104" spans="1:41" hidden="1" x14ac:dyDescent="0.25">
      <c r="A104" t="s">
        <v>192</v>
      </c>
      <c r="B104" s="11" t="s">
        <v>2121</v>
      </c>
      <c r="C104" s="11">
        <v>6100651</v>
      </c>
      <c r="D104" t="s">
        <v>25</v>
      </c>
      <c r="E104" t="s">
        <v>132</v>
      </c>
      <c r="F104" s="11">
        <v>30</v>
      </c>
      <c r="G104" s="4" t="e">
        <f>+COUNTIFS(#REF!,'mercat SEDENTARI'!$A104,#REF!,'mercat SEDENTARI'!$D104,#REF!,'mercat SEDENTARI'!$E104,#REF!,G$3)</f>
        <v>#REF!</v>
      </c>
      <c r="H104" s="4" t="e">
        <f>+COUNTIFS(#REF!,'mercat SEDENTARI'!$A104,#REF!,'mercat SEDENTARI'!$D104,#REF!,'mercat SEDENTARI'!$E104,#REF!,H$3)</f>
        <v>#REF!</v>
      </c>
      <c r="I104" s="4" t="e">
        <f>+COUNTIFS(#REF!,'mercat SEDENTARI'!$A104,#REF!,'mercat SEDENTARI'!$D104,#REF!,'mercat SEDENTARI'!$E104,#REF!,I$3)</f>
        <v>#REF!</v>
      </c>
      <c r="J104" s="11" t="e">
        <f>+COUNTIFS(#REF!,'mercat SEDENTARI'!$A104,#REF!,'mercat SEDENTARI'!$D104,#REF!,'mercat SEDENTARI'!$E104,#REF!,I$3,#REF!,"ENVASOS")</f>
        <v>#REF!</v>
      </c>
      <c r="K104" s="11" t="e">
        <f>+COUNTIFS(#REF!,'mercat SEDENTARI'!$A104,#REF!,'mercat SEDENTARI'!$D104,#REF!,'mercat SEDENTARI'!$E104,#REF!,I$3,#REF!,"CARTRO")</f>
        <v>#REF!</v>
      </c>
      <c r="L104" s="4" t="e">
        <f>+COUNTIFS(#REF!,'mercat SEDENTARI'!$A104,#REF!,'mercat SEDENTARI'!$D104,#REF!,'mercat SEDENTARI'!$E104,#REF!,L$3)</f>
        <v>#REF!</v>
      </c>
      <c r="M104" s="4" t="e">
        <f>+SUMIFS(#REF!,#REF!,'mercat SEDENTARI'!$A104,#REF!,'mercat SEDENTARI'!$D104,#REF!,'mercat SEDENTARI'!$E104,#REF!,M$3)</f>
        <v>#REF!</v>
      </c>
      <c r="N104" s="4" t="e">
        <f>+COUNTIFS(#REF!,'mercat SEDENTARI'!$A104,#REF!,'mercat SEDENTARI'!$D104,#REF!,'mercat SEDENTARI'!$E104,#REF!,N$3)</f>
        <v>#REF!</v>
      </c>
      <c r="O104" s="4" t="e">
        <f>+SUMIFS(#REF!,#REF!,'mercat SEDENTARI'!$A104,#REF!,'mercat SEDENTARI'!$D104,#REF!,'mercat SEDENTARI'!$E104,#REF!,O$3)</f>
        <v>#REF!</v>
      </c>
      <c r="P104" s="4" t="e">
        <f>+COUNTIFS(#REF!,'mercat SEDENTARI'!$A104,#REF!,'mercat SEDENTARI'!$D104,#REF!,'mercat SEDENTARI'!$E104,#REF!,P$3)</f>
        <v>#REF!</v>
      </c>
      <c r="Q104" s="4" t="e">
        <f>+SUMIFS(#REF!,#REF!,'mercat SEDENTARI'!$A104,#REF!,'mercat SEDENTARI'!$D104,#REF!,'mercat SEDENTARI'!$E104,#REF!,Q$3)</f>
        <v>#REF!</v>
      </c>
      <c r="R104" s="3">
        <f t="shared" si="1"/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20">
        <v>0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</row>
    <row r="105" spans="1:41" hidden="1" x14ac:dyDescent="0.25">
      <c r="A105" t="s">
        <v>193</v>
      </c>
      <c r="B105" s="11" t="s">
        <v>2122</v>
      </c>
      <c r="C105" s="11">
        <v>3331422</v>
      </c>
      <c r="D105" t="s">
        <v>25</v>
      </c>
      <c r="E105" t="s">
        <v>67</v>
      </c>
      <c r="F105" s="11">
        <v>16</v>
      </c>
      <c r="G105" s="4" t="e">
        <f>+COUNTIFS(#REF!,'mercat SEDENTARI'!$A105,#REF!,'mercat SEDENTARI'!$D105,#REF!,'mercat SEDENTARI'!$E105,#REF!,G$3)</f>
        <v>#REF!</v>
      </c>
      <c r="H105" s="4" t="e">
        <f>+COUNTIFS(#REF!,'mercat SEDENTARI'!$A105,#REF!,'mercat SEDENTARI'!$D105,#REF!,'mercat SEDENTARI'!$E105,#REF!,H$3)</f>
        <v>#REF!</v>
      </c>
      <c r="I105" s="4" t="e">
        <f>+COUNTIFS(#REF!,'mercat SEDENTARI'!$A105,#REF!,'mercat SEDENTARI'!$D105,#REF!,'mercat SEDENTARI'!$E105,#REF!,I$3)</f>
        <v>#REF!</v>
      </c>
      <c r="J105" s="11" t="e">
        <f>+COUNTIFS(#REF!,'mercat SEDENTARI'!$A105,#REF!,'mercat SEDENTARI'!$D105,#REF!,'mercat SEDENTARI'!$E105,#REF!,I$3,#REF!,"ENVASOS")</f>
        <v>#REF!</v>
      </c>
      <c r="K105" s="11" t="e">
        <f>+COUNTIFS(#REF!,'mercat SEDENTARI'!$A105,#REF!,'mercat SEDENTARI'!$D105,#REF!,'mercat SEDENTARI'!$E105,#REF!,I$3,#REF!,"CARTRO")</f>
        <v>#REF!</v>
      </c>
      <c r="L105" s="4" t="e">
        <f>+COUNTIFS(#REF!,'mercat SEDENTARI'!$A105,#REF!,'mercat SEDENTARI'!$D105,#REF!,'mercat SEDENTARI'!$E105,#REF!,L$3)</f>
        <v>#REF!</v>
      </c>
      <c r="M105" s="4" t="e">
        <f>+SUMIFS(#REF!,#REF!,'mercat SEDENTARI'!$A105,#REF!,'mercat SEDENTARI'!$D105,#REF!,'mercat SEDENTARI'!$E105,#REF!,M$3)</f>
        <v>#REF!</v>
      </c>
      <c r="N105" s="4" t="e">
        <f>+COUNTIFS(#REF!,'mercat SEDENTARI'!$A105,#REF!,'mercat SEDENTARI'!$D105,#REF!,'mercat SEDENTARI'!$E105,#REF!,N$3)</f>
        <v>#REF!</v>
      </c>
      <c r="O105" s="4" t="e">
        <f>+SUMIFS(#REF!,#REF!,'mercat SEDENTARI'!$A105,#REF!,'mercat SEDENTARI'!$D105,#REF!,'mercat SEDENTARI'!$E105,#REF!,O$3)</f>
        <v>#REF!</v>
      </c>
      <c r="P105" s="4" t="e">
        <f>+COUNTIFS(#REF!,'mercat SEDENTARI'!$A105,#REF!,'mercat SEDENTARI'!$D105,#REF!,'mercat SEDENTARI'!$E105,#REF!,P$3)</f>
        <v>#REF!</v>
      </c>
      <c r="Q105" s="4" t="e">
        <f>+SUMIFS(#REF!,#REF!,'mercat SEDENTARI'!$A105,#REF!,'mercat SEDENTARI'!$D105,#REF!,'mercat SEDENTARI'!$E105,#REF!,Q$3)</f>
        <v>#REF!</v>
      </c>
      <c r="R105" s="3">
        <f t="shared" si="1"/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20">
        <v>0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</row>
    <row r="106" spans="1:41" hidden="1" x14ac:dyDescent="0.25">
      <c r="A106" t="s">
        <v>194</v>
      </c>
      <c r="B106" s="11" t="s">
        <v>2122</v>
      </c>
      <c r="C106" s="11">
        <v>4158706</v>
      </c>
      <c r="D106" t="s">
        <v>25</v>
      </c>
      <c r="E106" t="s">
        <v>67</v>
      </c>
      <c r="F106" s="11">
        <v>6</v>
      </c>
      <c r="G106" s="4" t="e">
        <f>+COUNTIFS(#REF!,'mercat SEDENTARI'!$A106,#REF!,'mercat SEDENTARI'!$D106,#REF!,'mercat SEDENTARI'!$E106,#REF!,G$3)</f>
        <v>#REF!</v>
      </c>
      <c r="H106" s="4" t="e">
        <f>+COUNTIFS(#REF!,'mercat SEDENTARI'!$A106,#REF!,'mercat SEDENTARI'!$D106,#REF!,'mercat SEDENTARI'!$E106,#REF!,H$3)</f>
        <v>#REF!</v>
      </c>
      <c r="I106" s="4" t="e">
        <f>+COUNTIFS(#REF!,'mercat SEDENTARI'!$A106,#REF!,'mercat SEDENTARI'!$D106,#REF!,'mercat SEDENTARI'!$E106,#REF!,I$3)</f>
        <v>#REF!</v>
      </c>
      <c r="J106" s="11" t="e">
        <f>+COUNTIFS(#REF!,'mercat SEDENTARI'!$A106,#REF!,'mercat SEDENTARI'!$D106,#REF!,'mercat SEDENTARI'!$E106,#REF!,I$3,#REF!,"ENVASOS")</f>
        <v>#REF!</v>
      </c>
      <c r="K106" s="11" t="e">
        <f>+COUNTIFS(#REF!,'mercat SEDENTARI'!$A106,#REF!,'mercat SEDENTARI'!$D106,#REF!,'mercat SEDENTARI'!$E106,#REF!,I$3,#REF!,"CARTRO")</f>
        <v>#REF!</v>
      </c>
      <c r="L106" s="4" t="e">
        <f>+COUNTIFS(#REF!,'mercat SEDENTARI'!$A106,#REF!,'mercat SEDENTARI'!$D106,#REF!,'mercat SEDENTARI'!$E106,#REF!,L$3)</f>
        <v>#REF!</v>
      </c>
      <c r="M106" s="4" t="e">
        <f>+SUMIFS(#REF!,#REF!,'mercat SEDENTARI'!$A106,#REF!,'mercat SEDENTARI'!$D106,#REF!,'mercat SEDENTARI'!$E106,#REF!,M$3)</f>
        <v>#REF!</v>
      </c>
      <c r="N106" s="4" t="e">
        <f>+COUNTIFS(#REF!,'mercat SEDENTARI'!$A106,#REF!,'mercat SEDENTARI'!$D106,#REF!,'mercat SEDENTARI'!$E106,#REF!,N$3)</f>
        <v>#REF!</v>
      </c>
      <c r="O106" s="4" t="e">
        <f>+SUMIFS(#REF!,#REF!,'mercat SEDENTARI'!$A106,#REF!,'mercat SEDENTARI'!$D106,#REF!,'mercat SEDENTARI'!$E106,#REF!,O$3)</f>
        <v>#REF!</v>
      </c>
      <c r="P106" s="4" t="e">
        <f>+COUNTIFS(#REF!,'mercat SEDENTARI'!$A106,#REF!,'mercat SEDENTARI'!$D106,#REF!,'mercat SEDENTARI'!$E106,#REF!,P$3)</f>
        <v>#REF!</v>
      </c>
      <c r="Q106" s="4" t="e">
        <f>+SUMIFS(#REF!,#REF!,'mercat SEDENTARI'!$A106,#REF!,'mercat SEDENTARI'!$D106,#REF!,'mercat SEDENTARI'!$E106,#REF!,Q$3)</f>
        <v>#REF!</v>
      </c>
      <c r="R106" s="3">
        <f t="shared" si="1"/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20">
        <v>0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</row>
    <row r="107" spans="1:41" hidden="1" x14ac:dyDescent="0.25">
      <c r="A107" t="s">
        <v>195</v>
      </c>
      <c r="B107" s="11" t="s">
        <v>2124</v>
      </c>
      <c r="C107" s="11">
        <v>1240337</v>
      </c>
      <c r="D107" t="s">
        <v>25</v>
      </c>
      <c r="E107" t="s">
        <v>67</v>
      </c>
      <c r="F107" s="11">
        <v>22</v>
      </c>
      <c r="G107" s="4" t="e">
        <f>+COUNTIFS(#REF!,'mercat SEDENTARI'!$A107,#REF!,'mercat SEDENTARI'!$D107,#REF!,'mercat SEDENTARI'!$E107,#REF!,G$3)</f>
        <v>#REF!</v>
      </c>
      <c r="H107" s="4" t="e">
        <f>+COUNTIFS(#REF!,'mercat SEDENTARI'!$A107,#REF!,'mercat SEDENTARI'!$D107,#REF!,'mercat SEDENTARI'!$E107,#REF!,H$3)</f>
        <v>#REF!</v>
      </c>
      <c r="I107" s="4" t="e">
        <f>+COUNTIFS(#REF!,'mercat SEDENTARI'!$A107,#REF!,'mercat SEDENTARI'!$D107,#REF!,'mercat SEDENTARI'!$E107,#REF!,I$3)</f>
        <v>#REF!</v>
      </c>
      <c r="J107" s="11" t="e">
        <f>+COUNTIFS(#REF!,'mercat SEDENTARI'!$A107,#REF!,'mercat SEDENTARI'!$D107,#REF!,'mercat SEDENTARI'!$E107,#REF!,I$3,#REF!,"ENVASOS")</f>
        <v>#REF!</v>
      </c>
      <c r="K107" s="11" t="e">
        <f>+COUNTIFS(#REF!,'mercat SEDENTARI'!$A107,#REF!,'mercat SEDENTARI'!$D107,#REF!,'mercat SEDENTARI'!$E107,#REF!,I$3,#REF!,"CARTRO")</f>
        <v>#REF!</v>
      </c>
      <c r="L107" s="4" t="e">
        <f>+COUNTIFS(#REF!,'mercat SEDENTARI'!$A107,#REF!,'mercat SEDENTARI'!$D107,#REF!,'mercat SEDENTARI'!$E107,#REF!,L$3)</f>
        <v>#REF!</v>
      </c>
      <c r="M107" s="4" t="e">
        <f>+SUMIFS(#REF!,#REF!,'mercat SEDENTARI'!$A107,#REF!,'mercat SEDENTARI'!$D107,#REF!,'mercat SEDENTARI'!$E107,#REF!,M$3)</f>
        <v>#REF!</v>
      </c>
      <c r="N107" s="4" t="e">
        <f>+COUNTIFS(#REF!,'mercat SEDENTARI'!$A107,#REF!,'mercat SEDENTARI'!$D107,#REF!,'mercat SEDENTARI'!$E107,#REF!,N$3)</f>
        <v>#REF!</v>
      </c>
      <c r="O107" s="4" t="e">
        <f>+SUMIFS(#REF!,#REF!,'mercat SEDENTARI'!$A107,#REF!,'mercat SEDENTARI'!$D107,#REF!,'mercat SEDENTARI'!$E107,#REF!,O$3)</f>
        <v>#REF!</v>
      </c>
      <c r="P107" s="4" t="e">
        <f>+COUNTIFS(#REF!,'mercat SEDENTARI'!$A107,#REF!,'mercat SEDENTARI'!$D107,#REF!,'mercat SEDENTARI'!$E107,#REF!,P$3)</f>
        <v>#REF!</v>
      </c>
      <c r="Q107" s="4" t="e">
        <f>+SUMIFS(#REF!,#REF!,'mercat SEDENTARI'!$A107,#REF!,'mercat SEDENTARI'!$D107,#REF!,'mercat SEDENTARI'!$E107,#REF!,Q$3)</f>
        <v>#REF!</v>
      </c>
      <c r="R107" s="3">
        <f t="shared" si="1"/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20">
        <v>0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</row>
    <row r="108" spans="1:41" hidden="1" x14ac:dyDescent="0.25">
      <c r="A108" t="s">
        <v>196</v>
      </c>
      <c r="B108" s="11" t="s">
        <v>2125</v>
      </c>
      <c r="C108" s="11">
        <v>4428698</v>
      </c>
      <c r="D108" t="s">
        <v>25</v>
      </c>
      <c r="E108" t="s">
        <v>56</v>
      </c>
      <c r="F108" s="11">
        <v>22</v>
      </c>
      <c r="G108" s="4" t="e">
        <f>+COUNTIFS(#REF!,'mercat SEDENTARI'!$A108,#REF!,'mercat SEDENTARI'!$D108,#REF!,'mercat SEDENTARI'!$E108,#REF!,G$3)</f>
        <v>#REF!</v>
      </c>
      <c r="H108" s="4" t="e">
        <f>+COUNTIFS(#REF!,'mercat SEDENTARI'!$A108,#REF!,'mercat SEDENTARI'!$D108,#REF!,'mercat SEDENTARI'!$E108,#REF!,H$3)</f>
        <v>#REF!</v>
      </c>
      <c r="I108" s="4" t="e">
        <f>+COUNTIFS(#REF!,'mercat SEDENTARI'!$A108,#REF!,'mercat SEDENTARI'!$D108,#REF!,'mercat SEDENTARI'!$E108,#REF!,I$3)</f>
        <v>#REF!</v>
      </c>
      <c r="J108" s="11" t="e">
        <f>+COUNTIFS(#REF!,'mercat SEDENTARI'!$A108,#REF!,'mercat SEDENTARI'!$D108,#REF!,'mercat SEDENTARI'!$E108,#REF!,I$3,#REF!,"ENVASOS")</f>
        <v>#REF!</v>
      </c>
      <c r="K108" s="11" t="e">
        <f>+COUNTIFS(#REF!,'mercat SEDENTARI'!$A108,#REF!,'mercat SEDENTARI'!$D108,#REF!,'mercat SEDENTARI'!$E108,#REF!,I$3,#REF!,"CARTRO")</f>
        <v>#REF!</v>
      </c>
      <c r="L108" s="4" t="e">
        <f>+COUNTIFS(#REF!,'mercat SEDENTARI'!$A108,#REF!,'mercat SEDENTARI'!$D108,#REF!,'mercat SEDENTARI'!$E108,#REF!,L$3)</f>
        <v>#REF!</v>
      </c>
      <c r="M108" s="4" t="e">
        <f>+SUMIFS(#REF!,#REF!,'mercat SEDENTARI'!$A108,#REF!,'mercat SEDENTARI'!$D108,#REF!,'mercat SEDENTARI'!$E108,#REF!,M$3)</f>
        <v>#REF!</v>
      </c>
      <c r="N108" s="4" t="e">
        <f>+COUNTIFS(#REF!,'mercat SEDENTARI'!$A108,#REF!,'mercat SEDENTARI'!$D108,#REF!,'mercat SEDENTARI'!$E108,#REF!,N$3)</f>
        <v>#REF!</v>
      </c>
      <c r="O108" s="4" t="e">
        <f>+SUMIFS(#REF!,#REF!,'mercat SEDENTARI'!$A108,#REF!,'mercat SEDENTARI'!$D108,#REF!,'mercat SEDENTARI'!$E108,#REF!,O$3)</f>
        <v>#REF!</v>
      </c>
      <c r="P108" s="4" t="e">
        <f>+COUNTIFS(#REF!,'mercat SEDENTARI'!$A108,#REF!,'mercat SEDENTARI'!$D108,#REF!,'mercat SEDENTARI'!$E108,#REF!,P$3)</f>
        <v>#REF!</v>
      </c>
      <c r="Q108" s="4" t="e">
        <f>+SUMIFS(#REF!,#REF!,'mercat SEDENTARI'!$A108,#REF!,'mercat SEDENTARI'!$D108,#REF!,'mercat SEDENTARI'!$E108,#REF!,Q$3)</f>
        <v>#REF!</v>
      </c>
      <c r="R108" s="3">
        <f t="shared" si="1"/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20">
        <v>0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</row>
    <row r="109" spans="1:41" hidden="1" x14ac:dyDescent="0.25">
      <c r="A109" t="s">
        <v>197</v>
      </c>
      <c r="B109" s="11" t="s">
        <v>2125</v>
      </c>
      <c r="C109" s="11">
        <v>6067550</v>
      </c>
      <c r="D109" t="s">
        <v>49</v>
      </c>
      <c r="E109" t="s">
        <v>92</v>
      </c>
      <c r="F109" s="11">
        <v>11</v>
      </c>
      <c r="J109" s="11"/>
      <c r="K109" s="11"/>
      <c r="R109" s="3">
        <f t="shared" si="1"/>
        <v>1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20">
        <v>1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</row>
    <row r="110" spans="1:41" hidden="1" x14ac:dyDescent="0.25">
      <c r="A110" t="s">
        <v>198</v>
      </c>
      <c r="B110" s="11" t="s">
        <v>2126</v>
      </c>
      <c r="C110" s="11">
        <v>1419749</v>
      </c>
      <c r="D110" t="s">
        <v>25</v>
      </c>
      <c r="E110" t="s">
        <v>155</v>
      </c>
      <c r="F110" s="11">
        <v>6</v>
      </c>
      <c r="J110" s="11"/>
      <c r="K110" s="11"/>
      <c r="R110" s="3">
        <f t="shared" si="1"/>
        <v>1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1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20">
        <v>0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</row>
    <row r="111" spans="1:41" hidden="1" x14ac:dyDescent="0.25">
      <c r="A111" t="s">
        <v>199</v>
      </c>
      <c r="B111" s="11" t="s">
        <v>2126</v>
      </c>
      <c r="C111" s="11">
        <v>4880942</v>
      </c>
      <c r="D111" t="s">
        <v>49</v>
      </c>
      <c r="E111" t="s">
        <v>92</v>
      </c>
      <c r="F111" s="11">
        <v>19</v>
      </c>
      <c r="J111" s="11"/>
      <c r="K111" s="11"/>
      <c r="R111" s="3">
        <f t="shared" si="1"/>
        <v>1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20">
        <v>1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</row>
    <row r="112" spans="1:41" hidden="1" x14ac:dyDescent="0.25">
      <c r="A112" t="s">
        <v>200</v>
      </c>
      <c r="B112" s="11" t="s">
        <v>2127</v>
      </c>
      <c r="C112" s="11">
        <v>3422763</v>
      </c>
      <c r="D112" t="s">
        <v>25</v>
      </c>
      <c r="E112" t="s">
        <v>140</v>
      </c>
      <c r="F112" s="11">
        <v>39</v>
      </c>
      <c r="G112" s="4" t="e">
        <f>+COUNTIFS(#REF!,'mercat SEDENTARI'!$A112,#REF!,'mercat SEDENTARI'!$D112,#REF!,'mercat SEDENTARI'!$E112,#REF!,G$3)</f>
        <v>#REF!</v>
      </c>
      <c r="H112" s="4" t="e">
        <f>+COUNTIFS(#REF!,'mercat SEDENTARI'!$A112,#REF!,'mercat SEDENTARI'!$D112,#REF!,'mercat SEDENTARI'!$E112,#REF!,H$3)</f>
        <v>#REF!</v>
      </c>
      <c r="I112" s="4" t="e">
        <f>+COUNTIFS(#REF!,'mercat SEDENTARI'!$A112,#REF!,'mercat SEDENTARI'!$D112,#REF!,'mercat SEDENTARI'!$E112,#REF!,I$3)</f>
        <v>#REF!</v>
      </c>
      <c r="J112" s="11" t="e">
        <f>+COUNTIFS(#REF!,'mercat SEDENTARI'!$A112,#REF!,'mercat SEDENTARI'!$D112,#REF!,'mercat SEDENTARI'!$E112,#REF!,I$3,#REF!,"ENVASOS")</f>
        <v>#REF!</v>
      </c>
      <c r="K112" s="11" t="e">
        <f>+COUNTIFS(#REF!,'mercat SEDENTARI'!$A112,#REF!,'mercat SEDENTARI'!$D112,#REF!,'mercat SEDENTARI'!$E112,#REF!,I$3,#REF!,"CARTRO")</f>
        <v>#REF!</v>
      </c>
      <c r="L112" s="4" t="e">
        <f>+COUNTIFS(#REF!,'mercat SEDENTARI'!$A112,#REF!,'mercat SEDENTARI'!$D112,#REF!,'mercat SEDENTARI'!$E112,#REF!,L$3)</f>
        <v>#REF!</v>
      </c>
      <c r="M112" s="4" t="e">
        <f>+SUMIFS(#REF!,#REF!,'mercat SEDENTARI'!$A112,#REF!,'mercat SEDENTARI'!$D112,#REF!,'mercat SEDENTARI'!$E112,#REF!,M$3)</f>
        <v>#REF!</v>
      </c>
      <c r="N112" s="4" t="e">
        <f>+COUNTIFS(#REF!,'mercat SEDENTARI'!$A112,#REF!,'mercat SEDENTARI'!$D112,#REF!,'mercat SEDENTARI'!$E112,#REF!,N$3)</f>
        <v>#REF!</v>
      </c>
      <c r="O112" s="4" t="e">
        <f>+SUMIFS(#REF!,#REF!,'mercat SEDENTARI'!$A112,#REF!,'mercat SEDENTARI'!$D112,#REF!,'mercat SEDENTARI'!$E112,#REF!,O$3)</f>
        <v>#REF!</v>
      </c>
      <c r="P112" s="4" t="e">
        <f>+COUNTIFS(#REF!,'mercat SEDENTARI'!$A112,#REF!,'mercat SEDENTARI'!$D112,#REF!,'mercat SEDENTARI'!$E112,#REF!,P$3)</f>
        <v>#REF!</v>
      </c>
      <c r="Q112" s="4" t="e">
        <f>+SUMIFS(#REF!,#REF!,'mercat SEDENTARI'!$A112,#REF!,'mercat SEDENTARI'!$D112,#REF!,'mercat SEDENTARI'!$E112,#REF!,Q$3)</f>
        <v>#REF!</v>
      </c>
      <c r="R112" s="3">
        <f t="shared" si="1"/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20">
        <v>0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</row>
    <row r="113" spans="1:41" hidden="1" x14ac:dyDescent="0.25">
      <c r="A113" t="s">
        <v>201</v>
      </c>
      <c r="B113" s="11" t="s">
        <v>2128</v>
      </c>
      <c r="C113" s="11">
        <v>1240005</v>
      </c>
      <c r="D113" t="s">
        <v>25</v>
      </c>
      <c r="E113" t="s">
        <v>113</v>
      </c>
      <c r="F113" s="11">
        <v>90</v>
      </c>
      <c r="G113" s="4" t="e">
        <f>+COUNTIFS(#REF!,'mercat SEDENTARI'!$A113,#REF!,'mercat SEDENTARI'!$D113,#REF!,'mercat SEDENTARI'!$E113,#REF!,G$3)</f>
        <v>#REF!</v>
      </c>
      <c r="H113" s="4" t="e">
        <f>+COUNTIFS(#REF!,'mercat SEDENTARI'!$A113,#REF!,'mercat SEDENTARI'!$D113,#REF!,'mercat SEDENTARI'!$E113,#REF!,H$3)</f>
        <v>#REF!</v>
      </c>
      <c r="I113" s="4" t="e">
        <f>+COUNTIFS(#REF!,'mercat SEDENTARI'!$A113,#REF!,'mercat SEDENTARI'!$D113,#REF!,'mercat SEDENTARI'!$E113,#REF!,I$3)</f>
        <v>#REF!</v>
      </c>
      <c r="J113" s="11" t="e">
        <f>+COUNTIFS(#REF!,'mercat SEDENTARI'!$A113,#REF!,'mercat SEDENTARI'!$D113,#REF!,'mercat SEDENTARI'!$E113,#REF!,I$3,#REF!,"ENVASOS")</f>
        <v>#REF!</v>
      </c>
      <c r="K113" s="11" t="e">
        <f>+COUNTIFS(#REF!,'mercat SEDENTARI'!$A113,#REF!,'mercat SEDENTARI'!$D113,#REF!,'mercat SEDENTARI'!$E113,#REF!,I$3,#REF!,"CARTRO")</f>
        <v>#REF!</v>
      </c>
      <c r="L113" s="4" t="e">
        <f>+COUNTIFS(#REF!,'mercat SEDENTARI'!$A113,#REF!,'mercat SEDENTARI'!$D113,#REF!,'mercat SEDENTARI'!$E113,#REF!,L$3)</f>
        <v>#REF!</v>
      </c>
      <c r="M113" s="4" t="e">
        <f>+SUMIFS(#REF!,#REF!,'mercat SEDENTARI'!$A113,#REF!,'mercat SEDENTARI'!$D113,#REF!,'mercat SEDENTARI'!$E113,#REF!,M$3)</f>
        <v>#REF!</v>
      </c>
      <c r="N113" s="4" t="e">
        <f>+COUNTIFS(#REF!,'mercat SEDENTARI'!$A113,#REF!,'mercat SEDENTARI'!$D113,#REF!,'mercat SEDENTARI'!$E113,#REF!,N$3)</f>
        <v>#REF!</v>
      </c>
      <c r="O113" s="4" t="e">
        <f>+SUMIFS(#REF!,#REF!,'mercat SEDENTARI'!$A113,#REF!,'mercat SEDENTARI'!$D113,#REF!,'mercat SEDENTARI'!$E113,#REF!,O$3)</f>
        <v>#REF!</v>
      </c>
      <c r="P113" s="4" t="e">
        <f>+COUNTIFS(#REF!,'mercat SEDENTARI'!$A113,#REF!,'mercat SEDENTARI'!$D113,#REF!,'mercat SEDENTARI'!$E113,#REF!,P$3)</f>
        <v>#REF!</v>
      </c>
      <c r="Q113" s="4" t="e">
        <f>+SUMIFS(#REF!,#REF!,'mercat SEDENTARI'!$A113,#REF!,'mercat SEDENTARI'!$D113,#REF!,'mercat SEDENTARI'!$E113,#REF!,Q$3)</f>
        <v>#REF!</v>
      </c>
      <c r="R113" s="3">
        <f t="shared" si="1"/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20">
        <v>0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</row>
    <row r="114" spans="1:41" hidden="1" x14ac:dyDescent="0.25">
      <c r="A114" t="s">
        <v>202</v>
      </c>
      <c r="B114" s="11" t="s">
        <v>2129</v>
      </c>
      <c r="C114" s="11">
        <v>1244157</v>
      </c>
      <c r="D114" t="s">
        <v>49</v>
      </c>
      <c r="E114" t="s">
        <v>92</v>
      </c>
      <c r="F114" s="11">
        <v>8</v>
      </c>
      <c r="J114" s="11"/>
      <c r="K114" s="11"/>
      <c r="R114" s="3">
        <f t="shared" si="1"/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20">
        <v>0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</row>
    <row r="115" spans="1:41" hidden="1" x14ac:dyDescent="0.25">
      <c r="A115" t="s">
        <v>203</v>
      </c>
      <c r="B115" s="11" t="s">
        <v>2130</v>
      </c>
      <c r="C115" s="11">
        <v>1240311</v>
      </c>
      <c r="D115" t="s">
        <v>25</v>
      </c>
      <c r="E115" t="s">
        <v>81</v>
      </c>
      <c r="F115" s="11">
        <v>22</v>
      </c>
      <c r="J115" s="11"/>
      <c r="K115" s="11"/>
      <c r="R115" s="3">
        <f t="shared" si="1"/>
        <v>1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1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20">
        <v>0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</row>
    <row r="116" spans="1:41" hidden="1" x14ac:dyDescent="0.25">
      <c r="A116" t="s">
        <v>204</v>
      </c>
      <c r="B116" s="11" t="s">
        <v>2130</v>
      </c>
      <c r="C116" s="11">
        <v>1240323</v>
      </c>
      <c r="D116" t="s">
        <v>25</v>
      </c>
      <c r="E116" t="s">
        <v>83</v>
      </c>
      <c r="F116" s="11">
        <v>13</v>
      </c>
      <c r="G116" s="4" t="e">
        <f>+COUNTIFS(#REF!,'mercat SEDENTARI'!$A116,#REF!,'mercat SEDENTARI'!$D116,#REF!,'mercat SEDENTARI'!$E116,#REF!,G$3)</f>
        <v>#REF!</v>
      </c>
      <c r="H116" s="4" t="e">
        <f>+COUNTIFS(#REF!,'mercat SEDENTARI'!$A116,#REF!,'mercat SEDENTARI'!$D116,#REF!,'mercat SEDENTARI'!$E116,#REF!,H$3)</f>
        <v>#REF!</v>
      </c>
      <c r="I116" s="4" t="e">
        <f>+COUNTIFS(#REF!,'mercat SEDENTARI'!$A116,#REF!,'mercat SEDENTARI'!$D116,#REF!,'mercat SEDENTARI'!$E116,#REF!,I$3)</f>
        <v>#REF!</v>
      </c>
      <c r="J116" s="11" t="e">
        <f>+COUNTIFS(#REF!,'mercat SEDENTARI'!$A116,#REF!,'mercat SEDENTARI'!$D116,#REF!,'mercat SEDENTARI'!$E116,#REF!,I$3,#REF!,"ENVASOS")</f>
        <v>#REF!</v>
      </c>
      <c r="K116" s="11" t="e">
        <f>+COUNTIFS(#REF!,'mercat SEDENTARI'!$A116,#REF!,'mercat SEDENTARI'!$D116,#REF!,'mercat SEDENTARI'!$E116,#REF!,I$3,#REF!,"CARTRO")</f>
        <v>#REF!</v>
      </c>
      <c r="L116" s="4" t="e">
        <f>+COUNTIFS(#REF!,'mercat SEDENTARI'!$A116,#REF!,'mercat SEDENTARI'!$D116,#REF!,'mercat SEDENTARI'!$E116,#REF!,L$3)</f>
        <v>#REF!</v>
      </c>
      <c r="M116" s="4" t="e">
        <f>+SUMIFS(#REF!,#REF!,'mercat SEDENTARI'!$A116,#REF!,'mercat SEDENTARI'!$D116,#REF!,'mercat SEDENTARI'!$E116,#REF!,M$3)</f>
        <v>#REF!</v>
      </c>
      <c r="N116" s="4" t="e">
        <f>+COUNTIFS(#REF!,'mercat SEDENTARI'!$A116,#REF!,'mercat SEDENTARI'!$D116,#REF!,'mercat SEDENTARI'!$E116,#REF!,N$3)</f>
        <v>#REF!</v>
      </c>
      <c r="O116" s="4" t="e">
        <f>+SUMIFS(#REF!,#REF!,'mercat SEDENTARI'!$A116,#REF!,'mercat SEDENTARI'!$D116,#REF!,'mercat SEDENTARI'!$E116,#REF!,O$3)</f>
        <v>#REF!</v>
      </c>
      <c r="P116" s="4" t="e">
        <f>+COUNTIFS(#REF!,'mercat SEDENTARI'!$A116,#REF!,'mercat SEDENTARI'!$D116,#REF!,'mercat SEDENTARI'!$E116,#REF!,P$3)</f>
        <v>#REF!</v>
      </c>
      <c r="Q116" s="4" t="e">
        <f>+SUMIFS(#REF!,#REF!,'mercat SEDENTARI'!$A116,#REF!,'mercat SEDENTARI'!$D116,#REF!,'mercat SEDENTARI'!$E116,#REF!,Q$3)</f>
        <v>#REF!</v>
      </c>
      <c r="R116" s="3">
        <f t="shared" si="1"/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20">
        <v>0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</row>
    <row r="117" spans="1:41" hidden="1" x14ac:dyDescent="0.25">
      <c r="A117" t="s">
        <v>205</v>
      </c>
      <c r="B117" s="11" t="s">
        <v>2130</v>
      </c>
      <c r="C117" s="11">
        <v>1244037</v>
      </c>
      <c r="D117" t="s">
        <v>25</v>
      </c>
      <c r="E117" t="s">
        <v>206</v>
      </c>
      <c r="F117" s="11">
        <v>72</v>
      </c>
      <c r="G117" s="4" t="e">
        <f>+COUNTIFS(#REF!,'mercat SEDENTARI'!$A117,#REF!,'mercat SEDENTARI'!$D117,#REF!,'mercat SEDENTARI'!$E117,#REF!,G$3)</f>
        <v>#REF!</v>
      </c>
      <c r="H117" s="4" t="e">
        <f>+COUNTIFS(#REF!,'mercat SEDENTARI'!$A117,#REF!,'mercat SEDENTARI'!$D117,#REF!,'mercat SEDENTARI'!$E117,#REF!,H$3)</f>
        <v>#REF!</v>
      </c>
      <c r="I117" s="4" t="e">
        <f>+COUNTIFS(#REF!,'mercat SEDENTARI'!$A117,#REF!,'mercat SEDENTARI'!$D117,#REF!,'mercat SEDENTARI'!$E117,#REF!,I$3)</f>
        <v>#REF!</v>
      </c>
      <c r="J117" s="11" t="e">
        <f>+COUNTIFS(#REF!,'mercat SEDENTARI'!$A117,#REF!,'mercat SEDENTARI'!$D117,#REF!,'mercat SEDENTARI'!$E117,#REF!,I$3,#REF!,"ENVASOS")</f>
        <v>#REF!</v>
      </c>
      <c r="K117" s="11" t="e">
        <f>+COUNTIFS(#REF!,'mercat SEDENTARI'!$A117,#REF!,'mercat SEDENTARI'!$D117,#REF!,'mercat SEDENTARI'!$E117,#REF!,I$3,#REF!,"CARTRO")</f>
        <v>#REF!</v>
      </c>
      <c r="L117" s="4" t="e">
        <f>+COUNTIFS(#REF!,'mercat SEDENTARI'!$A117,#REF!,'mercat SEDENTARI'!$D117,#REF!,'mercat SEDENTARI'!$E117,#REF!,L$3)</f>
        <v>#REF!</v>
      </c>
      <c r="M117" s="4" t="e">
        <f>+SUMIFS(#REF!,#REF!,'mercat SEDENTARI'!$A117,#REF!,'mercat SEDENTARI'!$D117,#REF!,'mercat SEDENTARI'!$E117,#REF!,M$3)</f>
        <v>#REF!</v>
      </c>
      <c r="N117" s="4" t="e">
        <f>+COUNTIFS(#REF!,'mercat SEDENTARI'!$A117,#REF!,'mercat SEDENTARI'!$D117,#REF!,'mercat SEDENTARI'!$E117,#REF!,N$3)</f>
        <v>#REF!</v>
      </c>
      <c r="O117" s="4" t="e">
        <f>+SUMIFS(#REF!,#REF!,'mercat SEDENTARI'!$A117,#REF!,'mercat SEDENTARI'!$D117,#REF!,'mercat SEDENTARI'!$E117,#REF!,O$3)</f>
        <v>#REF!</v>
      </c>
      <c r="P117" s="4" t="e">
        <f>+COUNTIFS(#REF!,'mercat SEDENTARI'!$A117,#REF!,'mercat SEDENTARI'!$D117,#REF!,'mercat SEDENTARI'!$E117,#REF!,P$3)</f>
        <v>#REF!</v>
      </c>
      <c r="Q117" s="4" t="e">
        <f>+SUMIFS(#REF!,#REF!,'mercat SEDENTARI'!$A117,#REF!,'mercat SEDENTARI'!$D117,#REF!,'mercat SEDENTARI'!$E117,#REF!,Q$3)</f>
        <v>#REF!</v>
      </c>
      <c r="R117" s="3">
        <f t="shared" si="1"/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20">
        <v>0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</row>
    <row r="118" spans="1:41" hidden="1" x14ac:dyDescent="0.25">
      <c r="A118" t="s">
        <v>207</v>
      </c>
      <c r="B118" s="11" t="s">
        <v>2130</v>
      </c>
      <c r="C118" s="11">
        <v>1241221</v>
      </c>
      <c r="D118" t="s">
        <v>25</v>
      </c>
      <c r="E118" t="s">
        <v>83</v>
      </c>
      <c r="F118" s="11">
        <v>9</v>
      </c>
      <c r="G118" s="4" t="e">
        <f>+COUNTIFS(#REF!,'mercat SEDENTARI'!$A118,#REF!,'mercat SEDENTARI'!$D118,#REF!,'mercat SEDENTARI'!$E118,#REF!,G$3)</f>
        <v>#REF!</v>
      </c>
      <c r="H118" s="4" t="e">
        <f>+COUNTIFS(#REF!,'mercat SEDENTARI'!$A118,#REF!,'mercat SEDENTARI'!$D118,#REF!,'mercat SEDENTARI'!$E118,#REF!,H$3)</f>
        <v>#REF!</v>
      </c>
      <c r="I118" s="4" t="e">
        <f>+COUNTIFS(#REF!,'mercat SEDENTARI'!$A118,#REF!,'mercat SEDENTARI'!$D118,#REF!,'mercat SEDENTARI'!$E118,#REF!,I$3)</f>
        <v>#REF!</v>
      </c>
      <c r="J118" s="11" t="e">
        <f>+COUNTIFS(#REF!,'mercat SEDENTARI'!$A118,#REF!,'mercat SEDENTARI'!$D118,#REF!,'mercat SEDENTARI'!$E118,#REF!,I$3,#REF!,"ENVASOS")</f>
        <v>#REF!</v>
      </c>
      <c r="K118" s="11" t="e">
        <f>+COUNTIFS(#REF!,'mercat SEDENTARI'!$A118,#REF!,'mercat SEDENTARI'!$D118,#REF!,'mercat SEDENTARI'!$E118,#REF!,I$3,#REF!,"CARTRO")</f>
        <v>#REF!</v>
      </c>
      <c r="L118" s="4" t="e">
        <f>+COUNTIFS(#REF!,'mercat SEDENTARI'!$A118,#REF!,'mercat SEDENTARI'!$D118,#REF!,'mercat SEDENTARI'!$E118,#REF!,L$3)</f>
        <v>#REF!</v>
      </c>
      <c r="M118" s="4" t="e">
        <f>+SUMIFS(#REF!,#REF!,'mercat SEDENTARI'!$A118,#REF!,'mercat SEDENTARI'!$D118,#REF!,'mercat SEDENTARI'!$E118,#REF!,M$3)</f>
        <v>#REF!</v>
      </c>
      <c r="N118" s="4" t="e">
        <f>+COUNTIFS(#REF!,'mercat SEDENTARI'!$A118,#REF!,'mercat SEDENTARI'!$D118,#REF!,'mercat SEDENTARI'!$E118,#REF!,N$3)</f>
        <v>#REF!</v>
      </c>
      <c r="O118" s="4" t="e">
        <f>+SUMIFS(#REF!,#REF!,'mercat SEDENTARI'!$A118,#REF!,'mercat SEDENTARI'!$D118,#REF!,'mercat SEDENTARI'!$E118,#REF!,O$3)</f>
        <v>#REF!</v>
      </c>
      <c r="P118" s="4" t="e">
        <f>+COUNTIFS(#REF!,'mercat SEDENTARI'!$A118,#REF!,'mercat SEDENTARI'!$D118,#REF!,'mercat SEDENTARI'!$E118,#REF!,P$3)</f>
        <v>#REF!</v>
      </c>
      <c r="Q118" s="4" t="e">
        <f>+SUMIFS(#REF!,#REF!,'mercat SEDENTARI'!$A118,#REF!,'mercat SEDENTARI'!$D118,#REF!,'mercat SEDENTARI'!$E118,#REF!,Q$3)</f>
        <v>#REF!</v>
      </c>
      <c r="R118" s="3">
        <f t="shared" si="1"/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20">
        <v>0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</row>
    <row r="119" spans="1:41" hidden="1" x14ac:dyDescent="0.25">
      <c r="A119" t="s">
        <v>208</v>
      </c>
      <c r="B119" s="11" t="s">
        <v>2131</v>
      </c>
      <c r="C119" s="11">
        <v>1242971</v>
      </c>
      <c r="D119" t="s">
        <v>25</v>
      </c>
      <c r="E119" t="s">
        <v>83</v>
      </c>
      <c r="F119" s="11">
        <v>21</v>
      </c>
      <c r="G119" s="4" t="e">
        <f>+COUNTIFS(#REF!,'mercat SEDENTARI'!$A119,#REF!,'mercat SEDENTARI'!$D119,#REF!,'mercat SEDENTARI'!$E119,#REF!,G$3)</f>
        <v>#REF!</v>
      </c>
      <c r="H119" s="4" t="e">
        <f>+COUNTIFS(#REF!,'mercat SEDENTARI'!$A119,#REF!,'mercat SEDENTARI'!$D119,#REF!,'mercat SEDENTARI'!$E119,#REF!,H$3)</f>
        <v>#REF!</v>
      </c>
      <c r="I119" s="4" t="e">
        <f>+COUNTIFS(#REF!,'mercat SEDENTARI'!$A119,#REF!,'mercat SEDENTARI'!$D119,#REF!,'mercat SEDENTARI'!$E119,#REF!,I$3)</f>
        <v>#REF!</v>
      </c>
      <c r="J119" s="11" t="e">
        <f>+COUNTIFS(#REF!,'mercat SEDENTARI'!$A119,#REF!,'mercat SEDENTARI'!$D119,#REF!,'mercat SEDENTARI'!$E119,#REF!,I$3,#REF!,"ENVASOS")</f>
        <v>#REF!</v>
      </c>
      <c r="K119" s="11" t="e">
        <f>+COUNTIFS(#REF!,'mercat SEDENTARI'!$A119,#REF!,'mercat SEDENTARI'!$D119,#REF!,'mercat SEDENTARI'!$E119,#REF!,I$3,#REF!,"CARTRO")</f>
        <v>#REF!</v>
      </c>
      <c r="L119" s="4" t="e">
        <f>+COUNTIFS(#REF!,'mercat SEDENTARI'!$A119,#REF!,'mercat SEDENTARI'!$D119,#REF!,'mercat SEDENTARI'!$E119,#REF!,L$3)</f>
        <v>#REF!</v>
      </c>
      <c r="M119" s="4" t="e">
        <f>+SUMIFS(#REF!,#REF!,'mercat SEDENTARI'!$A119,#REF!,'mercat SEDENTARI'!$D119,#REF!,'mercat SEDENTARI'!$E119,#REF!,M$3)</f>
        <v>#REF!</v>
      </c>
      <c r="N119" s="4" t="e">
        <f>+COUNTIFS(#REF!,'mercat SEDENTARI'!$A119,#REF!,'mercat SEDENTARI'!$D119,#REF!,'mercat SEDENTARI'!$E119,#REF!,N$3)</f>
        <v>#REF!</v>
      </c>
      <c r="O119" s="4" t="e">
        <f>+SUMIFS(#REF!,#REF!,'mercat SEDENTARI'!$A119,#REF!,'mercat SEDENTARI'!$D119,#REF!,'mercat SEDENTARI'!$E119,#REF!,O$3)</f>
        <v>#REF!</v>
      </c>
      <c r="P119" s="4" t="e">
        <f>+COUNTIFS(#REF!,'mercat SEDENTARI'!$A119,#REF!,'mercat SEDENTARI'!$D119,#REF!,'mercat SEDENTARI'!$E119,#REF!,P$3)</f>
        <v>#REF!</v>
      </c>
      <c r="Q119" s="4" t="e">
        <f>+SUMIFS(#REF!,#REF!,'mercat SEDENTARI'!$A119,#REF!,'mercat SEDENTARI'!$D119,#REF!,'mercat SEDENTARI'!$E119,#REF!,Q$3)</f>
        <v>#REF!</v>
      </c>
      <c r="R119" s="3">
        <f t="shared" si="1"/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20">
        <v>0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</row>
    <row r="120" spans="1:41" hidden="1" x14ac:dyDescent="0.25">
      <c r="A120" t="s">
        <v>209</v>
      </c>
      <c r="B120" s="11" t="s">
        <v>2131</v>
      </c>
      <c r="C120" s="11">
        <v>1529785</v>
      </c>
      <c r="D120" t="s">
        <v>25</v>
      </c>
      <c r="E120" t="s">
        <v>67</v>
      </c>
      <c r="F120" s="11">
        <v>12</v>
      </c>
      <c r="J120" s="11"/>
      <c r="K120" s="11"/>
      <c r="R120" s="3">
        <f t="shared" si="1"/>
        <v>2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1</v>
      </c>
      <c r="AB120" s="20">
        <v>0</v>
      </c>
      <c r="AC120" s="20">
        <v>1</v>
      </c>
      <c r="AD120" s="20">
        <v>0</v>
      </c>
      <c r="AE120" s="20">
        <v>0</v>
      </c>
      <c r="AF120" s="20">
        <v>0</v>
      </c>
      <c r="AG120" s="20">
        <v>0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</row>
    <row r="121" spans="1:41" hidden="1" x14ac:dyDescent="0.25">
      <c r="A121" t="s">
        <v>210</v>
      </c>
      <c r="B121" s="11" t="s">
        <v>2131</v>
      </c>
      <c r="C121" s="11">
        <v>5947508</v>
      </c>
      <c r="D121" t="s">
        <v>25</v>
      </c>
      <c r="E121" t="s">
        <v>211</v>
      </c>
      <c r="F121" s="11" t="s">
        <v>212</v>
      </c>
      <c r="J121" s="11"/>
      <c r="K121" s="11"/>
      <c r="R121" s="3">
        <f t="shared" si="1"/>
        <v>2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1</v>
      </c>
      <c r="AB121" s="20">
        <v>0</v>
      </c>
      <c r="AC121" s="20">
        <v>1</v>
      </c>
      <c r="AD121" s="20">
        <v>0</v>
      </c>
      <c r="AE121" s="20">
        <v>0</v>
      </c>
      <c r="AF121" s="20">
        <v>0</v>
      </c>
      <c r="AG121" s="20">
        <v>0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</row>
    <row r="122" spans="1:41" hidden="1" x14ac:dyDescent="0.25">
      <c r="A122" t="s">
        <v>213</v>
      </c>
      <c r="B122" s="11" t="s">
        <v>2132</v>
      </c>
      <c r="C122" s="11">
        <v>1241683</v>
      </c>
      <c r="D122" t="s">
        <v>25</v>
      </c>
      <c r="E122" t="s">
        <v>140</v>
      </c>
      <c r="F122" s="11">
        <v>29</v>
      </c>
      <c r="G122" s="4" t="e">
        <f>+COUNTIFS(#REF!,'mercat SEDENTARI'!$A122,#REF!,'mercat SEDENTARI'!$D122,#REF!,'mercat SEDENTARI'!$E122,#REF!,G$3)</f>
        <v>#REF!</v>
      </c>
      <c r="H122" s="4" t="e">
        <f>+COUNTIFS(#REF!,'mercat SEDENTARI'!$A122,#REF!,'mercat SEDENTARI'!$D122,#REF!,'mercat SEDENTARI'!$E122,#REF!,H$3)</f>
        <v>#REF!</v>
      </c>
      <c r="I122" s="4" t="e">
        <f>+COUNTIFS(#REF!,'mercat SEDENTARI'!$A122,#REF!,'mercat SEDENTARI'!$D122,#REF!,'mercat SEDENTARI'!$E122,#REF!,I$3)</f>
        <v>#REF!</v>
      </c>
      <c r="J122" s="11" t="e">
        <f>+COUNTIFS(#REF!,'mercat SEDENTARI'!$A122,#REF!,'mercat SEDENTARI'!$D122,#REF!,'mercat SEDENTARI'!$E122,#REF!,I$3,#REF!,"ENVASOS")</f>
        <v>#REF!</v>
      </c>
      <c r="K122" s="11" t="e">
        <f>+COUNTIFS(#REF!,'mercat SEDENTARI'!$A122,#REF!,'mercat SEDENTARI'!$D122,#REF!,'mercat SEDENTARI'!$E122,#REF!,I$3,#REF!,"CARTRO")</f>
        <v>#REF!</v>
      </c>
      <c r="L122" s="4" t="e">
        <f>+COUNTIFS(#REF!,'mercat SEDENTARI'!$A122,#REF!,'mercat SEDENTARI'!$D122,#REF!,'mercat SEDENTARI'!$E122,#REF!,L$3)</f>
        <v>#REF!</v>
      </c>
      <c r="M122" s="4" t="e">
        <f>+SUMIFS(#REF!,#REF!,'mercat SEDENTARI'!$A122,#REF!,'mercat SEDENTARI'!$D122,#REF!,'mercat SEDENTARI'!$E122,#REF!,M$3)</f>
        <v>#REF!</v>
      </c>
      <c r="N122" s="4" t="e">
        <f>+COUNTIFS(#REF!,'mercat SEDENTARI'!$A122,#REF!,'mercat SEDENTARI'!$D122,#REF!,'mercat SEDENTARI'!$E122,#REF!,N$3)</f>
        <v>#REF!</v>
      </c>
      <c r="O122" s="4" t="e">
        <f>+SUMIFS(#REF!,#REF!,'mercat SEDENTARI'!$A122,#REF!,'mercat SEDENTARI'!$D122,#REF!,'mercat SEDENTARI'!$E122,#REF!,O$3)</f>
        <v>#REF!</v>
      </c>
      <c r="P122" s="4" t="e">
        <f>+COUNTIFS(#REF!,'mercat SEDENTARI'!$A122,#REF!,'mercat SEDENTARI'!$D122,#REF!,'mercat SEDENTARI'!$E122,#REF!,P$3)</f>
        <v>#REF!</v>
      </c>
      <c r="Q122" s="4" t="e">
        <f>+SUMIFS(#REF!,#REF!,'mercat SEDENTARI'!$A122,#REF!,'mercat SEDENTARI'!$D122,#REF!,'mercat SEDENTARI'!$E122,#REF!,Q$3)</f>
        <v>#REF!</v>
      </c>
      <c r="R122" s="3">
        <f t="shared" si="1"/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20">
        <v>0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</row>
    <row r="123" spans="1:41" hidden="1" x14ac:dyDescent="0.25">
      <c r="A123" t="s">
        <v>214</v>
      </c>
      <c r="B123" s="11" t="s">
        <v>2133</v>
      </c>
      <c r="C123" s="11">
        <v>3237425</v>
      </c>
      <c r="D123" t="s">
        <v>49</v>
      </c>
      <c r="E123" t="s">
        <v>100</v>
      </c>
      <c r="F123" s="11">
        <v>33</v>
      </c>
      <c r="J123" s="11"/>
      <c r="K123" s="11"/>
      <c r="R123" s="3">
        <f t="shared" si="1"/>
        <v>1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20">
        <v>1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</row>
    <row r="124" spans="1:41" hidden="1" x14ac:dyDescent="0.25">
      <c r="A124" t="s">
        <v>215</v>
      </c>
      <c r="B124" s="11" t="s">
        <v>2133</v>
      </c>
      <c r="C124" s="11" t="s">
        <v>60</v>
      </c>
      <c r="D124" t="s">
        <v>25</v>
      </c>
      <c r="E124" t="s">
        <v>65</v>
      </c>
      <c r="F124" s="11">
        <v>11</v>
      </c>
      <c r="J124" s="11"/>
      <c r="K124" s="11"/>
      <c r="R124" s="3">
        <f t="shared" si="1"/>
        <v>1</v>
      </c>
      <c r="S124" s="20">
        <v>0</v>
      </c>
      <c r="T124" s="20">
        <v>0</v>
      </c>
      <c r="U124" s="20">
        <v>0</v>
      </c>
      <c r="V124" s="20">
        <v>0</v>
      </c>
      <c r="W124" s="20">
        <v>0</v>
      </c>
      <c r="X124" s="20">
        <v>0</v>
      </c>
      <c r="Y124" s="20">
        <v>0</v>
      </c>
      <c r="Z124" s="20">
        <v>0</v>
      </c>
      <c r="AA124" s="20">
        <v>1</v>
      </c>
      <c r="AB124" s="20">
        <v>0</v>
      </c>
      <c r="AC124" s="20">
        <v>0</v>
      </c>
      <c r="AD124" s="20">
        <v>0</v>
      </c>
      <c r="AE124" s="20">
        <v>0</v>
      </c>
      <c r="AF124" s="20">
        <v>0</v>
      </c>
      <c r="AG124" s="20">
        <v>0</v>
      </c>
      <c r="AH124" s="20">
        <v>0</v>
      </c>
      <c r="AI124" s="20">
        <v>0</v>
      </c>
      <c r="AJ124" s="20">
        <v>0</v>
      </c>
      <c r="AK124" s="20">
        <v>0</v>
      </c>
      <c r="AL124" s="20">
        <v>0</v>
      </c>
      <c r="AM124" s="20">
        <v>0</v>
      </c>
      <c r="AN124" s="20">
        <v>0</v>
      </c>
      <c r="AO124" s="20">
        <v>0</v>
      </c>
    </row>
    <row r="125" spans="1:41" hidden="1" x14ac:dyDescent="0.25">
      <c r="A125" t="s">
        <v>216</v>
      </c>
      <c r="B125" s="11" t="s">
        <v>2133</v>
      </c>
      <c r="C125" s="11">
        <v>4167000</v>
      </c>
      <c r="D125" t="s">
        <v>25</v>
      </c>
      <c r="E125" t="s">
        <v>65</v>
      </c>
      <c r="F125" s="11">
        <v>25</v>
      </c>
      <c r="G125" s="4" t="e">
        <f>+COUNTIFS(#REF!,'mercat SEDENTARI'!$A125,#REF!,'mercat SEDENTARI'!$D125,#REF!,'mercat SEDENTARI'!$E125,#REF!,G$3)</f>
        <v>#REF!</v>
      </c>
      <c r="H125" s="4" t="e">
        <f>+COUNTIFS(#REF!,'mercat SEDENTARI'!$A125,#REF!,'mercat SEDENTARI'!$D125,#REF!,'mercat SEDENTARI'!$E125,#REF!,H$3)</f>
        <v>#REF!</v>
      </c>
      <c r="I125" s="4" t="e">
        <f>+COUNTIFS(#REF!,'mercat SEDENTARI'!$A125,#REF!,'mercat SEDENTARI'!$D125,#REF!,'mercat SEDENTARI'!$E125,#REF!,I$3)</f>
        <v>#REF!</v>
      </c>
      <c r="J125" s="11" t="e">
        <f>+COUNTIFS(#REF!,'mercat SEDENTARI'!$A125,#REF!,'mercat SEDENTARI'!$D125,#REF!,'mercat SEDENTARI'!$E125,#REF!,I$3,#REF!,"ENVASOS")</f>
        <v>#REF!</v>
      </c>
      <c r="K125" s="11" t="e">
        <f>+COUNTIFS(#REF!,'mercat SEDENTARI'!$A125,#REF!,'mercat SEDENTARI'!$D125,#REF!,'mercat SEDENTARI'!$E125,#REF!,I$3,#REF!,"CARTRO")</f>
        <v>#REF!</v>
      </c>
      <c r="L125" s="4" t="e">
        <f>+COUNTIFS(#REF!,'mercat SEDENTARI'!$A125,#REF!,'mercat SEDENTARI'!$D125,#REF!,'mercat SEDENTARI'!$E125,#REF!,L$3)</f>
        <v>#REF!</v>
      </c>
      <c r="M125" s="4" t="e">
        <f>+SUMIFS(#REF!,#REF!,'mercat SEDENTARI'!$A125,#REF!,'mercat SEDENTARI'!$D125,#REF!,'mercat SEDENTARI'!$E125,#REF!,M$3)</f>
        <v>#REF!</v>
      </c>
      <c r="N125" s="4" t="e">
        <f>+COUNTIFS(#REF!,'mercat SEDENTARI'!$A125,#REF!,'mercat SEDENTARI'!$D125,#REF!,'mercat SEDENTARI'!$E125,#REF!,N$3)</f>
        <v>#REF!</v>
      </c>
      <c r="O125" s="4" t="e">
        <f>+SUMIFS(#REF!,#REF!,'mercat SEDENTARI'!$A125,#REF!,'mercat SEDENTARI'!$D125,#REF!,'mercat SEDENTARI'!$E125,#REF!,O$3)</f>
        <v>#REF!</v>
      </c>
      <c r="P125" s="4" t="e">
        <f>+COUNTIFS(#REF!,'mercat SEDENTARI'!$A125,#REF!,'mercat SEDENTARI'!$D125,#REF!,'mercat SEDENTARI'!$E125,#REF!,P$3)</f>
        <v>#REF!</v>
      </c>
      <c r="Q125" s="4" t="e">
        <f>+SUMIFS(#REF!,#REF!,'mercat SEDENTARI'!$A125,#REF!,'mercat SEDENTARI'!$D125,#REF!,'mercat SEDENTARI'!$E125,#REF!,Q$3)</f>
        <v>#REF!</v>
      </c>
      <c r="R125" s="3">
        <f t="shared" si="1"/>
        <v>0</v>
      </c>
      <c r="S125" s="20">
        <v>0</v>
      </c>
      <c r="T125" s="20">
        <v>0</v>
      </c>
      <c r="U125" s="20">
        <v>0</v>
      </c>
      <c r="V125" s="20">
        <v>0</v>
      </c>
      <c r="W125" s="20">
        <v>0</v>
      </c>
      <c r="X125" s="20">
        <v>0</v>
      </c>
      <c r="Y125" s="20">
        <v>0</v>
      </c>
      <c r="Z125" s="20">
        <v>0</v>
      </c>
      <c r="AA125" s="20">
        <v>0</v>
      </c>
      <c r="AB125" s="20">
        <v>0</v>
      </c>
      <c r="AC125" s="20">
        <v>0</v>
      </c>
      <c r="AD125" s="20">
        <v>0</v>
      </c>
      <c r="AE125" s="20">
        <v>0</v>
      </c>
      <c r="AF125" s="20">
        <v>0</v>
      </c>
      <c r="AG125" s="20">
        <v>0</v>
      </c>
      <c r="AH125" s="20">
        <v>0</v>
      </c>
      <c r="AI125" s="20">
        <v>0</v>
      </c>
      <c r="AJ125" s="20">
        <v>0</v>
      </c>
      <c r="AK125" s="20">
        <v>0</v>
      </c>
      <c r="AL125" s="20">
        <v>0</v>
      </c>
      <c r="AM125" s="20">
        <v>0</v>
      </c>
      <c r="AN125" s="20">
        <v>0</v>
      </c>
      <c r="AO125" s="20">
        <v>0</v>
      </c>
    </row>
    <row r="126" spans="1:41" hidden="1" x14ac:dyDescent="0.25">
      <c r="A126" t="s">
        <v>217</v>
      </c>
      <c r="B126" s="11" t="s">
        <v>2134</v>
      </c>
      <c r="C126" s="11" t="s">
        <v>169</v>
      </c>
      <c r="D126" t="s">
        <v>25</v>
      </c>
      <c r="E126" t="s">
        <v>83</v>
      </c>
      <c r="F126" s="11">
        <v>105</v>
      </c>
      <c r="G126" s="4" t="e">
        <f>+COUNTIFS(#REF!,'mercat SEDENTARI'!$A126,#REF!,'mercat SEDENTARI'!$D126,#REF!,'mercat SEDENTARI'!$E126,#REF!,G$3)</f>
        <v>#REF!</v>
      </c>
      <c r="H126" s="4" t="e">
        <f>+COUNTIFS(#REF!,'mercat SEDENTARI'!$A126,#REF!,'mercat SEDENTARI'!$D126,#REF!,'mercat SEDENTARI'!$E126,#REF!,H$3)</f>
        <v>#REF!</v>
      </c>
      <c r="I126" s="4" t="e">
        <f>+COUNTIFS(#REF!,'mercat SEDENTARI'!$A126,#REF!,'mercat SEDENTARI'!$D126,#REF!,'mercat SEDENTARI'!$E126,#REF!,I$3)</f>
        <v>#REF!</v>
      </c>
      <c r="J126" s="11" t="e">
        <f>+COUNTIFS(#REF!,'mercat SEDENTARI'!$A126,#REF!,'mercat SEDENTARI'!$D126,#REF!,'mercat SEDENTARI'!$E126,#REF!,I$3,#REF!,"ENVASOS")</f>
        <v>#REF!</v>
      </c>
      <c r="K126" s="11" t="e">
        <f>+COUNTIFS(#REF!,'mercat SEDENTARI'!$A126,#REF!,'mercat SEDENTARI'!$D126,#REF!,'mercat SEDENTARI'!$E126,#REF!,I$3,#REF!,"CARTRO")</f>
        <v>#REF!</v>
      </c>
      <c r="L126" s="4" t="e">
        <f>+COUNTIFS(#REF!,'mercat SEDENTARI'!$A126,#REF!,'mercat SEDENTARI'!$D126,#REF!,'mercat SEDENTARI'!$E126,#REF!,L$3)</f>
        <v>#REF!</v>
      </c>
      <c r="M126" s="4" t="e">
        <f>+SUMIFS(#REF!,#REF!,'mercat SEDENTARI'!$A126,#REF!,'mercat SEDENTARI'!$D126,#REF!,'mercat SEDENTARI'!$E126,#REF!,M$3)</f>
        <v>#REF!</v>
      </c>
      <c r="N126" s="4" t="e">
        <f>+COUNTIFS(#REF!,'mercat SEDENTARI'!$A126,#REF!,'mercat SEDENTARI'!$D126,#REF!,'mercat SEDENTARI'!$E126,#REF!,N$3)</f>
        <v>#REF!</v>
      </c>
      <c r="O126" s="4" t="e">
        <f>+SUMIFS(#REF!,#REF!,'mercat SEDENTARI'!$A126,#REF!,'mercat SEDENTARI'!$D126,#REF!,'mercat SEDENTARI'!$E126,#REF!,O$3)</f>
        <v>#REF!</v>
      </c>
      <c r="P126" s="4" t="e">
        <f>+COUNTIFS(#REF!,'mercat SEDENTARI'!$A126,#REF!,'mercat SEDENTARI'!$D126,#REF!,'mercat SEDENTARI'!$E126,#REF!,P$3)</f>
        <v>#REF!</v>
      </c>
      <c r="Q126" s="4" t="e">
        <f>+SUMIFS(#REF!,#REF!,'mercat SEDENTARI'!$A126,#REF!,'mercat SEDENTARI'!$D126,#REF!,'mercat SEDENTARI'!$E126,#REF!,Q$3)</f>
        <v>#REF!</v>
      </c>
      <c r="R126" s="3">
        <f t="shared" si="1"/>
        <v>0</v>
      </c>
      <c r="S126" s="20">
        <v>0</v>
      </c>
      <c r="T126" s="20">
        <v>0</v>
      </c>
      <c r="U126" s="20">
        <v>0</v>
      </c>
      <c r="V126" s="20">
        <v>0</v>
      </c>
      <c r="W126" s="20">
        <v>0</v>
      </c>
      <c r="X126" s="20">
        <v>0</v>
      </c>
      <c r="Y126" s="20">
        <v>0</v>
      </c>
      <c r="Z126" s="20">
        <v>0</v>
      </c>
      <c r="AA126" s="20">
        <v>0</v>
      </c>
      <c r="AB126" s="20">
        <v>0</v>
      </c>
      <c r="AC126" s="20">
        <v>0</v>
      </c>
      <c r="AD126" s="20">
        <v>0</v>
      </c>
      <c r="AE126" s="20">
        <v>0</v>
      </c>
      <c r="AF126" s="20">
        <v>0</v>
      </c>
      <c r="AG126" s="20">
        <v>0</v>
      </c>
      <c r="AH126" s="20">
        <v>0</v>
      </c>
      <c r="AI126" s="20">
        <v>0</v>
      </c>
      <c r="AJ126" s="20">
        <v>0</v>
      </c>
      <c r="AK126" s="20">
        <v>0</v>
      </c>
      <c r="AL126" s="20">
        <v>0</v>
      </c>
      <c r="AM126" s="20">
        <v>0</v>
      </c>
      <c r="AN126" s="20">
        <v>0</v>
      </c>
      <c r="AO126" s="20">
        <v>0</v>
      </c>
    </row>
    <row r="127" spans="1:41" hidden="1" x14ac:dyDescent="0.25">
      <c r="A127" t="s">
        <v>218</v>
      </c>
      <c r="B127" s="11" t="s">
        <v>2134</v>
      </c>
      <c r="C127" s="11">
        <v>3062471</v>
      </c>
      <c r="D127" t="s">
        <v>25</v>
      </c>
      <c r="E127" t="s">
        <v>219</v>
      </c>
      <c r="F127" s="11">
        <v>4</v>
      </c>
      <c r="J127" s="11"/>
      <c r="K127" s="11"/>
      <c r="R127" s="3">
        <f t="shared" si="1"/>
        <v>0</v>
      </c>
      <c r="S127" s="20">
        <v>0</v>
      </c>
      <c r="T127" s="20">
        <v>0</v>
      </c>
      <c r="U127" s="20">
        <v>0</v>
      </c>
      <c r="V127" s="20">
        <v>0</v>
      </c>
      <c r="W127" s="20">
        <v>0</v>
      </c>
      <c r="X127" s="20">
        <v>0</v>
      </c>
      <c r="Y127" s="20">
        <v>0</v>
      </c>
      <c r="Z127" s="20">
        <v>0</v>
      </c>
      <c r="AA127" s="20">
        <v>0</v>
      </c>
      <c r="AB127" s="20">
        <v>0</v>
      </c>
      <c r="AC127" s="20">
        <v>0</v>
      </c>
      <c r="AD127" s="20">
        <v>0</v>
      </c>
      <c r="AE127" s="20">
        <v>0</v>
      </c>
      <c r="AF127" s="20">
        <v>0</v>
      </c>
      <c r="AG127" s="20">
        <v>0</v>
      </c>
      <c r="AH127" s="20">
        <v>0</v>
      </c>
      <c r="AI127" s="20">
        <v>0</v>
      </c>
      <c r="AJ127" s="20">
        <v>0</v>
      </c>
      <c r="AK127" s="20">
        <v>0</v>
      </c>
      <c r="AL127" s="20">
        <v>0</v>
      </c>
      <c r="AM127" s="20">
        <v>0</v>
      </c>
      <c r="AN127" s="20">
        <v>0</v>
      </c>
      <c r="AO127" s="20">
        <v>0</v>
      </c>
    </row>
    <row r="128" spans="1:41" hidden="1" x14ac:dyDescent="0.25">
      <c r="A128" t="s">
        <v>220</v>
      </c>
      <c r="B128" s="11" t="s">
        <v>2135</v>
      </c>
      <c r="C128" s="11">
        <v>5251872</v>
      </c>
      <c r="D128" t="s">
        <v>25</v>
      </c>
      <c r="E128" t="s">
        <v>221</v>
      </c>
      <c r="F128" s="11">
        <v>2</v>
      </c>
      <c r="G128" s="4" t="e">
        <f>+COUNTIFS(#REF!,'mercat SEDENTARI'!$A128,#REF!,'mercat SEDENTARI'!$D128,#REF!,'mercat SEDENTARI'!$E128,#REF!,G$3)</f>
        <v>#REF!</v>
      </c>
      <c r="H128" s="4" t="e">
        <f>+COUNTIFS(#REF!,'mercat SEDENTARI'!$A128,#REF!,'mercat SEDENTARI'!$D128,#REF!,'mercat SEDENTARI'!$E128,#REF!,H$3)</f>
        <v>#REF!</v>
      </c>
      <c r="I128" s="4" t="e">
        <f>+COUNTIFS(#REF!,'mercat SEDENTARI'!$A128,#REF!,'mercat SEDENTARI'!$D128,#REF!,'mercat SEDENTARI'!$E128,#REF!,I$3)</f>
        <v>#REF!</v>
      </c>
      <c r="J128" s="11" t="e">
        <f>+COUNTIFS(#REF!,'mercat SEDENTARI'!$A128,#REF!,'mercat SEDENTARI'!$D128,#REF!,'mercat SEDENTARI'!$E128,#REF!,I$3,#REF!,"ENVASOS")</f>
        <v>#REF!</v>
      </c>
      <c r="K128" s="11" t="e">
        <f>+COUNTIFS(#REF!,'mercat SEDENTARI'!$A128,#REF!,'mercat SEDENTARI'!$D128,#REF!,'mercat SEDENTARI'!$E128,#REF!,I$3,#REF!,"CARTRO")</f>
        <v>#REF!</v>
      </c>
      <c r="L128" s="4" t="e">
        <f>+COUNTIFS(#REF!,'mercat SEDENTARI'!$A128,#REF!,'mercat SEDENTARI'!$D128,#REF!,'mercat SEDENTARI'!$E128,#REF!,L$3)</f>
        <v>#REF!</v>
      </c>
      <c r="M128" s="4" t="e">
        <f>+SUMIFS(#REF!,#REF!,'mercat SEDENTARI'!$A128,#REF!,'mercat SEDENTARI'!$D128,#REF!,'mercat SEDENTARI'!$E128,#REF!,M$3)</f>
        <v>#REF!</v>
      </c>
      <c r="N128" s="4" t="e">
        <f>+COUNTIFS(#REF!,'mercat SEDENTARI'!$A128,#REF!,'mercat SEDENTARI'!$D128,#REF!,'mercat SEDENTARI'!$E128,#REF!,N$3)</f>
        <v>#REF!</v>
      </c>
      <c r="O128" s="4" t="e">
        <f>+SUMIFS(#REF!,#REF!,'mercat SEDENTARI'!$A128,#REF!,'mercat SEDENTARI'!$D128,#REF!,'mercat SEDENTARI'!$E128,#REF!,O$3)</f>
        <v>#REF!</v>
      </c>
      <c r="P128" s="4" t="e">
        <f>+COUNTIFS(#REF!,'mercat SEDENTARI'!$A128,#REF!,'mercat SEDENTARI'!$D128,#REF!,'mercat SEDENTARI'!$E128,#REF!,P$3)</f>
        <v>#REF!</v>
      </c>
      <c r="Q128" s="4" t="e">
        <f>+SUMIFS(#REF!,#REF!,'mercat SEDENTARI'!$A128,#REF!,'mercat SEDENTARI'!$D128,#REF!,'mercat SEDENTARI'!$E128,#REF!,Q$3)</f>
        <v>#REF!</v>
      </c>
      <c r="R128" s="3">
        <f t="shared" si="1"/>
        <v>0</v>
      </c>
      <c r="S128" s="20">
        <v>0</v>
      </c>
      <c r="T128" s="20">
        <v>0</v>
      </c>
      <c r="U128" s="20">
        <v>0</v>
      </c>
      <c r="V128" s="20">
        <v>0</v>
      </c>
      <c r="W128" s="20">
        <v>0</v>
      </c>
      <c r="X128" s="20">
        <v>0</v>
      </c>
      <c r="Y128" s="20">
        <v>0</v>
      </c>
      <c r="Z128" s="20">
        <v>0</v>
      </c>
      <c r="AA128" s="20">
        <v>0</v>
      </c>
      <c r="AB128" s="20">
        <v>0</v>
      </c>
      <c r="AC128" s="20">
        <v>0</v>
      </c>
      <c r="AD128" s="20">
        <v>0</v>
      </c>
      <c r="AE128" s="20">
        <v>0</v>
      </c>
      <c r="AF128" s="20">
        <v>0</v>
      </c>
      <c r="AG128" s="20">
        <v>0</v>
      </c>
      <c r="AH128" s="20">
        <v>0</v>
      </c>
      <c r="AI128" s="20">
        <v>0</v>
      </c>
      <c r="AJ128" s="20">
        <v>0</v>
      </c>
      <c r="AK128" s="20">
        <v>0</v>
      </c>
      <c r="AL128" s="20">
        <v>0</v>
      </c>
      <c r="AM128" s="20">
        <v>0</v>
      </c>
      <c r="AN128" s="20">
        <v>0</v>
      </c>
      <c r="AO128" s="20">
        <v>0</v>
      </c>
    </row>
    <row r="129" spans="1:41" hidden="1" x14ac:dyDescent="0.25">
      <c r="A129" t="s">
        <v>222</v>
      </c>
      <c r="B129" s="11" t="s">
        <v>2136</v>
      </c>
      <c r="C129" s="11">
        <v>1453141</v>
      </c>
      <c r="D129" t="s">
        <v>49</v>
      </c>
      <c r="E129" t="s">
        <v>92</v>
      </c>
      <c r="F129" s="11">
        <v>26</v>
      </c>
      <c r="J129" s="11"/>
      <c r="K129" s="11"/>
      <c r="R129" s="3">
        <f t="shared" si="1"/>
        <v>0</v>
      </c>
      <c r="S129" s="20">
        <v>0</v>
      </c>
      <c r="T129" s="20">
        <v>0</v>
      </c>
      <c r="U129" s="20">
        <v>0</v>
      </c>
      <c r="V129" s="20">
        <v>0</v>
      </c>
      <c r="W129" s="20">
        <v>0</v>
      </c>
      <c r="X129" s="20">
        <v>0</v>
      </c>
      <c r="Y129" s="20">
        <v>0</v>
      </c>
      <c r="Z129" s="20">
        <v>0</v>
      </c>
      <c r="AA129" s="20">
        <v>0</v>
      </c>
      <c r="AB129" s="20">
        <v>0</v>
      </c>
      <c r="AC129" s="20">
        <v>0</v>
      </c>
      <c r="AD129" s="20">
        <v>0</v>
      </c>
      <c r="AE129" s="20">
        <v>0</v>
      </c>
      <c r="AF129" s="20">
        <v>0</v>
      </c>
      <c r="AG129" s="20">
        <v>0</v>
      </c>
      <c r="AH129" s="20">
        <v>0</v>
      </c>
      <c r="AI129" s="20">
        <v>0</v>
      </c>
      <c r="AJ129" s="20">
        <v>0</v>
      </c>
      <c r="AK129" s="20">
        <v>0</v>
      </c>
      <c r="AL129" s="20">
        <v>0</v>
      </c>
      <c r="AM129" s="20">
        <v>0</v>
      </c>
      <c r="AN129" s="20">
        <v>0</v>
      </c>
      <c r="AO129" s="20">
        <v>0</v>
      </c>
    </row>
    <row r="130" spans="1:41" hidden="1" x14ac:dyDescent="0.25">
      <c r="A130" t="s">
        <v>223</v>
      </c>
      <c r="B130" s="11" t="s">
        <v>2137</v>
      </c>
      <c r="C130" s="11">
        <v>1243341</v>
      </c>
      <c r="D130" t="s">
        <v>49</v>
      </c>
      <c r="E130" t="s">
        <v>92</v>
      </c>
      <c r="F130" s="11">
        <v>30</v>
      </c>
      <c r="J130" s="11"/>
      <c r="K130" s="11"/>
      <c r="R130" s="3">
        <f t="shared" si="1"/>
        <v>1</v>
      </c>
      <c r="S130" s="20">
        <v>0</v>
      </c>
      <c r="T130" s="20">
        <v>0</v>
      </c>
      <c r="U130" s="20">
        <v>0</v>
      </c>
      <c r="V130" s="20">
        <v>0</v>
      </c>
      <c r="W130" s="20">
        <v>0</v>
      </c>
      <c r="X130" s="20">
        <v>0</v>
      </c>
      <c r="Y130" s="20">
        <v>0</v>
      </c>
      <c r="Z130" s="20">
        <v>0</v>
      </c>
      <c r="AA130" s="20">
        <v>0</v>
      </c>
      <c r="AB130" s="20">
        <v>0</v>
      </c>
      <c r="AC130" s="20">
        <v>0</v>
      </c>
      <c r="AD130" s="20">
        <v>0</v>
      </c>
      <c r="AE130" s="20">
        <v>0</v>
      </c>
      <c r="AF130" s="20">
        <v>0</v>
      </c>
      <c r="AG130" s="20">
        <v>1</v>
      </c>
      <c r="AH130" s="20">
        <v>0</v>
      </c>
      <c r="AI130" s="20">
        <v>0</v>
      </c>
      <c r="AJ130" s="20">
        <v>0</v>
      </c>
      <c r="AK130" s="20">
        <v>0</v>
      </c>
      <c r="AL130" s="20">
        <v>0</v>
      </c>
      <c r="AM130" s="20">
        <v>0</v>
      </c>
      <c r="AN130" s="20">
        <v>0</v>
      </c>
      <c r="AO130" s="20">
        <v>0</v>
      </c>
    </row>
    <row r="131" spans="1:41" hidden="1" x14ac:dyDescent="0.25">
      <c r="A131" t="s">
        <v>224</v>
      </c>
      <c r="B131" s="11" t="s">
        <v>2137</v>
      </c>
      <c r="C131" s="11">
        <v>1243149</v>
      </c>
      <c r="D131" t="s">
        <v>25</v>
      </c>
      <c r="E131" t="s">
        <v>67</v>
      </c>
      <c r="F131" s="11">
        <v>24</v>
      </c>
      <c r="J131" s="11"/>
      <c r="K131" s="11"/>
      <c r="R131" s="3">
        <f t="shared" si="1"/>
        <v>1</v>
      </c>
      <c r="S131" s="20">
        <v>0</v>
      </c>
      <c r="T131" s="20">
        <v>0</v>
      </c>
      <c r="U131" s="20">
        <v>0</v>
      </c>
      <c r="V131" s="20">
        <v>0</v>
      </c>
      <c r="W131" s="20">
        <v>0</v>
      </c>
      <c r="X131" s="20">
        <v>0</v>
      </c>
      <c r="Y131" s="20">
        <v>0</v>
      </c>
      <c r="Z131" s="20">
        <v>0</v>
      </c>
      <c r="AA131" s="20">
        <v>1</v>
      </c>
      <c r="AB131" s="20">
        <v>0</v>
      </c>
      <c r="AC131" s="20">
        <v>0</v>
      </c>
      <c r="AD131" s="20">
        <v>0</v>
      </c>
      <c r="AE131" s="20">
        <v>0</v>
      </c>
      <c r="AF131" s="20">
        <v>0</v>
      </c>
      <c r="AG131" s="20">
        <v>0</v>
      </c>
      <c r="AH131" s="20">
        <v>0</v>
      </c>
      <c r="AI131" s="20">
        <v>0</v>
      </c>
      <c r="AJ131" s="20">
        <v>0</v>
      </c>
      <c r="AK131" s="20">
        <v>0</v>
      </c>
      <c r="AL131" s="20">
        <v>0</v>
      </c>
      <c r="AM131" s="20">
        <v>0</v>
      </c>
      <c r="AN131" s="20">
        <v>0</v>
      </c>
      <c r="AO131" s="20">
        <v>0</v>
      </c>
    </row>
    <row r="132" spans="1:41" hidden="1" x14ac:dyDescent="0.25">
      <c r="A132" t="s">
        <v>225</v>
      </c>
      <c r="B132" s="11" t="s">
        <v>2138</v>
      </c>
      <c r="C132" s="11">
        <v>5246861</v>
      </c>
      <c r="D132" t="s">
        <v>25</v>
      </c>
      <c r="E132" t="s">
        <v>58</v>
      </c>
      <c r="F132" s="11">
        <v>14</v>
      </c>
      <c r="J132" s="11"/>
      <c r="K132" s="11"/>
      <c r="R132" s="3">
        <f t="shared" si="1"/>
        <v>1</v>
      </c>
      <c r="S132" s="20">
        <v>0</v>
      </c>
      <c r="T132" s="20">
        <v>0</v>
      </c>
      <c r="U132" s="20">
        <v>0</v>
      </c>
      <c r="V132" s="20">
        <v>0</v>
      </c>
      <c r="W132" s="20">
        <v>0</v>
      </c>
      <c r="X132" s="20">
        <v>0</v>
      </c>
      <c r="Y132" s="20">
        <v>0</v>
      </c>
      <c r="Z132" s="20">
        <v>0</v>
      </c>
      <c r="AA132" s="20">
        <v>1</v>
      </c>
      <c r="AB132" s="20">
        <v>0</v>
      </c>
      <c r="AC132" s="20">
        <v>0</v>
      </c>
      <c r="AD132" s="20">
        <v>0</v>
      </c>
      <c r="AE132" s="20">
        <v>0</v>
      </c>
      <c r="AF132" s="20">
        <v>0</v>
      </c>
      <c r="AG132" s="20">
        <v>0</v>
      </c>
      <c r="AH132" s="20">
        <v>0</v>
      </c>
      <c r="AI132" s="20">
        <v>0</v>
      </c>
      <c r="AJ132" s="20">
        <v>0</v>
      </c>
      <c r="AK132" s="20">
        <v>0</v>
      </c>
      <c r="AL132" s="20">
        <v>0</v>
      </c>
      <c r="AM132" s="20">
        <v>0</v>
      </c>
      <c r="AN132" s="20">
        <v>0</v>
      </c>
      <c r="AO132" s="20">
        <v>0</v>
      </c>
    </row>
    <row r="133" spans="1:41" hidden="1" x14ac:dyDescent="0.25">
      <c r="A133" t="s">
        <v>226</v>
      </c>
      <c r="B133" s="11" t="s">
        <v>2138</v>
      </c>
      <c r="C133" s="11">
        <v>6173019</v>
      </c>
      <c r="D133" t="s">
        <v>25</v>
      </c>
      <c r="E133" t="s">
        <v>227</v>
      </c>
      <c r="F133" s="11">
        <v>10</v>
      </c>
      <c r="J133" s="11"/>
      <c r="K133" s="11"/>
      <c r="R133" s="3">
        <f t="shared" ref="R133:R196" si="2">+SUM(S133:AP133)</f>
        <v>2</v>
      </c>
      <c r="S133" s="20">
        <v>0</v>
      </c>
      <c r="T133" s="20">
        <v>0</v>
      </c>
      <c r="U133" s="20">
        <v>0</v>
      </c>
      <c r="V133" s="20">
        <v>0</v>
      </c>
      <c r="W133" s="20">
        <v>0</v>
      </c>
      <c r="X133" s="20">
        <v>0</v>
      </c>
      <c r="Y133" s="20">
        <v>0</v>
      </c>
      <c r="Z133" s="20">
        <v>0</v>
      </c>
      <c r="AA133" s="20">
        <v>1</v>
      </c>
      <c r="AB133" s="20">
        <v>0</v>
      </c>
      <c r="AC133" s="20">
        <v>1</v>
      </c>
      <c r="AD133" s="20">
        <v>0</v>
      </c>
      <c r="AE133" s="20">
        <v>0</v>
      </c>
      <c r="AF133" s="20">
        <v>0</v>
      </c>
      <c r="AG133" s="20">
        <v>0</v>
      </c>
      <c r="AH133" s="20">
        <v>0</v>
      </c>
      <c r="AI133" s="20">
        <v>0</v>
      </c>
      <c r="AJ133" s="20">
        <v>0</v>
      </c>
      <c r="AK133" s="20">
        <v>0</v>
      </c>
      <c r="AL133" s="20">
        <v>0</v>
      </c>
      <c r="AM133" s="20">
        <v>0</v>
      </c>
      <c r="AN133" s="20">
        <v>0</v>
      </c>
      <c r="AO133" s="20">
        <v>0</v>
      </c>
    </row>
    <row r="134" spans="1:41" hidden="1" x14ac:dyDescent="0.25">
      <c r="A134" t="s">
        <v>228</v>
      </c>
      <c r="B134" s="11" t="s">
        <v>2138</v>
      </c>
      <c r="C134" s="11">
        <v>1241449</v>
      </c>
      <c r="D134" t="s">
        <v>25</v>
      </c>
      <c r="E134" t="s">
        <v>132</v>
      </c>
      <c r="F134" s="11">
        <v>62</v>
      </c>
      <c r="J134" s="11"/>
      <c r="K134" s="11"/>
      <c r="R134" s="3">
        <f t="shared" si="2"/>
        <v>1</v>
      </c>
      <c r="S134" s="20">
        <v>0</v>
      </c>
      <c r="T134" s="20">
        <v>0</v>
      </c>
      <c r="U134" s="20">
        <v>0</v>
      </c>
      <c r="V134" s="20">
        <v>0</v>
      </c>
      <c r="W134" s="20">
        <v>0</v>
      </c>
      <c r="X134" s="20">
        <v>0</v>
      </c>
      <c r="Y134" s="20">
        <v>0</v>
      </c>
      <c r="Z134" s="20">
        <v>0</v>
      </c>
      <c r="AA134" s="20">
        <v>1</v>
      </c>
      <c r="AB134" s="20">
        <v>0</v>
      </c>
      <c r="AC134" s="20">
        <v>0</v>
      </c>
      <c r="AD134" s="20">
        <v>0</v>
      </c>
      <c r="AE134" s="20">
        <v>0</v>
      </c>
      <c r="AF134" s="20">
        <v>0</v>
      </c>
      <c r="AG134" s="20">
        <v>0</v>
      </c>
      <c r="AH134" s="20">
        <v>0</v>
      </c>
      <c r="AI134" s="20">
        <v>0</v>
      </c>
      <c r="AJ134" s="20">
        <v>0</v>
      </c>
      <c r="AK134" s="20">
        <v>0</v>
      </c>
      <c r="AL134" s="20">
        <v>0</v>
      </c>
      <c r="AM134" s="20">
        <v>0</v>
      </c>
      <c r="AN134" s="20">
        <v>0</v>
      </c>
      <c r="AO134" s="20">
        <v>0</v>
      </c>
    </row>
    <row r="135" spans="1:41" hidden="1" x14ac:dyDescent="0.25">
      <c r="A135" t="s">
        <v>229</v>
      </c>
      <c r="B135" s="11" t="s">
        <v>2146</v>
      </c>
      <c r="C135" s="11">
        <v>6172978</v>
      </c>
      <c r="D135" t="s">
        <v>25</v>
      </c>
      <c r="E135" t="s">
        <v>85</v>
      </c>
      <c r="F135" s="11">
        <v>106</v>
      </c>
      <c r="G135" s="4" t="e">
        <f>+COUNTIFS(#REF!,'mercat SEDENTARI'!$A135,#REF!,'mercat SEDENTARI'!$D135,#REF!,'mercat SEDENTARI'!$E135,#REF!,G$3)</f>
        <v>#REF!</v>
      </c>
      <c r="H135" s="4" t="e">
        <f>+COUNTIFS(#REF!,'mercat SEDENTARI'!$A135,#REF!,'mercat SEDENTARI'!$D135,#REF!,'mercat SEDENTARI'!$E135,#REF!,H$3)</f>
        <v>#REF!</v>
      </c>
      <c r="I135" s="4" t="e">
        <f>+COUNTIFS(#REF!,'mercat SEDENTARI'!$A135,#REF!,'mercat SEDENTARI'!$D135,#REF!,'mercat SEDENTARI'!$E135,#REF!,I$3)</f>
        <v>#REF!</v>
      </c>
      <c r="J135" s="11" t="e">
        <f>+COUNTIFS(#REF!,'mercat SEDENTARI'!$A135,#REF!,'mercat SEDENTARI'!$D135,#REF!,'mercat SEDENTARI'!$E135,#REF!,I$3,#REF!,"ENVASOS")</f>
        <v>#REF!</v>
      </c>
      <c r="K135" s="11" t="e">
        <f>+COUNTIFS(#REF!,'mercat SEDENTARI'!$A135,#REF!,'mercat SEDENTARI'!$D135,#REF!,'mercat SEDENTARI'!$E135,#REF!,I$3,#REF!,"CARTRO")</f>
        <v>#REF!</v>
      </c>
      <c r="L135" s="4" t="e">
        <f>+COUNTIFS(#REF!,'mercat SEDENTARI'!$A135,#REF!,'mercat SEDENTARI'!$D135,#REF!,'mercat SEDENTARI'!$E135,#REF!,L$3)</f>
        <v>#REF!</v>
      </c>
      <c r="M135" s="4" t="e">
        <f>+SUMIFS(#REF!,#REF!,'mercat SEDENTARI'!$A135,#REF!,'mercat SEDENTARI'!$D135,#REF!,'mercat SEDENTARI'!$E135,#REF!,M$3)</f>
        <v>#REF!</v>
      </c>
      <c r="N135" s="4" t="e">
        <f>+COUNTIFS(#REF!,'mercat SEDENTARI'!$A135,#REF!,'mercat SEDENTARI'!$D135,#REF!,'mercat SEDENTARI'!$E135,#REF!,N$3)</f>
        <v>#REF!</v>
      </c>
      <c r="O135" s="4" t="e">
        <f>+SUMIFS(#REF!,#REF!,'mercat SEDENTARI'!$A135,#REF!,'mercat SEDENTARI'!$D135,#REF!,'mercat SEDENTARI'!$E135,#REF!,O$3)</f>
        <v>#REF!</v>
      </c>
      <c r="P135" s="4" t="e">
        <f>+COUNTIFS(#REF!,'mercat SEDENTARI'!$A135,#REF!,'mercat SEDENTARI'!$D135,#REF!,'mercat SEDENTARI'!$E135,#REF!,P$3)</f>
        <v>#REF!</v>
      </c>
      <c r="Q135" s="4" t="e">
        <f>+SUMIFS(#REF!,#REF!,'mercat SEDENTARI'!$A135,#REF!,'mercat SEDENTARI'!$D135,#REF!,'mercat SEDENTARI'!$E135,#REF!,Q$3)</f>
        <v>#REF!</v>
      </c>
      <c r="R135" s="3">
        <f t="shared" si="2"/>
        <v>0</v>
      </c>
      <c r="S135" s="20">
        <v>0</v>
      </c>
      <c r="T135" s="20">
        <v>0</v>
      </c>
      <c r="U135" s="20">
        <v>0</v>
      </c>
      <c r="V135" s="20">
        <v>0</v>
      </c>
      <c r="W135" s="20">
        <v>0</v>
      </c>
      <c r="X135" s="20">
        <v>0</v>
      </c>
      <c r="Y135" s="20">
        <v>0</v>
      </c>
      <c r="Z135" s="20">
        <v>0</v>
      </c>
      <c r="AA135" s="20">
        <v>0</v>
      </c>
      <c r="AB135" s="20">
        <v>0</v>
      </c>
      <c r="AC135" s="20">
        <v>0</v>
      </c>
      <c r="AD135" s="20">
        <v>0</v>
      </c>
      <c r="AE135" s="20">
        <v>0</v>
      </c>
      <c r="AF135" s="20">
        <v>0</v>
      </c>
      <c r="AG135" s="20">
        <v>0</v>
      </c>
      <c r="AH135" s="20">
        <v>0</v>
      </c>
      <c r="AI135" s="20">
        <v>0</v>
      </c>
      <c r="AJ135" s="20">
        <v>0</v>
      </c>
      <c r="AK135" s="20">
        <v>0</v>
      </c>
      <c r="AL135" s="20">
        <v>0</v>
      </c>
      <c r="AM135" s="20">
        <v>0</v>
      </c>
      <c r="AN135" s="20">
        <v>0</v>
      </c>
      <c r="AO135" s="20">
        <v>0</v>
      </c>
    </row>
    <row r="136" spans="1:41" hidden="1" x14ac:dyDescent="0.25">
      <c r="A136" t="s">
        <v>230</v>
      </c>
      <c r="B136" s="11" t="s">
        <v>2139</v>
      </c>
      <c r="C136" s="11">
        <v>4012116</v>
      </c>
      <c r="D136" t="s">
        <v>25</v>
      </c>
      <c r="E136" t="s">
        <v>140</v>
      </c>
      <c r="F136" s="11">
        <v>40</v>
      </c>
      <c r="G136" s="4" t="e">
        <f>+COUNTIFS(#REF!,'mercat SEDENTARI'!$A136,#REF!,'mercat SEDENTARI'!$D136,#REF!,'mercat SEDENTARI'!$E136,#REF!,G$3)</f>
        <v>#REF!</v>
      </c>
      <c r="H136" s="4" t="e">
        <f>+COUNTIFS(#REF!,'mercat SEDENTARI'!$A136,#REF!,'mercat SEDENTARI'!$D136,#REF!,'mercat SEDENTARI'!$E136,#REF!,H$3)</f>
        <v>#REF!</v>
      </c>
      <c r="I136" s="4" t="e">
        <f>+COUNTIFS(#REF!,'mercat SEDENTARI'!$A136,#REF!,'mercat SEDENTARI'!$D136,#REF!,'mercat SEDENTARI'!$E136,#REF!,I$3)</f>
        <v>#REF!</v>
      </c>
      <c r="J136" s="11" t="e">
        <f>+COUNTIFS(#REF!,'mercat SEDENTARI'!$A136,#REF!,'mercat SEDENTARI'!$D136,#REF!,'mercat SEDENTARI'!$E136,#REF!,I$3,#REF!,"ENVASOS")</f>
        <v>#REF!</v>
      </c>
      <c r="K136" s="11" t="e">
        <f>+COUNTIFS(#REF!,'mercat SEDENTARI'!$A136,#REF!,'mercat SEDENTARI'!$D136,#REF!,'mercat SEDENTARI'!$E136,#REF!,I$3,#REF!,"CARTRO")</f>
        <v>#REF!</v>
      </c>
      <c r="L136" s="4" t="e">
        <f>+COUNTIFS(#REF!,'mercat SEDENTARI'!$A136,#REF!,'mercat SEDENTARI'!$D136,#REF!,'mercat SEDENTARI'!$E136,#REF!,L$3)</f>
        <v>#REF!</v>
      </c>
      <c r="M136" s="4" t="e">
        <f>+SUMIFS(#REF!,#REF!,'mercat SEDENTARI'!$A136,#REF!,'mercat SEDENTARI'!$D136,#REF!,'mercat SEDENTARI'!$E136,#REF!,M$3)</f>
        <v>#REF!</v>
      </c>
      <c r="N136" s="4" t="e">
        <f>+COUNTIFS(#REF!,'mercat SEDENTARI'!$A136,#REF!,'mercat SEDENTARI'!$D136,#REF!,'mercat SEDENTARI'!$E136,#REF!,N$3)</f>
        <v>#REF!</v>
      </c>
      <c r="O136" s="4" t="e">
        <f>+SUMIFS(#REF!,#REF!,'mercat SEDENTARI'!$A136,#REF!,'mercat SEDENTARI'!$D136,#REF!,'mercat SEDENTARI'!$E136,#REF!,O$3)</f>
        <v>#REF!</v>
      </c>
      <c r="P136" s="4" t="e">
        <f>+COUNTIFS(#REF!,'mercat SEDENTARI'!$A136,#REF!,'mercat SEDENTARI'!$D136,#REF!,'mercat SEDENTARI'!$E136,#REF!,P$3)</f>
        <v>#REF!</v>
      </c>
      <c r="Q136" s="4" t="e">
        <f>+SUMIFS(#REF!,#REF!,'mercat SEDENTARI'!$A136,#REF!,'mercat SEDENTARI'!$D136,#REF!,'mercat SEDENTARI'!$E136,#REF!,Q$3)</f>
        <v>#REF!</v>
      </c>
      <c r="R136" s="3">
        <f t="shared" si="2"/>
        <v>0</v>
      </c>
      <c r="S136" s="20">
        <v>0</v>
      </c>
      <c r="T136" s="20">
        <v>0</v>
      </c>
      <c r="U136" s="20">
        <v>0</v>
      </c>
      <c r="V136" s="20">
        <v>0</v>
      </c>
      <c r="W136" s="20">
        <v>0</v>
      </c>
      <c r="X136" s="20">
        <v>0</v>
      </c>
      <c r="Y136" s="20">
        <v>0</v>
      </c>
      <c r="Z136" s="20">
        <v>0</v>
      </c>
      <c r="AA136" s="20">
        <v>0</v>
      </c>
      <c r="AB136" s="20">
        <v>0</v>
      </c>
      <c r="AC136" s="20">
        <v>0</v>
      </c>
      <c r="AD136" s="20">
        <v>0</v>
      </c>
      <c r="AE136" s="20">
        <v>0</v>
      </c>
      <c r="AF136" s="20">
        <v>0</v>
      </c>
      <c r="AG136" s="20">
        <v>0</v>
      </c>
      <c r="AH136" s="20">
        <v>0</v>
      </c>
      <c r="AI136" s="20">
        <v>0</v>
      </c>
      <c r="AJ136" s="20">
        <v>0</v>
      </c>
      <c r="AK136" s="20">
        <v>0</v>
      </c>
      <c r="AL136" s="20">
        <v>0</v>
      </c>
      <c r="AM136" s="20">
        <v>0</v>
      </c>
      <c r="AN136" s="20">
        <v>0</v>
      </c>
      <c r="AO136" s="20">
        <v>0</v>
      </c>
    </row>
    <row r="137" spans="1:41" hidden="1" x14ac:dyDescent="0.25">
      <c r="A137" t="s">
        <v>231</v>
      </c>
      <c r="B137" s="11" t="s">
        <v>2139</v>
      </c>
      <c r="C137" s="11">
        <v>5258900</v>
      </c>
      <c r="D137" t="s">
        <v>25</v>
      </c>
      <c r="E137" t="s">
        <v>140</v>
      </c>
      <c r="F137" s="11">
        <v>38</v>
      </c>
      <c r="G137" s="4" t="e">
        <f>+COUNTIFS(#REF!,'mercat SEDENTARI'!$A137,#REF!,'mercat SEDENTARI'!$D137,#REF!,'mercat SEDENTARI'!$E137,#REF!,G$3)</f>
        <v>#REF!</v>
      </c>
      <c r="H137" s="4" t="e">
        <f>+COUNTIFS(#REF!,'mercat SEDENTARI'!$A137,#REF!,'mercat SEDENTARI'!$D137,#REF!,'mercat SEDENTARI'!$E137,#REF!,H$3)</f>
        <v>#REF!</v>
      </c>
      <c r="I137" s="4" t="e">
        <f>+COUNTIFS(#REF!,'mercat SEDENTARI'!$A137,#REF!,'mercat SEDENTARI'!$D137,#REF!,'mercat SEDENTARI'!$E137,#REF!,I$3)</f>
        <v>#REF!</v>
      </c>
      <c r="J137" s="11" t="e">
        <f>+COUNTIFS(#REF!,'mercat SEDENTARI'!$A137,#REF!,'mercat SEDENTARI'!$D137,#REF!,'mercat SEDENTARI'!$E137,#REF!,I$3,#REF!,"ENVASOS")</f>
        <v>#REF!</v>
      </c>
      <c r="K137" s="11" t="e">
        <f>+COUNTIFS(#REF!,'mercat SEDENTARI'!$A137,#REF!,'mercat SEDENTARI'!$D137,#REF!,'mercat SEDENTARI'!$E137,#REF!,I$3,#REF!,"CARTRO")</f>
        <v>#REF!</v>
      </c>
      <c r="L137" s="4" t="e">
        <f>+COUNTIFS(#REF!,'mercat SEDENTARI'!$A137,#REF!,'mercat SEDENTARI'!$D137,#REF!,'mercat SEDENTARI'!$E137,#REF!,L$3)</f>
        <v>#REF!</v>
      </c>
      <c r="M137" s="4" t="e">
        <f>+SUMIFS(#REF!,#REF!,'mercat SEDENTARI'!$A137,#REF!,'mercat SEDENTARI'!$D137,#REF!,'mercat SEDENTARI'!$E137,#REF!,M$3)</f>
        <v>#REF!</v>
      </c>
      <c r="N137" s="4" t="e">
        <f>+COUNTIFS(#REF!,'mercat SEDENTARI'!$A137,#REF!,'mercat SEDENTARI'!$D137,#REF!,'mercat SEDENTARI'!$E137,#REF!,N$3)</f>
        <v>#REF!</v>
      </c>
      <c r="O137" s="4" t="e">
        <f>+SUMIFS(#REF!,#REF!,'mercat SEDENTARI'!$A137,#REF!,'mercat SEDENTARI'!$D137,#REF!,'mercat SEDENTARI'!$E137,#REF!,O$3)</f>
        <v>#REF!</v>
      </c>
      <c r="P137" s="4" t="e">
        <f>+COUNTIFS(#REF!,'mercat SEDENTARI'!$A137,#REF!,'mercat SEDENTARI'!$D137,#REF!,'mercat SEDENTARI'!$E137,#REF!,P$3)</f>
        <v>#REF!</v>
      </c>
      <c r="Q137" s="4" t="e">
        <f>+SUMIFS(#REF!,#REF!,'mercat SEDENTARI'!$A137,#REF!,'mercat SEDENTARI'!$D137,#REF!,'mercat SEDENTARI'!$E137,#REF!,Q$3)</f>
        <v>#REF!</v>
      </c>
      <c r="R137" s="3">
        <f t="shared" si="2"/>
        <v>0</v>
      </c>
      <c r="S137" s="20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0">
        <v>0</v>
      </c>
      <c r="AC137" s="20">
        <v>0</v>
      </c>
      <c r="AD137" s="20">
        <v>0</v>
      </c>
      <c r="AE137" s="20">
        <v>0</v>
      </c>
      <c r="AF137" s="20">
        <v>0</v>
      </c>
      <c r="AG137" s="20">
        <v>0</v>
      </c>
      <c r="AH137" s="20">
        <v>0</v>
      </c>
      <c r="AI137" s="20">
        <v>0</v>
      </c>
      <c r="AJ137" s="20">
        <v>0</v>
      </c>
      <c r="AK137" s="20">
        <v>0</v>
      </c>
      <c r="AL137" s="20">
        <v>0</v>
      </c>
      <c r="AM137" s="20">
        <v>0</v>
      </c>
      <c r="AN137" s="20">
        <v>0</v>
      </c>
      <c r="AO137" s="20">
        <v>0</v>
      </c>
    </row>
    <row r="138" spans="1:41" hidden="1" x14ac:dyDescent="0.25">
      <c r="A138" t="s">
        <v>232</v>
      </c>
      <c r="B138" s="11" t="s">
        <v>2140</v>
      </c>
      <c r="C138" s="11">
        <v>5980371</v>
      </c>
      <c r="D138" t="s">
        <v>25</v>
      </c>
      <c r="E138" t="s">
        <v>83</v>
      </c>
      <c r="F138" s="11">
        <v>107</v>
      </c>
      <c r="G138" s="4" t="e">
        <f>+COUNTIFS(#REF!,'mercat SEDENTARI'!$A138,#REF!,'mercat SEDENTARI'!$D138,#REF!,'mercat SEDENTARI'!$E138,#REF!,G$3)</f>
        <v>#REF!</v>
      </c>
      <c r="H138" s="4" t="e">
        <f>+COUNTIFS(#REF!,'mercat SEDENTARI'!$A138,#REF!,'mercat SEDENTARI'!$D138,#REF!,'mercat SEDENTARI'!$E138,#REF!,H$3)</f>
        <v>#REF!</v>
      </c>
      <c r="I138" s="4" t="e">
        <f>+COUNTIFS(#REF!,'mercat SEDENTARI'!$A138,#REF!,'mercat SEDENTARI'!$D138,#REF!,'mercat SEDENTARI'!$E138,#REF!,I$3)</f>
        <v>#REF!</v>
      </c>
      <c r="J138" s="11" t="e">
        <f>+COUNTIFS(#REF!,'mercat SEDENTARI'!$A138,#REF!,'mercat SEDENTARI'!$D138,#REF!,'mercat SEDENTARI'!$E138,#REF!,I$3,#REF!,"ENVASOS")</f>
        <v>#REF!</v>
      </c>
      <c r="K138" s="11" t="e">
        <f>+COUNTIFS(#REF!,'mercat SEDENTARI'!$A138,#REF!,'mercat SEDENTARI'!$D138,#REF!,'mercat SEDENTARI'!$E138,#REF!,I$3,#REF!,"CARTRO")</f>
        <v>#REF!</v>
      </c>
      <c r="L138" s="4" t="e">
        <f>+COUNTIFS(#REF!,'mercat SEDENTARI'!$A138,#REF!,'mercat SEDENTARI'!$D138,#REF!,'mercat SEDENTARI'!$E138,#REF!,L$3)</f>
        <v>#REF!</v>
      </c>
      <c r="M138" s="4" t="e">
        <f>+SUMIFS(#REF!,#REF!,'mercat SEDENTARI'!$A138,#REF!,'mercat SEDENTARI'!$D138,#REF!,'mercat SEDENTARI'!$E138,#REF!,M$3)</f>
        <v>#REF!</v>
      </c>
      <c r="N138" s="4" t="e">
        <f>+COUNTIFS(#REF!,'mercat SEDENTARI'!$A138,#REF!,'mercat SEDENTARI'!$D138,#REF!,'mercat SEDENTARI'!$E138,#REF!,N$3)</f>
        <v>#REF!</v>
      </c>
      <c r="O138" s="4" t="e">
        <f>+SUMIFS(#REF!,#REF!,'mercat SEDENTARI'!$A138,#REF!,'mercat SEDENTARI'!$D138,#REF!,'mercat SEDENTARI'!$E138,#REF!,O$3)</f>
        <v>#REF!</v>
      </c>
      <c r="P138" s="4" t="e">
        <f>+COUNTIFS(#REF!,'mercat SEDENTARI'!$A138,#REF!,'mercat SEDENTARI'!$D138,#REF!,'mercat SEDENTARI'!$E138,#REF!,P$3)</f>
        <v>#REF!</v>
      </c>
      <c r="Q138" s="4" t="e">
        <f>+SUMIFS(#REF!,#REF!,'mercat SEDENTARI'!$A138,#REF!,'mercat SEDENTARI'!$D138,#REF!,'mercat SEDENTARI'!$E138,#REF!,Q$3)</f>
        <v>#REF!</v>
      </c>
      <c r="R138" s="3">
        <f t="shared" si="2"/>
        <v>0</v>
      </c>
      <c r="S138" s="20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0">
        <v>0</v>
      </c>
      <c r="AC138" s="20">
        <v>0</v>
      </c>
      <c r="AD138" s="20">
        <v>0</v>
      </c>
      <c r="AE138" s="20">
        <v>0</v>
      </c>
      <c r="AF138" s="20">
        <v>0</v>
      </c>
      <c r="AG138" s="20">
        <v>0</v>
      </c>
      <c r="AH138" s="20">
        <v>0</v>
      </c>
      <c r="AI138" s="20">
        <v>0</v>
      </c>
      <c r="AJ138" s="20">
        <v>0</v>
      </c>
      <c r="AK138" s="20">
        <v>0</v>
      </c>
      <c r="AL138" s="20">
        <v>0</v>
      </c>
      <c r="AM138" s="20">
        <v>0</v>
      </c>
      <c r="AN138" s="20">
        <v>0</v>
      </c>
      <c r="AO138" s="20">
        <v>0</v>
      </c>
    </row>
    <row r="139" spans="1:41" hidden="1" x14ac:dyDescent="0.25">
      <c r="A139" t="s">
        <v>233</v>
      </c>
      <c r="B139" s="11" t="s">
        <v>2141</v>
      </c>
      <c r="C139" s="11">
        <v>4864077</v>
      </c>
      <c r="D139" t="s">
        <v>25</v>
      </c>
      <c r="E139" t="s">
        <v>134</v>
      </c>
      <c r="F139" s="11">
        <v>25</v>
      </c>
      <c r="G139" s="4" t="e">
        <f>+COUNTIFS(#REF!,'mercat SEDENTARI'!$A139,#REF!,'mercat SEDENTARI'!$D139,#REF!,'mercat SEDENTARI'!$E139,#REF!,G$3)</f>
        <v>#REF!</v>
      </c>
      <c r="H139" s="4" t="e">
        <f>+COUNTIFS(#REF!,'mercat SEDENTARI'!$A139,#REF!,'mercat SEDENTARI'!$D139,#REF!,'mercat SEDENTARI'!$E139,#REF!,H$3)</f>
        <v>#REF!</v>
      </c>
      <c r="I139" s="4" t="e">
        <f>+COUNTIFS(#REF!,'mercat SEDENTARI'!$A139,#REF!,'mercat SEDENTARI'!$D139,#REF!,'mercat SEDENTARI'!$E139,#REF!,I$3)</f>
        <v>#REF!</v>
      </c>
      <c r="J139" s="11" t="e">
        <f>+COUNTIFS(#REF!,'mercat SEDENTARI'!$A139,#REF!,'mercat SEDENTARI'!$D139,#REF!,'mercat SEDENTARI'!$E139,#REF!,I$3,#REF!,"ENVASOS")</f>
        <v>#REF!</v>
      </c>
      <c r="K139" s="11" t="e">
        <f>+COUNTIFS(#REF!,'mercat SEDENTARI'!$A139,#REF!,'mercat SEDENTARI'!$D139,#REF!,'mercat SEDENTARI'!$E139,#REF!,I$3,#REF!,"CARTRO")</f>
        <v>#REF!</v>
      </c>
      <c r="L139" s="4" t="e">
        <f>+COUNTIFS(#REF!,'mercat SEDENTARI'!$A139,#REF!,'mercat SEDENTARI'!$D139,#REF!,'mercat SEDENTARI'!$E139,#REF!,L$3)</f>
        <v>#REF!</v>
      </c>
      <c r="M139" s="4" t="e">
        <f>+SUMIFS(#REF!,#REF!,'mercat SEDENTARI'!$A139,#REF!,'mercat SEDENTARI'!$D139,#REF!,'mercat SEDENTARI'!$E139,#REF!,M$3)</f>
        <v>#REF!</v>
      </c>
      <c r="N139" s="4" t="e">
        <f>+COUNTIFS(#REF!,'mercat SEDENTARI'!$A139,#REF!,'mercat SEDENTARI'!$D139,#REF!,'mercat SEDENTARI'!$E139,#REF!,N$3)</f>
        <v>#REF!</v>
      </c>
      <c r="O139" s="4" t="e">
        <f>+SUMIFS(#REF!,#REF!,'mercat SEDENTARI'!$A139,#REF!,'mercat SEDENTARI'!$D139,#REF!,'mercat SEDENTARI'!$E139,#REF!,O$3)</f>
        <v>#REF!</v>
      </c>
      <c r="P139" s="4" t="e">
        <f>+COUNTIFS(#REF!,'mercat SEDENTARI'!$A139,#REF!,'mercat SEDENTARI'!$D139,#REF!,'mercat SEDENTARI'!$E139,#REF!,P$3)</f>
        <v>#REF!</v>
      </c>
      <c r="Q139" s="4" t="e">
        <f>+SUMIFS(#REF!,#REF!,'mercat SEDENTARI'!$A139,#REF!,'mercat SEDENTARI'!$D139,#REF!,'mercat SEDENTARI'!$E139,#REF!,Q$3)</f>
        <v>#REF!</v>
      </c>
      <c r="R139" s="3">
        <f t="shared" si="2"/>
        <v>0</v>
      </c>
      <c r="S139" s="20">
        <v>0</v>
      </c>
      <c r="T139" s="20">
        <v>0</v>
      </c>
      <c r="U139" s="20">
        <v>0</v>
      </c>
      <c r="V139" s="20">
        <v>0</v>
      </c>
      <c r="W139" s="20">
        <v>0</v>
      </c>
      <c r="X139" s="20">
        <v>0</v>
      </c>
      <c r="Y139" s="20">
        <v>0</v>
      </c>
      <c r="Z139" s="20">
        <v>0</v>
      </c>
      <c r="AA139" s="20">
        <v>0</v>
      </c>
      <c r="AB139" s="20">
        <v>0</v>
      </c>
      <c r="AC139" s="20">
        <v>0</v>
      </c>
      <c r="AD139" s="20">
        <v>0</v>
      </c>
      <c r="AE139" s="20">
        <v>0</v>
      </c>
      <c r="AF139" s="20">
        <v>0</v>
      </c>
      <c r="AG139" s="20">
        <v>0</v>
      </c>
      <c r="AH139" s="20">
        <v>0</v>
      </c>
      <c r="AI139" s="20">
        <v>0</v>
      </c>
      <c r="AJ139" s="20">
        <v>0</v>
      </c>
      <c r="AK139" s="20">
        <v>0</v>
      </c>
      <c r="AL139" s="20">
        <v>0</v>
      </c>
      <c r="AM139" s="20">
        <v>0</v>
      </c>
      <c r="AN139" s="20">
        <v>0</v>
      </c>
      <c r="AO139" s="20">
        <v>0</v>
      </c>
    </row>
    <row r="140" spans="1:41" hidden="1" x14ac:dyDescent="0.25">
      <c r="A140" t="s">
        <v>234</v>
      </c>
      <c r="B140" s="11" t="s">
        <v>2142</v>
      </c>
      <c r="C140" s="11">
        <v>5947322</v>
      </c>
      <c r="D140" t="s">
        <v>25</v>
      </c>
      <c r="E140" t="s">
        <v>142</v>
      </c>
      <c r="F140" s="11">
        <v>17</v>
      </c>
      <c r="G140" s="4" t="e">
        <f>+COUNTIFS(#REF!,'mercat SEDENTARI'!$A140,#REF!,'mercat SEDENTARI'!$D140,#REF!,'mercat SEDENTARI'!$E140,#REF!,G$3)</f>
        <v>#REF!</v>
      </c>
      <c r="H140" s="4" t="e">
        <f>+COUNTIFS(#REF!,'mercat SEDENTARI'!$A140,#REF!,'mercat SEDENTARI'!$D140,#REF!,'mercat SEDENTARI'!$E140,#REF!,H$3)</f>
        <v>#REF!</v>
      </c>
      <c r="I140" s="4" t="e">
        <f>+COUNTIFS(#REF!,'mercat SEDENTARI'!$A140,#REF!,'mercat SEDENTARI'!$D140,#REF!,'mercat SEDENTARI'!$E140,#REF!,I$3)</f>
        <v>#REF!</v>
      </c>
      <c r="J140" s="11" t="e">
        <f>+COUNTIFS(#REF!,'mercat SEDENTARI'!$A140,#REF!,'mercat SEDENTARI'!$D140,#REF!,'mercat SEDENTARI'!$E140,#REF!,I$3,#REF!,"ENVASOS")</f>
        <v>#REF!</v>
      </c>
      <c r="K140" s="11" t="e">
        <f>+COUNTIFS(#REF!,'mercat SEDENTARI'!$A140,#REF!,'mercat SEDENTARI'!$D140,#REF!,'mercat SEDENTARI'!$E140,#REF!,I$3,#REF!,"CARTRO")</f>
        <v>#REF!</v>
      </c>
      <c r="L140" s="4" t="e">
        <f>+COUNTIFS(#REF!,'mercat SEDENTARI'!$A140,#REF!,'mercat SEDENTARI'!$D140,#REF!,'mercat SEDENTARI'!$E140,#REF!,L$3)</f>
        <v>#REF!</v>
      </c>
      <c r="M140" s="4" t="e">
        <f>+SUMIFS(#REF!,#REF!,'mercat SEDENTARI'!$A140,#REF!,'mercat SEDENTARI'!$D140,#REF!,'mercat SEDENTARI'!$E140,#REF!,M$3)</f>
        <v>#REF!</v>
      </c>
      <c r="N140" s="4" t="e">
        <f>+COUNTIFS(#REF!,'mercat SEDENTARI'!$A140,#REF!,'mercat SEDENTARI'!$D140,#REF!,'mercat SEDENTARI'!$E140,#REF!,N$3)</f>
        <v>#REF!</v>
      </c>
      <c r="O140" s="4" t="e">
        <f>+SUMIFS(#REF!,#REF!,'mercat SEDENTARI'!$A140,#REF!,'mercat SEDENTARI'!$D140,#REF!,'mercat SEDENTARI'!$E140,#REF!,O$3)</f>
        <v>#REF!</v>
      </c>
      <c r="P140" s="4" t="e">
        <f>+COUNTIFS(#REF!,'mercat SEDENTARI'!$A140,#REF!,'mercat SEDENTARI'!$D140,#REF!,'mercat SEDENTARI'!$E140,#REF!,P$3)</f>
        <v>#REF!</v>
      </c>
      <c r="Q140" s="4" t="e">
        <f>+SUMIFS(#REF!,#REF!,'mercat SEDENTARI'!$A140,#REF!,'mercat SEDENTARI'!$D140,#REF!,'mercat SEDENTARI'!$E140,#REF!,Q$3)</f>
        <v>#REF!</v>
      </c>
      <c r="R140" s="3">
        <f t="shared" si="2"/>
        <v>0</v>
      </c>
      <c r="S140" s="20">
        <v>0</v>
      </c>
      <c r="T140" s="20">
        <v>0</v>
      </c>
      <c r="U140" s="20">
        <v>0</v>
      </c>
      <c r="V140" s="20">
        <v>0</v>
      </c>
      <c r="W140" s="20">
        <v>0</v>
      </c>
      <c r="X140" s="20">
        <v>0</v>
      </c>
      <c r="Y140" s="20">
        <v>0</v>
      </c>
      <c r="Z140" s="20">
        <v>0</v>
      </c>
      <c r="AA140" s="20">
        <v>0</v>
      </c>
      <c r="AB140" s="20">
        <v>0</v>
      </c>
      <c r="AC140" s="20">
        <v>0</v>
      </c>
      <c r="AD140" s="20">
        <v>0</v>
      </c>
      <c r="AE140" s="20">
        <v>0</v>
      </c>
      <c r="AF140" s="20">
        <v>0</v>
      </c>
      <c r="AG140" s="20">
        <v>0</v>
      </c>
      <c r="AH140" s="20">
        <v>0</v>
      </c>
      <c r="AI140" s="20">
        <v>0</v>
      </c>
      <c r="AJ140" s="20">
        <v>0</v>
      </c>
      <c r="AK140" s="20">
        <v>0</v>
      </c>
      <c r="AL140" s="20">
        <v>0</v>
      </c>
      <c r="AM140" s="20">
        <v>0</v>
      </c>
      <c r="AN140" s="20">
        <v>0</v>
      </c>
      <c r="AO140" s="20">
        <v>0</v>
      </c>
    </row>
    <row r="141" spans="1:41" hidden="1" x14ac:dyDescent="0.25">
      <c r="A141" t="s">
        <v>235</v>
      </c>
      <c r="B141" s="11" t="s">
        <v>2143</v>
      </c>
      <c r="C141" s="11">
        <v>5964247</v>
      </c>
      <c r="D141" t="s">
        <v>49</v>
      </c>
      <c r="E141" t="s">
        <v>236</v>
      </c>
      <c r="F141" s="11">
        <v>40</v>
      </c>
      <c r="J141" s="11"/>
      <c r="K141" s="11"/>
      <c r="R141" s="3">
        <f t="shared" si="2"/>
        <v>1</v>
      </c>
      <c r="S141" s="20">
        <v>0</v>
      </c>
      <c r="T141" s="20">
        <v>0</v>
      </c>
      <c r="U141" s="20">
        <v>0</v>
      </c>
      <c r="V141" s="20">
        <v>0</v>
      </c>
      <c r="W141" s="20">
        <v>0</v>
      </c>
      <c r="X141" s="20">
        <v>0</v>
      </c>
      <c r="Y141" s="20">
        <v>0</v>
      </c>
      <c r="Z141" s="20">
        <v>0</v>
      </c>
      <c r="AA141" s="20">
        <v>0</v>
      </c>
      <c r="AB141" s="20">
        <v>0</v>
      </c>
      <c r="AC141" s="20">
        <v>0</v>
      </c>
      <c r="AD141" s="20">
        <v>0</v>
      </c>
      <c r="AE141" s="20">
        <v>0</v>
      </c>
      <c r="AF141" s="20">
        <v>0</v>
      </c>
      <c r="AG141" s="20">
        <v>1</v>
      </c>
      <c r="AH141" s="20">
        <v>0</v>
      </c>
      <c r="AI141" s="20">
        <v>0</v>
      </c>
      <c r="AJ141" s="20">
        <v>0</v>
      </c>
      <c r="AK141" s="20">
        <v>0</v>
      </c>
      <c r="AL141" s="20">
        <v>0</v>
      </c>
      <c r="AM141" s="20">
        <v>0</v>
      </c>
      <c r="AN141" s="20">
        <v>0</v>
      </c>
      <c r="AO141" s="20">
        <v>0</v>
      </c>
    </row>
    <row r="142" spans="1:41" hidden="1" x14ac:dyDescent="0.25">
      <c r="A142" t="s">
        <v>237</v>
      </c>
      <c r="B142" s="11" t="s">
        <v>2143</v>
      </c>
      <c r="C142" s="11">
        <v>5439177</v>
      </c>
      <c r="D142" t="s">
        <v>25</v>
      </c>
      <c r="E142" t="s">
        <v>238</v>
      </c>
      <c r="F142" s="11">
        <v>5</v>
      </c>
      <c r="G142" s="4" t="e">
        <f>+COUNTIFS(#REF!,'mercat SEDENTARI'!$A142,#REF!,'mercat SEDENTARI'!$D142,#REF!,'mercat SEDENTARI'!$E142,#REF!,G$3)</f>
        <v>#REF!</v>
      </c>
      <c r="H142" s="4" t="e">
        <f>+COUNTIFS(#REF!,'mercat SEDENTARI'!$A142,#REF!,'mercat SEDENTARI'!$D142,#REF!,'mercat SEDENTARI'!$E142,#REF!,H$3)</f>
        <v>#REF!</v>
      </c>
      <c r="I142" s="4" t="e">
        <f>+COUNTIFS(#REF!,'mercat SEDENTARI'!$A142,#REF!,'mercat SEDENTARI'!$D142,#REF!,'mercat SEDENTARI'!$E142,#REF!,I$3)</f>
        <v>#REF!</v>
      </c>
      <c r="J142" s="11" t="e">
        <f>+COUNTIFS(#REF!,'mercat SEDENTARI'!$A142,#REF!,'mercat SEDENTARI'!$D142,#REF!,'mercat SEDENTARI'!$E142,#REF!,I$3,#REF!,"ENVASOS")</f>
        <v>#REF!</v>
      </c>
      <c r="K142" s="11" t="e">
        <f>+COUNTIFS(#REF!,'mercat SEDENTARI'!$A142,#REF!,'mercat SEDENTARI'!$D142,#REF!,'mercat SEDENTARI'!$E142,#REF!,I$3,#REF!,"CARTRO")</f>
        <v>#REF!</v>
      </c>
      <c r="L142" s="4" t="e">
        <f>+COUNTIFS(#REF!,'mercat SEDENTARI'!$A142,#REF!,'mercat SEDENTARI'!$D142,#REF!,'mercat SEDENTARI'!$E142,#REF!,L$3)</f>
        <v>#REF!</v>
      </c>
      <c r="M142" s="4" t="e">
        <f>+SUMIFS(#REF!,#REF!,'mercat SEDENTARI'!$A142,#REF!,'mercat SEDENTARI'!$D142,#REF!,'mercat SEDENTARI'!$E142,#REF!,M$3)</f>
        <v>#REF!</v>
      </c>
      <c r="N142" s="4" t="e">
        <f>+COUNTIFS(#REF!,'mercat SEDENTARI'!$A142,#REF!,'mercat SEDENTARI'!$D142,#REF!,'mercat SEDENTARI'!$E142,#REF!,N$3)</f>
        <v>#REF!</v>
      </c>
      <c r="O142" s="4" t="e">
        <f>+SUMIFS(#REF!,#REF!,'mercat SEDENTARI'!$A142,#REF!,'mercat SEDENTARI'!$D142,#REF!,'mercat SEDENTARI'!$E142,#REF!,O$3)</f>
        <v>#REF!</v>
      </c>
      <c r="P142" s="4" t="e">
        <f>+COUNTIFS(#REF!,'mercat SEDENTARI'!$A142,#REF!,'mercat SEDENTARI'!$D142,#REF!,'mercat SEDENTARI'!$E142,#REF!,P$3)</f>
        <v>#REF!</v>
      </c>
      <c r="Q142" s="4" t="e">
        <f>+SUMIFS(#REF!,#REF!,'mercat SEDENTARI'!$A142,#REF!,'mercat SEDENTARI'!$D142,#REF!,'mercat SEDENTARI'!$E142,#REF!,Q$3)</f>
        <v>#REF!</v>
      </c>
      <c r="R142" s="3">
        <f t="shared" si="2"/>
        <v>0</v>
      </c>
      <c r="S142" s="20">
        <v>0</v>
      </c>
      <c r="T142" s="20">
        <v>0</v>
      </c>
      <c r="U142" s="20">
        <v>0</v>
      </c>
      <c r="V142" s="20">
        <v>0</v>
      </c>
      <c r="W142" s="20">
        <v>0</v>
      </c>
      <c r="X142" s="20">
        <v>0</v>
      </c>
      <c r="Y142" s="20">
        <v>0</v>
      </c>
      <c r="Z142" s="20">
        <v>0</v>
      </c>
      <c r="AA142" s="20">
        <v>0</v>
      </c>
      <c r="AB142" s="20">
        <v>0</v>
      </c>
      <c r="AC142" s="20">
        <v>0</v>
      </c>
      <c r="AD142" s="20">
        <v>0</v>
      </c>
      <c r="AE142" s="20">
        <v>0</v>
      </c>
      <c r="AF142" s="20">
        <v>0</v>
      </c>
      <c r="AG142" s="20">
        <v>0</v>
      </c>
      <c r="AH142" s="20">
        <v>0</v>
      </c>
      <c r="AI142" s="20">
        <v>0</v>
      </c>
      <c r="AJ142" s="20">
        <v>0</v>
      </c>
      <c r="AK142" s="20">
        <v>0</v>
      </c>
      <c r="AL142" s="20">
        <v>0</v>
      </c>
      <c r="AM142" s="20">
        <v>0</v>
      </c>
      <c r="AN142" s="20">
        <v>0</v>
      </c>
      <c r="AO142" s="20">
        <v>0</v>
      </c>
    </row>
    <row r="143" spans="1:41" hidden="1" x14ac:dyDescent="0.25">
      <c r="A143" t="s">
        <v>239</v>
      </c>
      <c r="B143" s="11" t="s">
        <v>2144</v>
      </c>
      <c r="C143" s="11">
        <v>1242133</v>
      </c>
      <c r="D143" t="s">
        <v>25</v>
      </c>
      <c r="E143" t="s">
        <v>83</v>
      </c>
      <c r="F143" s="11">
        <v>21</v>
      </c>
      <c r="G143" s="4" t="e">
        <f>+COUNTIFS(#REF!,'mercat SEDENTARI'!$A143,#REF!,'mercat SEDENTARI'!$D143,#REF!,'mercat SEDENTARI'!$E143,#REF!,G$3)</f>
        <v>#REF!</v>
      </c>
      <c r="H143" s="4" t="e">
        <f>+COUNTIFS(#REF!,'mercat SEDENTARI'!$A143,#REF!,'mercat SEDENTARI'!$D143,#REF!,'mercat SEDENTARI'!$E143,#REF!,H$3)</f>
        <v>#REF!</v>
      </c>
      <c r="I143" s="4" t="e">
        <f>+COUNTIFS(#REF!,'mercat SEDENTARI'!$A143,#REF!,'mercat SEDENTARI'!$D143,#REF!,'mercat SEDENTARI'!$E143,#REF!,I$3)</f>
        <v>#REF!</v>
      </c>
      <c r="J143" s="11" t="e">
        <f>+COUNTIFS(#REF!,'mercat SEDENTARI'!$A143,#REF!,'mercat SEDENTARI'!$D143,#REF!,'mercat SEDENTARI'!$E143,#REF!,I$3,#REF!,"ENVASOS")</f>
        <v>#REF!</v>
      </c>
      <c r="K143" s="11" t="e">
        <f>+COUNTIFS(#REF!,'mercat SEDENTARI'!$A143,#REF!,'mercat SEDENTARI'!$D143,#REF!,'mercat SEDENTARI'!$E143,#REF!,I$3,#REF!,"CARTRO")</f>
        <v>#REF!</v>
      </c>
      <c r="L143" s="4" t="e">
        <f>+COUNTIFS(#REF!,'mercat SEDENTARI'!$A143,#REF!,'mercat SEDENTARI'!$D143,#REF!,'mercat SEDENTARI'!$E143,#REF!,L$3)</f>
        <v>#REF!</v>
      </c>
      <c r="M143" s="4" t="e">
        <f>+SUMIFS(#REF!,#REF!,'mercat SEDENTARI'!$A143,#REF!,'mercat SEDENTARI'!$D143,#REF!,'mercat SEDENTARI'!$E143,#REF!,M$3)</f>
        <v>#REF!</v>
      </c>
      <c r="N143" s="4" t="e">
        <f>+COUNTIFS(#REF!,'mercat SEDENTARI'!$A143,#REF!,'mercat SEDENTARI'!$D143,#REF!,'mercat SEDENTARI'!$E143,#REF!,N$3)</f>
        <v>#REF!</v>
      </c>
      <c r="O143" s="4" t="e">
        <f>+SUMIFS(#REF!,#REF!,'mercat SEDENTARI'!$A143,#REF!,'mercat SEDENTARI'!$D143,#REF!,'mercat SEDENTARI'!$E143,#REF!,O$3)</f>
        <v>#REF!</v>
      </c>
      <c r="P143" s="4" t="e">
        <f>+COUNTIFS(#REF!,'mercat SEDENTARI'!$A143,#REF!,'mercat SEDENTARI'!$D143,#REF!,'mercat SEDENTARI'!$E143,#REF!,P$3)</f>
        <v>#REF!</v>
      </c>
      <c r="Q143" s="4" t="e">
        <f>+SUMIFS(#REF!,#REF!,'mercat SEDENTARI'!$A143,#REF!,'mercat SEDENTARI'!$D143,#REF!,'mercat SEDENTARI'!$E143,#REF!,Q$3)</f>
        <v>#REF!</v>
      </c>
      <c r="R143" s="3">
        <f t="shared" si="2"/>
        <v>0</v>
      </c>
      <c r="S143" s="20">
        <v>0</v>
      </c>
      <c r="T143" s="20">
        <v>0</v>
      </c>
      <c r="U143" s="20">
        <v>0</v>
      </c>
      <c r="V143" s="20">
        <v>0</v>
      </c>
      <c r="W143" s="20">
        <v>0</v>
      </c>
      <c r="X143" s="20">
        <v>0</v>
      </c>
      <c r="Y143" s="20">
        <v>0</v>
      </c>
      <c r="Z143" s="20">
        <v>0</v>
      </c>
      <c r="AA143" s="20">
        <v>0</v>
      </c>
      <c r="AB143" s="20">
        <v>0</v>
      </c>
      <c r="AC143" s="20">
        <v>0</v>
      </c>
      <c r="AD143" s="20">
        <v>0</v>
      </c>
      <c r="AE143" s="20">
        <v>0</v>
      </c>
      <c r="AF143" s="20">
        <v>0</v>
      </c>
      <c r="AG143" s="20">
        <v>0</v>
      </c>
      <c r="AH143" s="20">
        <v>0</v>
      </c>
      <c r="AI143" s="20">
        <v>0</v>
      </c>
      <c r="AJ143" s="20">
        <v>0</v>
      </c>
      <c r="AK143" s="20">
        <v>0</v>
      </c>
      <c r="AL143" s="20">
        <v>0</v>
      </c>
      <c r="AM143" s="20">
        <v>0</v>
      </c>
      <c r="AN143" s="20">
        <v>0</v>
      </c>
      <c r="AO143" s="20">
        <v>0</v>
      </c>
    </row>
    <row r="144" spans="1:41" hidden="1" x14ac:dyDescent="0.25">
      <c r="A144" t="s">
        <v>240</v>
      </c>
      <c r="B144" s="11" t="s">
        <v>2144</v>
      </c>
      <c r="C144" s="11">
        <v>4958938</v>
      </c>
      <c r="D144" t="s">
        <v>25</v>
      </c>
      <c r="E144" t="s">
        <v>50</v>
      </c>
      <c r="F144" s="11">
        <v>19</v>
      </c>
      <c r="G144" s="4" t="e">
        <f>+COUNTIFS(#REF!,'mercat SEDENTARI'!$A144,#REF!,'mercat SEDENTARI'!$D144,#REF!,'mercat SEDENTARI'!$E144,#REF!,G$3)</f>
        <v>#REF!</v>
      </c>
      <c r="H144" s="4" t="e">
        <f>+COUNTIFS(#REF!,'mercat SEDENTARI'!$A144,#REF!,'mercat SEDENTARI'!$D144,#REF!,'mercat SEDENTARI'!$E144,#REF!,H$3)</f>
        <v>#REF!</v>
      </c>
      <c r="I144" s="4" t="e">
        <f>+COUNTIFS(#REF!,'mercat SEDENTARI'!$A144,#REF!,'mercat SEDENTARI'!$D144,#REF!,'mercat SEDENTARI'!$E144,#REF!,I$3)</f>
        <v>#REF!</v>
      </c>
      <c r="J144" s="11" t="e">
        <f>+COUNTIFS(#REF!,'mercat SEDENTARI'!$A144,#REF!,'mercat SEDENTARI'!$D144,#REF!,'mercat SEDENTARI'!$E144,#REF!,I$3,#REF!,"ENVASOS")</f>
        <v>#REF!</v>
      </c>
      <c r="K144" s="11" t="e">
        <f>+COUNTIFS(#REF!,'mercat SEDENTARI'!$A144,#REF!,'mercat SEDENTARI'!$D144,#REF!,'mercat SEDENTARI'!$E144,#REF!,I$3,#REF!,"CARTRO")</f>
        <v>#REF!</v>
      </c>
      <c r="L144" s="4" t="e">
        <f>+COUNTIFS(#REF!,'mercat SEDENTARI'!$A144,#REF!,'mercat SEDENTARI'!$D144,#REF!,'mercat SEDENTARI'!$E144,#REF!,L$3)</f>
        <v>#REF!</v>
      </c>
      <c r="M144" s="4" t="e">
        <f>+SUMIFS(#REF!,#REF!,'mercat SEDENTARI'!$A144,#REF!,'mercat SEDENTARI'!$D144,#REF!,'mercat SEDENTARI'!$E144,#REF!,M$3)</f>
        <v>#REF!</v>
      </c>
      <c r="N144" s="4" t="e">
        <f>+COUNTIFS(#REF!,'mercat SEDENTARI'!$A144,#REF!,'mercat SEDENTARI'!$D144,#REF!,'mercat SEDENTARI'!$E144,#REF!,N$3)</f>
        <v>#REF!</v>
      </c>
      <c r="O144" s="4" t="e">
        <f>+SUMIFS(#REF!,#REF!,'mercat SEDENTARI'!$A144,#REF!,'mercat SEDENTARI'!$D144,#REF!,'mercat SEDENTARI'!$E144,#REF!,O$3)</f>
        <v>#REF!</v>
      </c>
      <c r="P144" s="4" t="e">
        <f>+COUNTIFS(#REF!,'mercat SEDENTARI'!$A144,#REF!,'mercat SEDENTARI'!$D144,#REF!,'mercat SEDENTARI'!$E144,#REF!,P$3)</f>
        <v>#REF!</v>
      </c>
      <c r="Q144" s="4" t="e">
        <f>+SUMIFS(#REF!,#REF!,'mercat SEDENTARI'!$A144,#REF!,'mercat SEDENTARI'!$D144,#REF!,'mercat SEDENTARI'!$E144,#REF!,Q$3)</f>
        <v>#REF!</v>
      </c>
      <c r="R144" s="3">
        <f t="shared" si="2"/>
        <v>0</v>
      </c>
      <c r="S144" s="20">
        <v>0</v>
      </c>
      <c r="T144" s="20">
        <v>0</v>
      </c>
      <c r="U144" s="20">
        <v>0</v>
      </c>
      <c r="V144" s="20">
        <v>0</v>
      </c>
      <c r="W144" s="20">
        <v>0</v>
      </c>
      <c r="X144" s="20">
        <v>0</v>
      </c>
      <c r="Y144" s="20">
        <v>0</v>
      </c>
      <c r="Z144" s="20">
        <v>0</v>
      </c>
      <c r="AA144" s="20">
        <v>0</v>
      </c>
      <c r="AB144" s="20">
        <v>0</v>
      </c>
      <c r="AC144" s="20">
        <v>0</v>
      </c>
      <c r="AD144" s="20">
        <v>0</v>
      </c>
      <c r="AE144" s="20">
        <v>0</v>
      </c>
      <c r="AF144" s="20">
        <v>0</v>
      </c>
      <c r="AG144" s="20">
        <v>0</v>
      </c>
      <c r="AH144" s="20">
        <v>0</v>
      </c>
      <c r="AI144" s="20">
        <v>0</v>
      </c>
      <c r="AJ144" s="20">
        <v>0</v>
      </c>
      <c r="AK144" s="20">
        <v>0</v>
      </c>
      <c r="AL144" s="20">
        <v>0</v>
      </c>
      <c r="AM144" s="20">
        <v>0</v>
      </c>
      <c r="AN144" s="20">
        <v>0</v>
      </c>
      <c r="AO144" s="20">
        <v>0</v>
      </c>
    </row>
    <row r="145" spans="1:41" hidden="1" x14ac:dyDescent="0.25">
      <c r="A145" t="s">
        <v>241</v>
      </c>
      <c r="B145" s="11" t="s">
        <v>2144</v>
      </c>
      <c r="C145" s="11">
        <v>5071950</v>
      </c>
      <c r="D145" t="s">
        <v>25</v>
      </c>
      <c r="E145" t="s">
        <v>142</v>
      </c>
      <c r="F145" s="11">
        <v>15</v>
      </c>
      <c r="G145" s="4" t="e">
        <f>+COUNTIFS(#REF!,'mercat SEDENTARI'!$A145,#REF!,'mercat SEDENTARI'!$D145,#REF!,'mercat SEDENTARI'!$E145,#REF!,G$3)</f>
        <v>#REF!</v>
      </c>
      <c r="H145" s="4" t="e">
        <f>+COUNTIFS(#REF!,'mercat SEDENTARI'!$A145,#REF!,'mercat SEDENTARI'!$D145,#REF!,'mercat SEDENTARI'!$E145,#REF!,H$3)</f>
        <v>#REF!</v>
      </c>
      <c r="I145" s="4" t="e">
        <f>+COUNTIFS(#REF!,'mercat SEDENTARI'!$A145,#REF!,'mercat SEDENTARI'!$D145,#REF!,'mercat SEDENTARI'!$E145,#REF!,I$3)</f>
        <v>#REF!</v>
      </c>
      <c r="J145" s="11" t="e">
        <f>+COUNTIFS(#REF!,'mercat SEDENTARI'!$A145,#REF!,'mercat SEDENTARI'!$D145,#REF!,'mercat SEDENTARI'!$E145,#REF!,I$3,#REF!,"ENVASOS")</f>
        <v>#REF!</v>
      </c>
      <c r="K145" s="11" t="e">
        <f>+COUNTIFS(#REF!,'mercat SEDENTARI'!$A145,#REF!,'mercat SEDENTARI'!$D145,#REF!,'mercat SEDENTARI'!$E145,#REF!,I$3,#REF!,"CARTRO")</f>
        <v>#REF!</v>
      </c>
      <c r="L145" s="4" t="e">
        <f>+COUNTIFS(#REF!,'mercat SEDENTARI'!$A145,#REF!,'mercat SEDENTARI'!$D145,#REF!,'mercat SEDENTARI'!$E145,#REF!,L$3)</f>
        <v>#REF!</v>
      </c>
      <c r="M145" s="4" t="e">
        <f>+SUMIFS(#REF!,#REF!,'mercat SEDENTARI'!$A145,#REF!,'mercat SEDENTARI'!$D145,#REF!,'mercat SEDENTARI'!$E145,#REF!,M$3)</f>
        <v>#REF!</v>
      </c>
      <c r="N145" s="4" t="e">
        <f>+COUNTIFS(#REF!,'mercat SEDENTARI'!$A145,#REF!,'mercat SEDENTARI'!$D145,#REF!,'mercat SEDENTARI'!$E145,#REF!,N$3)</f>
        <v>#REF!</v>
      </c>
      <c r="O145" s="4" t="e">
        <f>+SUMIFS(#REF!,#REF!,'mercat SEDENTARI'!$A145,#REF!,'mercat SEDENTARI'!$D145,#REF!,'mercat SEDENTARI'!$E145,#REF!,O$3)</f>
        <v>#REF!</v>
      </c>
      <c r="P145" s="4" t="e">
        <f>+COUNTIFS(#REF!,'mercat SEDENTARI'!$A145,#REF!,'mercat SEDENTARI'!$D145,#REF!,'mercat SEDENTARI'!$E145,#REF!,P$3)</f>
        <v>#REF!</v>
      </c>
      <c r="Q145" s="4" t="e">
        <f>+SUMIFS(#REF!,#REF!,'mercat SEDENTARI'!$A145,#REF!,'mercat SEDENTARI'!$D145,#REF!,'mercat SEDENTARI'!$E145,#REF!,Q$3)</f>
        <v>#REF!</v>
      </c>
      <c r="R145" s="3">
        <f t="shared" si="2"/>
        <v>1</v>
      </c>
      <c r="S145" s="20">
        <v>0</v>
      </c>
      <c r="T145" s="20">
        <v>0</v>
      </c>
      <c r="U145" s="20">
        <v>0</v>
      </c>
      <c r="V145" s="20">
        <v>0</v>
      </c>
      <c r="W145" s="20">
        <v>0</v>
      </c>
      <c r="X145" s="20">
        <v>0</v>
      </c>
      <c r="Y145" s="20">
        <v>0</v>
      </c>
      <c r="Z145" s="20">
        <v>0</v>
      </c>
      <c r="AA145" s="20">
        <v>0</v>
      </c>
      <c r="AB145" s="20">
        <v>0</v>
      </c>
      <c r="AC145" s="20">
        <v>0</v>
      </c>
      <c r="AD145" s="20">
        <v>0</v>
      </c>
      <c r="AE145" s="20">
        <v>0</v>
      </c>
      <c r="AF145" s="20">
        <v>1</v>
      </c>
      <c r="AG145" s="20">
        <v>0</v>
      </c>
      <c r="AH145" s="20">
        <v>0</v>
      </c>
      <c r="AI145" s="20">
        <v>0</v>
      </c>
      <c r="AJ145" s="20">
        <v>0</v>
      </c>
      <c r="AK145" s="20">
        <v>0</v>
      </c>
      <c r="AL145" s="20">
        <v>0</v>
      </c>
      <c r="AM145" s="20">
        <v>0</v>
      </c>
      <c r="AN145" s="20">
        <v>0</v>
      </c>
      <c r="AO145" s="20">
        <v>0</v>
      </c>
    </row>
    <row r="146" spans="1:41" hidden="1" x14ac:dyDescent="0.25">
      <c r="A146" t="s">
        <v>242</v>
      </c>
      <c r="B146" s="11" t="s">
        <v>2145</v>
      </c>
      <c r="C146" s="11">
        <v>1242649</v>
      </c>
      <c r="D146" t="s">
        <v>25</v>
      </c>
      <c r="E146" t="s">
        <v>140</v>
      </c>
      <c r="F146" s="11">
        <v>86</v>
      </c>
      <c r="G146" s="4" t="e">
        <f>+COUNTIFS(#REF!,'mercat SEDENTARI'!$A146,#REF!,'mercat SEDENTARI'!$D146,#REF!,'mercat SEDENTARI'!$E146,#REF!,G$3)</f>
        <v>#REF!</v>
      </c>
      <c r="H146" s="4" t="e">
        <f>+COUNTIFS(#REF!,'mercat SEDENTARI'!$A146,#REF!,'mercat SEDENTARI'!$D146,#REF!,'mercat SEDENTARI'!$E146,#REF!,H$3)</f>
        <v>#REF!</v>
      </c>
      <c r="I146" s="4" t="e">
        <f>+COUNTIFS(#REF!,'mercat SEDENTARI'!$A146,#REF!,'mercat SEDENTARI'!$D146,#REF!,'mercat SEDENTARI'!$E146,#REF!,I$3)</f>
        <v>#REF!</v>
      </c>
      <c r="J146" s="11" t="e">
        <f>+COUNTIFS(#REF!,'mercat SEDENTARI'!$A146,#REF!,'mercat SEDENTARI'!$D146,#REF!,'mercat SEDENTARI'!$E146,#REF!,I$3,#REF!,"ENVASOS")</f>
        <v>#REF!</v>
      </c>
      <c r="K146" s="11" t="e">
        <f>+COUNTIFS(#REF!,'mercat SEDENTARI'!$A146,#REF!,'mercat SEDENTARI'!$D146,#REF!,'mercat SEDENTARI'!$E146,#REF!,I$3,#REF!,"CARTRO")</f>
        <v>#REF!</v>
      </c>
      <c r="L146" s="4" t="e">
        <f>+COUNTIFS(#REF!,'mercat SEDENTARI'!$A146,#REF!,'mercat SEDENTARI'!$D146,#REF!,'mercat SEDENTARI'!$E146,#REF!,L$3)</f>
        <v>#REF!</v>
      </c>
      <c r="M146" s="4" t="e">
        <f>+SUMIFS(#REF!,#REF!,'mercat SEDENTARI'!$A146,#REF!,'mercat SEDENTARI'!$D146,#REF!,'mercat SEDENTARI'!$E146,#REF!,M$3)</f>
        <v>#REF!</v>
      </c>
      <c r="N146" s="4" t="e">
        <f>+COUNTIFS(#REF!,'mercat SEDENTARI'!$A146,#REF!,'mercat SEDENTARI'!$D146,#REF!,'mercat SEDENTARI'!$E146,#REF!,N$3)</f>
        <v>#REF!</v>
      </c>
      <c r="O146" s="4" t="e">
        <f>+SUMIFS(#REF!,#REF!,'mercat SEDENTARI'!$A146,#REF!,'mercat SEDENTARI'!$D146,#REF!,'mercat SEDENTARI'!$E146,#REF!,O$3)</f>
        <v>#REF!</v>
      </c>
      <c r="P146" s="4" t="e">
        <f>+COUNTIFS(#REF!,'mercat SEDENTARI'!$A146,#REF!,'mercat SEDENTARI'!$D146,#REF!,'mercat SEDENTARI'!$E146,#REF!,P$3)</f>
        <v>#REF!</v>
      </c>
      <c r="Q146" s="4" t="e">
        <f>+SUMIFS(#REF!,#REF!,'mercat SEDENTARI'!$A146,#REF!,'mercat SEDENTARI'!$D146,#REF!,'mercat SEDENTARI'!$E146,#REF!,Q$3)</f>
        <v>#REF!</v>
      </c>
      <c r="R146" s="3">
        <f t="shared" si="2"/>
        <v>0</v>
      </c>
      <c r="S146" s="20">
        <v>0</v>
      </c>
      <c r="T146" s="20">
        <v>0</v>
      </c>
      <c r="U146" s="20">
        <v>0</v>
      </c>
      <c r="V146" s="20">
        <v>0</v>
      </c>
      <c r="W146" s="20">
        <v>0</v>
      </c>
      <c r="X146" s="20">
        <v>0</v>
      </c>
      <c r="Y146" s="20">
        <v>0</v>
      </c>
      <c r="Z146" s="20">
        <v>0</v>
      </c>
      <c r="AA146" s="20">
        <v>0</v>
      </c>
      <c r="AB146" s="20">
        <v>0</v>
      </c>
      <c r="AC146" s="20">
        <v>0</v>
      </c>
      <c r="AD146" s="20">
        <v>0</v>
      </c>
      <c r="AE146" s="20">
        <v>0</v>
      </c>
      <c r="AF146" s="20">
        <v>0</v>
      </c>
      <c r="AG146" s="20">
        <v>0</v>
      </c>
      <c r="AH146" s="20">
        <v>0</v>
      </c>
      <c r="AI146" s="20">
        <v>0</v>
      </c>
      <c r="AJ146" s="20">
        <v>0</v>
      </c>
      <c r="AK146" s="20">
        <v>0</v>
      </c>
      <c r="AL146" s="20">
        <v>0</v>
      </c>
      <c r="AM146" s="20">
        <v>0</v>
      </c>
      <c r="AN146" s="20">
        <v>0</v>
      </c>
      <c r="AO146" s="20">
        <v>0</v>
      </c>
    </row>
    <row r="147" spans="1:41" hidden="1" x14ac:dyDescent="0.25">
      <c r="A147" t="s">
        <v>243</v>
      </c>
      <c r="B147" s="11" t="s">
        <v>2147</v>
      </c>
      <c r="C147" s="11">
        <v>1242529</v>
      </c>
      <c r="D147" t="s">
        <v>25</v>
      </c>
      <c r="E147" t="s">
        <v>244</v>
      </c>
      <c r="F147" s="11">
        <v>26</v>
      </c>
      <c r="J147" s="11"/>
      <c r="K147" s="11"/>
      <c r="R147" s="3">
        <f t="shared" si="2"/>
        <v>1</v>
      </c>
      <c r="S147" s="20">
        <v>0</v>
      </c>
      <c r="T147" s="20">
        <v>0</v>
      </c>
      <c r="U147" s="20">
        <v>0</v>
      </c>
      <c r="V147" s="20">
        <v>0</v>
      </c>
      <c r="W147" s="20">
        <v>0</v>
      </c>
      <c r="X147" s="20">
        <v>0</v>
      </c>
      <c r="Y147" s="20">
        <v>0</v>
      </c>
      <c r="Z147" s="20">
        <v>0</v>
      </c>
      <c r="AA147" s="20">
        <v>0</v>
      </c>
      <c r="AB147" s="20">
        <v>0</v>
      </c>
      <c r="AC147" s="20">
        <v>0</v>
      </c>
      <c r="AD147" s="20">
        <v>0</v>
      </c>
      <c r="AE147" s="20">
        <v>0</v>
      </c>
      <c r="AF147" s="20">
        <v>0</v>
      </c>
      <c r="AG147" s="20">
        <v>0</v>
      </c>
      <c r="AH147" s="20">
        <v>0</v>
      </c>
      <c r="AI147" s="20">
        <v>0</v>
      </c>
      <c r="AJ147" s="20">
        <v>0</v>
      </c>
      <c r="AK147" s="20">
        <v>0</v>
      </c>
      <c r="AL147" s="20">
        <v>1</v>
      </c>
      <c r="AM147" s="20">
        <v>0</v>
      </c>
      <c r="AN147" s="20">
        <v>0</v>
      </c>
      <c r="AO147" s="20">
        <v>0</v>
      </c>
    </row>
    <row r="148" spans="1:41" hidden="1" x14ac:dyDescent="0.25">
      <c r="A148" t="s">
        <v>245</v>
      </c>
      <c r="B148" s="11" t="s">
        <v>2147</v>
      </c>
      <c r="C148" s="11">
        <v>0</v>
      </c>
      <c r="D148" t="s">
        <v>25</v>
      </c>
      <c r="E148" t="s">
        <v>117</v>
      </c>
      <c r="F148" s="11">
        <v>81</v>
      </c>
      <c r="G148" s="4" t="e">
        <f>+COUNTIFS(#REF!,'mercat SEDENTARI'!$A148,#REF!,'mercat SEDENTARI'!$D148,#REF!,'mercat SEDENTARI'!$E148,#REF!,G$3)</f>
        <v>#REF!</v>
      </c>
      <c r="H148" s="4" t="e">
        <f>+COUNTIFS(#REF!,'mercat SEDENTARI'!$A148,#REF!,'mercat SEDENTARI'!$D148,#REF!,'mercat SEDENTARI'!$E148,#REF!,H$3)</f>
        <v>#REF!</v>
      </c>
      <c r="I148" s="4" t="e">
        <f>+COUNTIFS(#REF!,'mercat SEDENTARI'!$A148,#REF!,'mercat SEDENTARI'!$D148,#REF!,'mercat SEDENTARI'!$E148,#REF!,I$3)</f>
        <v>#REF!</v>
      </c>
      <c r="J148" s="11" t="e">
        <f>+COUNTIFS(#REF!,'mercat SEDENTARI'!$A148,#REF!,'mercat SEDENTARI'!$D148,#REF!,'mercat SEDENTARI'!$E148,#REF!,I$3,#REF!,"ENVASOS")</f>
        <v>#REF!</v>
      </c>
      <c r="K148" s="11" t="e">
        <f>+COUNTIFS(#REF!,'mercat SEDENTARI'!$A148,#REF!,'mercat SEDENTARI'!$D148,#REF!,'mercat SEDENTARI'!$E148,#REF!,I$3,#REF!,"CARTRO")</f>
        <v>#REF!</v>
      </c>
      <c r="L148" s="4" t="e">
        <f>+COUNTIFS(#REF!,'mercat SEDENTARI'!$A148,#REF!,'mercat SEDENTARI'!$D148,#REF!,'mercat SEDENTARI'!$E148,#REF!,L$3)</f>
        <v>#REF!</v>
      </c>
      <c r="M148" s="4" t="e">
        <f>+SUMIFS(#REF!,#REF!,'mercat SEDENTARI'!$A148,#REF!,'mercat SEDENTARI'!$D148,#REF!,'mercat SEDENTARI'!$E148,#REF!,M$3)</f>
        <v>#REF!</v>
      </c>
      <c r="N148" s="4" t="e">
        <f>+COUNTIFS(#REF!,'mercat SEDENTARI'!$A148,#REF!,'mercat SEDENTARI'!$D148,#REF!,'mercat SEDENTARI'!$E148,#REF!,N$3)</f>
        <v>#REF!</v>
      </c>
      <c r="O148" s="4" t="e">
        <f>+SUMIFS(#REF!,#REF!,'mercat SEDENTARI'!$A148,#REF!,'mercat SEDENTARI'!$D148,#REF!,'mercat SEDENTARI'!$E148,#REF!,O$3)</f>
        <v>#REF!</v>
      </c>
      <c r="P148" s="4" t="e">
        <f>+COUNTIFS(#REF!,'mercat SEDENTARI'!$A148,#REF!,'mercat SEDENTARI'!$D148,#REF!,'mercat SEDENTARI'!$E148,#REF!,P$3)</f>
        <v>#REF!</v>
      </c>
      <c r="Q148" s="4" t="e">
        <f>+SUMIFS(#REF!,#REF!,'mercat SEDENTARI'!$A148,#REF!,'mercat SEDENTARI'!$D148,#REF!,'mercat SEDENTARI'!$E148,#REF!,Q$3)</f>
        <v>#REF!</v>
      </c>
      <c r="R148" s="3">
        <f t="shared" si="2"/>
        <v>0</v>
      </c>
      <c r="S148" s="20">
        <v>0</v>
      </c>
      <c r="T148" s="20">
        <v>0</v>
      </c>
      <c r="U148" s="20">
        <v>0</v>
      </c>
      <c r="V148" s="20">
        <v>0</v>
      </c>
      <c r="W148" s="20">
        <v>0</v>
      </c>
      <c r="X148" s="20">
        <v>0</v>
      </c>
      <c r="Y148" s="20">
        <v>0</v>
      </c>
      <c r="Z148" s="20">
        <v>0</v>
      </c>
      <c r="AA148" s="20">
        <v>0</v>
      </c>
      <c r="AB148" s="20">
        <v>0</v>
      </c>
      <c r="AC148" s="20">
        <v>0</v>
      </c>
      <c r="AD148" s="20">
        <v>0</v>
      </c>
      <c r="AE148" s="20">
        <v>0</v>
      </c>
      <c r="AF148" s="20">
        <v>0</v>
      </c>
      <c r="AG148" s="20">
        <v>0</v>
      </c>
      <c r="AH148" s="20">
        <v>0</v>
      </c>
      <c r="AI148" s="20">
        <v>0</v>
      </c>
      <c r="AJ148" s="20">
        <v>0</v>
      </c>
      <c r="AK148" s="20">
        <v>0</v>
      </c>
      <c r="AL148" s="20">
        <v>0</v>
      </c>
      <c r="AM148" s="20">
        <v>0</v>
      </c>
      <c r="AN148" s="20">
        <v>0</v>
      </c>
      <c r="AO148" s="20">
        <v>0</v>
      </c>
    </row>
    <row r="149" spans="1:41" hidden="1" x14ac:dyDescent="0.25">
      <c r="A149" t="s">
        <v>246</v>
      </c>
      <c r="B149" s="11" t="s">
        <v>2148</v>
      </c>
      <c r="C149" s="11">
        <v>0</v>
      </c>
      <c r="D149" t="s">
        <v>25</v>
      </c>
      <c r="E149" t="s">
        <v>85</v>
      </c>
      <c r="F149" s="11">
        <v>172</v>
      </c>
      <c r="J149" s="11"/>
      <c r="K149" s="11"/>
      <c r="R149" s="3">
        <f t="shared" si="2"/>
        <v>2</v>
      </c>
      <c r="S149" s="20">
        <v>0</v>
      </c>
      <c r="T149" s="20">
        <v>0</v>
      </c>
      <c r="U149" s="20">
        <v>0</v>
      </c>
      <c r="V149" s="20">
        <v>0</v>
      </c>
      <c r="W149" s="20">
        <v>2</v>
      </c>
      <c r="X149" s="20">
        <v>0</v>
      </c>
      <c r="Y149" s="20">
        <v>0</v>
      </c>
      <c r="Z149" s="20">
        <v>0</v>
      </c>
      <c r="AA149" s="20">
        <v>0</v>
      </c>
      <c r="AB149" s="20">
        <v>0</v>
      </c>
      <c r="AC149" s="20">
        <v>0</v>
      </c>
      <c r="AD149" s="20">
        <v>0</v>
      </c>
      <c r="AE149" s="20">
        <v>0</v>
      </c>
      <c r="AF149" s="20">
        <v>0</v>
      </c>
      <c r="AG149" s="20">
        <v>0</v>
      </c>
      <c r="AH149" s="20">
        <v>0</v>
      </c>
      <c r="AI149" s="20">
        <v>0</v>
      </c>
      <c r="AJ149" s="20">
        <v>0</v>
      </c>
      <c r="AK149" s="20">
        <v>0</v>
      </c>
      <c r="AL149" s="20">
        <v>0</v>
      </c>
      <c r="AM149" s="20">
        <v>0</v>
      </c>
      <c r="AN149" s="20">
        <v>0</v>
      </c>
      <c r="AO149" s="20">
        <v>0</v>
      </c>
    </row>
    <row r="150" spans="1:41" hidden="1" x14ac:dyDescent="0.25">
      <c r="A150" t="s">
        <v>247</v>
      </c>
      <c r="B150" s="11" t="s">
        <v>2149</v>
      </c>
      <c r="C150" s="11">
        <v>4012244</v>
      </c>
      <c r="D150" t="s">
        <v>25</v>
      </c>
      <c r="E150" t="s">
        <v>248</v>
      </c>
      <c r="F150" s="11">
        <v>18</v>
      </c>
      <c r="G150" s="4" t="e">
        <f>+COUNTIFS(#REF!,'mercat SEDENTARI'!$A150,#REF!,'mercat SEDENTARI'!$D150,#REF!,'mercat SEDENTARI'!$E150,#REF!,G$3)</f>
        <v>#REF!</v>
      </c>
      <c r="H150" s="4" t="e">
        <f>+COUNTIFS(#REF!,'mercat SEDENTARI'!$A150,#REF!,'mercat SEDENTARI'!$D150,#REF!,'mercat SEDENTARI'!$E150,#REF!,H$3)</f>
        <v>#REF!</v>
      </c>
      <c r="I150" s="4" t="e">
        <f>+COUNTIFS(#REF!,'mercat SEDENTARI'!$A150,#REF!,'mercat SEDENTARI'!$D150,#REF!,'mercat SEDENTARI'!$E150,#REF!,I$3)</f>
        <v>#REF!</v>
      </c>
      <c r="J150" s="11" t="e">
        <f>+COUNTIFS(#REF!,'mercat SEDENTARI'!$A150,#REF!,'mercat SEDENTARI'!$D150,#REF!,'mercat SEDENTARI'!$E150,#REF!,I$3,#REF!,"ENVASOS")</f>
        <v>#REF!</v>
      </c>
      <c r="K150" s="11" t="e">
        <f>+COUNTIFS(#REF!,'mercat SEDENTARI'!$A150,#REF!,'mercat SEDENTARI'!$D150,#REF!,'mercat SEDENTARI'!$E150,#REF!,I$3,#REF!,"CARTRO")</f>
        <v>#REF!</v>
      </c>
      <c r="L150" s="4" t="e">
        <f>+COUNTIFS(#REF!,'mercat SEDENTARI'!$A150,#REF!,'mercat SEDENTARI'!$D150,#REF!,'mercat SEDENTARI'!$E150,#REF!,L$3)</f>
        <v>#REF!</v>
      </c>
      <c r="M150" s="4" t="e">
        <f>+SUMIFS(#REF!,#REF!,'mercat SEDENTARI'!$A150,#REF!,'mercat SEDENTARI'!$D150,#REF!,'mercat SEDENTARI'!$E150,#REF!,M$3)</f>
        <v>#REF!</v>
      </c>
      <c r="N150" s="4" t="e">
        <f>+COUNTIFS(#REF!,'mercat SEDENTARI'!$A150,#REF!,'mercat SEDENTARI'!$D150,#REF!,'mercat SEDENTARI'!$E150,#REF!,N$3)</f>
        <v>#REF!</v>
      </c>
      <c r="O150" s="4" t="e">
        <f>+SUMIFS(#REF!,#REF!,'mercat SEDENTARI'!$A150,#REF!,'mercat SEDENTARI'!$D150,#REF!,'mercat SEDENTARI'!$E150,#REF!,O$3)</f>
        <v>#REF!</v>
      </c>
      <c r="P150" s="4" t="e">
        <f>+COUNTIFS(#REF!,'mercat SEDENTARI'!$A150,#REF!,'mercat SEDENTARI'!$D150,#REF!,'mercat SEDENTARI'!$E150,#REF!,P$3)</f>
        <v>#REF!</v>
      </c>
      <c r="Q150" s="4" t="e">
        <f>+SUMIFS(#REF!,#REF!,'mercat SEDENTARI'!$A150,#REF!,'mercat SEDENTARI'!$D150,#REF!,'mercat SEDENTARI'!$E150,#REF!,Q$3)</f>
        <v>#REF!</v>
      </c>
      <c r="R150" s="3">
        <f t="shared" si="2"/>
        <v>0</v>
      </c>
      <c r="S150" s="20">
        <v>0</v>
      </c>
      <c r="T150" s="20">
        <v>0</v>
      </c>
      <c r="U150" s="20">
        <v>0</v>
      </c>
      <c r="V150" s="20">
        <v>0</v>
      </c>
      <c r="W150" s="20">
        <v>0</v>
      </c>
      <c r="X150" s="20">
        <v>0</v>
      </c>
      <c r="Y150" s="20">
        <v>0</v>
      </c>
      <c r="Z150" s="20">
        <v>0</v>
      </c>
      <c r="AA150" s="20">
        <v>0</v>
      </c>
      <c r="AB150" s="20">
        <v>0</v>
      </c>
      <c r="AC150" s="20">
        <v>0</v>
      </c>
      <c r="AD150" s="20">
        <v>0</v>
      </c>
      <c r="AE150" s="20">
        <v>0</v>
      </c>
      <c r="AF150" s="20">
        <v>0</v>
      </c>
      <c r="AG150" s="20">
        <v>0</v>
      </c>
      <c r="AH150" s="20">
        <v>0</v>
      </c>
      <c r="AI150" s="20">
        <v>0</v>
      </c>
      <c r="AJ150" s="20">
        <v>0</v>
      </c>
      <c r="AK150" s="20">
        <v>0</v>
      </c>
      <c r="AL150" s="20">
        <v>0</v>
      </c>
      <c r="AM150" s="20">
        <v>0</v>
      </c>
      <c r="AN150" s="20">
        <v>0</v>
      </c>
      <c r="AO150" s="20">
        <v>0</v>
      </c>
    </row>
    <row r="151" spans="1:41" hidden="1" x14ac:dyDescent="0.25">
      <c r="A151" t="s">
        <v>249</v>
      </c>
      <c r="B151" s="11" t="s">
        <v>2150</v>
      </c>
      <c r="C151" s="11">
        <v>3700013</v>
      </c>
      <c r="D151" t="s">
        <v>25</v>
      </c>
      <c r="E151" t="s">
        <v>67</v>
      </c>
      <c r="F151" s="11">
        <v>2</v>
      </c>
      <c r="G151" s="4" t="e">
        <f>+COUNTIFS(#REF!,'mercat SEDENTARI'!$A151,#REF!,'mercat SEDENTARI'!$D151,#REF!,'mercat SEDENTARI'!$E151,#REF!,G$3)</f>
        <v>#REF!</v>
      </c>
      <c r="H151" s="4" t="e">
        <f>+COUNTIFS(#REF!,'mercat SEDENTARI'!$A151,#REF!,'mercat SEDENTARI'!$D151,#REF!,'mercat SEDENTARI'!$E151,#REF!,H$3)</f>
        <v>#REF!</v>
      </c>
      <c r="I151" s="4" t="e">
        <f>+COUNTIFS(#REF!,'mercat SEDENTARI'!$A151,#REF!,'mercat SEDENTARI'!$D151,#REF!,'mercat SEDENTARI'!$E151,#REF!,I$3)</f>
        <v>#REF!</v>
      </c>
      <c r="J151" s="11" t="e">
        <f>+COUNTIFS(#REF!,'mercat SEDENTARI'!$A151,#REF!,'mercat SEDENTARI'!$D151,#REF!,'mercat SEDENTARI'!$E151,#REF!,I$3,#REF!,"ENVASOS")</f>
        <v>#REF!</v>
      </c>
      <c r="K151" s="11" t="e">
        <f>+COUNTIFS(#REF!,'mercat SEDENTARI'!$A151,#REF!,'mercat SEDENTARI'!$D151,#REF!,'mercat SEDENTARI'!$E151,#REF!,I$3,#REF!,"CARTRO")</f>
        <v>#REF!</v>
      </c>
      <c r="L151" s="4" t="e">
        <f>+COUNTIFS(#REF!,'mercat SEDENTARI'!$A151,#REF!,'mercat SEDENTARI'!$D151,#REF!,'mercat SEDENTARI'!$E151,#REF!,L$3)</f>
        <v>#REF!</v>
      </c>
      <c r="M151" s="4" t="e">
        <f>+SUMIFS(#REF!,#REF!,'mercat SEDENTARI'!$A151,#REF!,'mercat SEDENTARI'!$D151,#REF!,'mercat SEDENTARI'!$E151,#REF!,M$3)</f>
        <v>#REF!</v>
      </c>
      <c r="N151" s="4" t="e">
        <f>+COUNTIFS(#REF!,'mercat SEDENTARI'!$A151,#REF!,'mercat SEDENTARI'!$D151,#REF!,'mercat SEDENTARI'!$E151,#REF!,N$3)</f>
        <v>#REF!</v>
      </c>
      <c r="O151" s="4" t="e">
        <f>+SUMIFS(#REF!,#REF!,'mercat SEDENTARI'!$A151,#REF!,'mercat SEDENTARI'!$D151,#REF!,'mercat SEDENTARI'!$E151,#REF!,O$3)</f>
        <v>#REF!</v>
      </c>
      <c r="P151" s="4" t="e">
        <f>+COUNTIFS(#REF!,'mercat SEDENTARI'!$A151,#REF!,'mercat SEDENTARI'!$D151,#REF!,'mercat SEDENTARI'!$E151,#REF!,P$3)</f>
        <v>#REF!</v>
      </c>
      <c r="Q151" s="4" t="e">
        <f>+SUMIFS(#REF!,#REF!,'mercat SEDENTARI'!$A151,#REF!,'mercat SEDENTARI'!$D151,#REF!,'mercat SEDENTARI'!$E151,#REF!,Q$3)</f>
        <v>#REF!</v>
      </c>
      <c r="R151" s="3">
        <f t="shared" si="2"/>
        <v>0</v>
      </c>
      <c r="S151" s="20">
        <v>0</v>
      </c>
      <c r="T151" s="20">
        <v>0</v>
      </c>
      <c r="U151" s="20">
        <v>0</v>
      </c>
      <c r="V151" s="20">
        <v>0</v>
      </c>
      <c r="W151" s="20">
        <v>0</v>
      </c>
      <c r="X151" s="20">
        <v>0</v>
      </c>
      <c r="Y151" s="20">
        <v>0</v>
      </c>
      <c r="Z151" s="20">
        <v>0</v>
      </c>
      <c r="AA151" s="20">
        <v>0</v>
      </c>
      <c r="AB151" s="20">
        <v>0</v>
      </c>
      <c r="AC151" s="20">
        <v>0</v>
      </c>
      <c r="AD151" s="20">
        <v>0</v>
      </c>
      <c r="AE151" s="20">
        <v>0</v>
      </c>
      <c r="AF151" s="20">
        <v>0</v>
      </c>
      <c r="AG151" s="20">
        <v>0</v>
      </c>
      <c r="AH151" s="20">
        <v>0</v>
      </c>
      <c r="AI151" s="20">
        <v>0</v>
      </c>
      <c r="AJ151" s="20">
        <v>0</v>
      </c>
      <c r="AK151" s="20">
        <v>0</v>
      </c>
      <c r="AL151" s="20">
        <v>0</v>
      </c>
      <c r="AM151" s="20">
        <v>0</v>
      </c>
      <c r="AN151" s="20">
        <v>0</v>
      </c>
      <c r="AO151" s="20">
        <v>0</v>
      </c>
    </row>
    <row r="152" spans="1:41" hidden="1" x14ac:dyDescent="0.25">
      <c r="A152" t="s">
        <v>250</v>
      </c>
      <c r="B152" s="11" t="s">
        <v>2151</v>
      </c>
      <c r="C152" s="11">
        <v>6084883</v>
      </c>
      <c r="D152" t="s">
        <v>25</v>
      </c>
      <c r="E152" t="s">
        <v>251</v>
      </c>
      <c r="F152" s="11">
        <v>15</v>
      </c>
      <c r="G152" s="4" t="e">
        <f>+COUNTIFS(#REF!,'mercat SEDENTARI'!$A152,#REF!,'mercat SEDENTARI'!$D152,#REF!,'mercat SEDENTARI'!$E152,#REF!,G$3)</f>
        <v>#REF!</v>
      </c>
      <c r="H152" s="4" t="e">
        <f>+COUNTIFS(#REF!,'mercat SEDENTARI'!$A152,#REF!,'mercat SEDENTARI'!$D152,#REF!,'mercat SEDENTARI'!$E152,#REF!,H$3)</f>
        <v>#REF!</v>
      </c>
      <c r="I152" s="4" t="e">
        <f>+COUNTIFS(#REF!,'mercat SEDENTARI'!$A152,#REF!,'mercat SEDENTARI'!$D152,#REF!,'mercat SEDENTARI'!$E152,#REF!,I$3)</f>
        <v>#REF!</v>
      </c>
      <c r="J152" s="11" t="e">
        <f>+COUNTIFS(#REF!,'mercat SEDENTARI'!$A152,#REF!,'mercat SEDENTARI'!$D152,#REF!,'mercat SEDENTARI'!$E152,#REF!,I$3,#REF!,"ENVASOS")</f>
        <v>#REF!</v>
      </c>
      <c r="K152" s="11" t="e">
        <f>+COUNTIFS(#REF!,'mercat SEDENTARI'!$A152,#REF!,'mercat SEDENTARI'!$D152,#REF!,'mercat SEDENTARI'!$E152,#REF!,I$3,#REF!,"CARTRO")</f>
        <v>#REF!</v>
      </c>
      <c r="L152" s="4" t="e">
        <f>+COUNTIFS(#REF!,'mercat SEDENTARI'!$A152,#REF!,'mercat SEDENTARI'!$D152,#REF!,'mercat SEDENTARI'!$E152,#REF!,L$3)</f>
        <v>#REF!</v>
      </c>
      <c r="M152" s="4" t="e">
        <f>+SUMIFS(#REF!,#REF!,'mercat SEDENTARI'!$A152,#REF!,'mercat SEDENTARI'!$D152,#REF!,'mercat SEDENTARI'!$E152,#REF!,M$3)</f>
        <v>#REF!</v>
      </c>
      <c r="N152" s="4" t="e">
        <f>+COUNTIFS(#REF!,'mercat SEDENTARI'!$A152,#REF!,'mercat SEDENTARI'!$D152,#REF!,'mercat SEDENTARI'!$E152,#REF!,N$3)</f>
        <v>#REF!</v>
      </c>
      <c r="O152" s="4" t="e">
        <f>+SUMIFS(#REF!,#REF!,'mercat SEDENTARI'!$A152,#REF!,'mercat SEDENTARI'!$D152,#REF!,'mercat SEDENTARI'!$E152,#REF!,O$3)</f>
        <v>#REF!</v>
      </c>
      <c r="P152" s="4" t="e">
        <f>+COUNTIFS(#REF!,'mercat SEDENTARI'!$A152,#REF!,'mercat SEDENTARI'!$D152,#REF!,'mercat SEDENTARI'!$E152,#REF!,P$3)</f>
        <v>#REF!</v>
      </c>
      <c r="Q152" s="4" t="e">
        <f>+SUMIFS(#REF!,#REF!,'mercat SEDENTARI'!$A152,#REF!,'mercat SEDENTARI'!$D152,#REF!,'mercat SEDENTARI'!$E152,#REF!,Q$3)</f>
        <v>#REF!</v>
      </c>
      <c r="R152" s="3">
        <f t="shared" si="2"/>
        <v>0</v>
      </c>
      <c r="S152" s="20">
        <v>0</v>
      </c>
      <c r="T152" s="20">
        <v>0</v>
      </c>
      <c r="U152" s="20">
        <v>0</v>
      </c>
      <c r="V152" s="20">
        <v>0</v>
      </c>
      <c r="W152" s="20">
        <v>0</v>
      </c>
      <c r="X152" s="20">
        <v>0</v>
      </c>
      <c r="Y152" s="20">
        <v>0</v>
      </c>
      <c r="Z152" s="20">
        <v>0</v>
      </c>
      <c r="AA152" s="20">
        <v>0</v>
      </c>
      <c r="AB152" s="20">
        <v>0</v>
      </c>
      <c r="AC152" s="20">
        <v>0</v>
      </c>
      <c r="AD152" s="20">
        <v>0</v>
      </c>
      <c r="AE152" s="20">
        <v>0</v>
      </c>
      <c r="AF152" s="20">
        <v>0</v>
      </c>
      <c r="AG152" s="20">
        <v>0</v>
      </c>
      <c r="AH152" s="20">
        <v>0</v>
      </c>
      <c r="AI152" s="20">
        <v>0</v>
      </c>
      <c r="AJ152" s="20">
        <v>0</v>
      </c>
      <c r="AK152" s="20">
        <v>0</v>
      </c>
      <c r="AL152" s="20">
        <v>0</v>
      </c>
      <c r="AM152" s="20">
        <v>0</v>
      </c>
      <c r="AN152" s="20">
        <v>0</v>
      </c>
      <c r="AO152" s="20">
        <v>0</v>
      </c>
    </row>
    <row r="153" spans="1:41" hidden="1" x14ac:dyDescent="0.25">
      <c r="A153" t="s">
        <v>252</v>
      </c>
      <c r="B153" s="11" t="s">
        <v>2151</v>
      </c>
      <c r="C153" s="11">
        <v>0</v>
      </c>
      <c r="D153" t="s">
        <v>25</v>
      </c>
      <c r="E153" t="s">
        <v>253</v>
      </c>
      <c r="F153" s="11">
        <v>2</v>
      </c>
      <c r="G153" s="4" t="e">
        <f>+COUNTIFS(#REF!,'mercat SEDENTARI'!$A153,#REF!,'mercat SEDENTARI'!$D153,#REF!,'mercat SEDENTARI'!$E153,#REF!,G$3)</f>
        <v>#REF!</v>
      </c>
      <c r="H153" s="4" t="e">
        <f>+COUNTIFS(#REF!,'mercat SEDENTARI'!$A153,#REF!,'mercat SEDENTARI'!$D153,#REF!,'mercat SEDENTARI'!$E153,#REF!,H$3)</f>
        <v>#REF!</v>
      </c>
      <c r="I153" s="4" t="e">
        <f>+COUNTIFS(#REF!,'mercat SEDENTARI'!$A153,#REF!,'mercat SEDENTARI'!$D153,#REF!,'mercat SEDENTARI'!$E153,#REF!,I$3)</f>
        <v>#REF!</v>
      </c>
      <c r="J153" s="11" t="e">
        <f>+COUNTIFS(#REF!,'mercat SEDENTARI'!$A153,#REF!,'mercat SEDENTARI'!$D153,#REF!,'mercat SEDENTARI'!$E153,#REF!,I$3,#REF!,"ENVASOS")</f>
        <v>#REF!</v>
      </c>
      <c r="K153" s="11" t="e">
        <f>+COUNTIFS(#REF!,'mercat SEDENTARI'!$A153,#REF!,'mercat SEDENTARI'!$D153,#REF!,'mercat SEDENTARI'!$E153,#REF!,I$3,#REF!,"CARTRO")</f>
        <v>#REF!</v>
      </c>
      <c r="L153" s="4" t="e">
        <f>+COUNTIFS(#REF!,'mercat SEDENTARI'!$A153,#REF!,'mercat SEDENTARI'!$D153,#REF!,'mercat SEDENTARI'!$E153,#REF!,L$3)</f>
        <v>#REF!</v>
      </c>
      <c r="M153" s="4" t="e">
        <f>+SUMIFS(#REF!,#REF!,'mercat SEDENTARI'!$A153,#REF!,'mercat SEDENTARI'!$D153,#REF!,'mercat SEDENTARI'!$E153,#REF!,M$3)</f>
        <v>#REF!</v>
      </c>
      <c r="N153" s="4" t="e">
        <f>+COUNTIFS(#REF!,'mercat SEDENTARI'!$A153,#REF!,'mercat SEDENTARI'!$D153,#REF!,'mercat SEDENTARI'!$E153,#REF!,N$3)</f>
        <v>#REF!</v>
      </c>
      <c r="O153" s="4" t="e">
        <f>+SUMIFS(#REF!,#REF!,'mercat SEDENTARI'!$A153,#REF!,'mercat SEDENTARI'!$D153,#REF!,'mercat SEDENTARI'!$E153,#REF!,O$3)</f>
        <v>#REF!</v>
      </c>
      <c r="P153" s="4" t="e">
        <f>+COUNTIFS(#REF!,'mercat SEDENTARI'!$A153,#REF!,'mercat SEDENTARI'!$D153,#REF!,'mercat SEDENTARI'!$E153,#REF!,P$3)</f>
        <v>#REF!</v>
      </c>
      <c r="Q153" s="4" t="e">
        <f>+SUMIFS(#REF!,#REF!,'mercat SEDENTARI'!$A153,#REF!,'mercat SEDENTARI'!$D153,#REF!,'mercat SEDENTARI'!$E153,#REF!,Q$3)</f>
        <v>#REF!</v>
      </c>
      <c r="R153" s="3">
        <f t="shared" si="2"/>
        <v>0</v>
      </c>
      <c r="S153" s="20">
        <v>0</v>
      </c>
      <c r="T153" s="20">
        <v>0</v>
      </c>
      <c r="U153" s="20">
        <v>0</v>
      </c>
      <c r="V153" s="20">
        <v>0</v>
      </c>
      <c r="W153" s="20">
        <v>0</v>
      </c>
      <c r="X153" s="20">
        <v>0</v>
      </c>
      <c r="Y153" s="20">
        <v>0</v>
      </c>
      <c r="Z153" s="20">
        <v>0</v>
      </c>
      <c r="AA153" s="20">
        <v>0</v>
      </c>
      <c r="AB153" s="20">
        <v>0</v>
      </c>
      <c r="AC153" s="20">
        <v>0</v>
      </c>
      <c r="AD153" s="20">
        <v>0</v>
      </c>
      <c r="AE153" s="20">
        <v>0</v>
      </c>
      <c r="AF153" s="20">
        <v>0</v>
      </c>
      <c r="AG153" s="20">
        <v>0</v>
      </c>
      <c r="AH153" s="20">
        <v>0</v>
      </c>
      <c r="AI153" s="20">
        <v>0</v>
      </c>
      <c r="AJ153" s="20">
        <v>0</v>
      </c>
      <c r="AK153" s="20">
        <v>0</v>
      </c>
      <c r="AL153" s="20">
        <v>0</v>
      </c>
      <c r="AM153" s="20">
        <v>0</v>
      </c>
      <c r="AN153" s="20">
        <v>0</v>
      </c>
      <c r="AO153" s="20">
        <v>0</v>
      </c>
    </row>
    <row r="154" spans="1:41" hidden="1" x14ac:dyDescent="0.25">
      <c r="A154" t="s">
        <v>254</v>
      </c>
      <c r="B154" s="11" t="s">
        <v>2152</v>
      </c>
      <c r="C154" s="11">
        <v>1241645</v>
      </c>
      <c r="D154" t="s">
        <v>25</v>
      </c>
      <c r="E154" t="s">
        <v>255</v>
      </c>
      <c r="F154" s="11">
        <v>9</v>
      </c>
      <c r="J154" s="11"/>
      <c r="K154" s="11"/>
      <c r="R154" s="3">
        <f t="shared" si="2"/>
        <v>1</v>
      </c>
      <c r="S154" s="20">
        <v>0</v>
      </c>
      <c r="T154" s="20">
        <v>0</v>
      </c>
      <c r="U154" s="20">
        <v>0</v>
      </c>
      <c r="V154" s="20">
        <v>0</v>
      </c>
      <c r="W154" s="20">
        <v>0</v>
      </c>
      <c r="X154" s="20">
        <v>0</v>
      </c>
      <c r="Y154" s="20">
        <v>0</v>
      </c>
      <c r="Z154" s="20">
        <v>0</v>
      </c>
      <c r="AA154" s="20">
        <v>1</v>
      </c>
      <c r="AB154" s="20">
        <v>0</v>
      </c>
      <c r="AC154" s="20">
        <v>0</v>
      </c>
      <c r="AD154" s="20">
        <v>0</v>
      </c>
      <c r="AE154" s="20">
        <v>0</v>
      </c>
      <c r="AF154" s="20">
        <v>0</v>
      </c>
      <c r="AG154" s="20">
        <v>0</v>
      </c>
      <c r="AH154" s="20">
        <v>0</v>
      </c>
      <c r="AI154" s="20">
        <v>0</v>
      </c>
      <c r="AJ154" s="20">
        <v>0</v>
      </c>
      <c r="AK154" s="20">
        <v>0</v>
      </c>
      <c r="AL154" s="20">
        <v>0</v>
      </c>
      <c r="AM154" s="20">
        <v>0</v>
      </c>
      <c r="AN154" s="20">
        <v>0</v>
      </c>
      <c r="AO154" s="20">
        <v>0</v>
      </c>
    </row>
    <row r="155" spans="1:41" hidden="1" x14ac:dyDescent="0.25">
      <c r="A155" t="s">
        <v>256</v>
      </c>
      <c r="B155" s="11" t="s">
        <v>2153</v>
      </c>
      <c r="C155" s="11">
        <v>0</v>
      </c>
      <c r="D155" t="s">
        <v>25</v>
      </c>
      <c r="E155" t="s">
        <v>140</v>
      </c>
      <c r="F155" s="11">
        <v>38</v>
      </c>
      <c r="J155" s="11"/>
      <c r="K155" s="11"/>
      <c r="R155" s="3">
        <f t="shared" si="2"/>
        <v>0</v>
      </c>
      <c r="S155" s="20">
        <v>0</v>
      </c>
      <c r="T155" s="20">
        <v>0</v>
      </c>
      <c r="U155" s="20">
        <v>0</v>
      </c>
      <c r="V155" s="20">
        <v>0</v>
      </c>
      <c r="W155" s="20">
        <v>0</v>
      </c>
      <c r="X155" s="20">
        <v>0</v>
      </c>
      <c r="Y155" s="20">
        <v>0</v>
      </c>
      <c r="Z155" s="20">
        <v>0</v>
      </c>
      <c r="AA155" s="20">
        <v>0</v>
      </c>
      <c r="AB155" s="20">
        <v>0</v>
      </c>
      <c r="AC155" s="20">
        <v>0</v>
      </c>
      <c r="AD155" s="20">
        <v>0</v>
      </c>
      <c r="AE155" s="20">
        <v>0</v>
      </c>
      <c r="AF155" s="20">
        <v>0</v>
      </c>
      <c r="AG155" s="20">
        <v>0</v>
      </c>
      <c r="AH155" s="20">
        <v>0</v>
      </c>
      <c r="AI155" s="20">
        <v>0</v>
      </c>
      <c r="AJ155" s="20">
        <v>0</v>
      </c>
      <c r="AK155" s="20">
        <v>0</v>
      </c>
      <c r="AL155" s="20">
        <v>0</v>
      </c>
      <c r="AM155" s="20">
        <v>0</v>
      </c>
      <c r="AN155" s="20">
        <v>0</v>
      </c>
      <c r="AO155" s="20">
        <v>0</v>
      </c>
    </row>
    <row r="156" spans="1:41" hidden="1" x14ac:dyDescent="0.25">
      <c r="A156" t="s">
        <v>257</v>
      </c>
      <c r="B156" s="11" t="s">
        <v>2153</v>
      </c>
      <c r="C156" s="11">
        <v>0</v>
      </c>
      <c r="D156" t="s">
        <v>25</v>
      </c>
      <c r="E156" t="s">
        <v>248</v>
      </c>
      <c r="F156" s="11">
        <v>5</v>
      </c>
      <c r="G156" s="4" t="e">
        <f>+COUNTIFS(#REF!,'mercat SEDENTARI'!$A156,#REF!,'mercat SEDENTARI'!$D156,#REF!,'mercat SEDENTARI'!$E156,#REF!,G$3)</f>
        <v>#REF!</v>
      </c>
      <c r="H156" s="4" t="e">
        <f>+COUNTIFS(#REF!,'mercat SEDENTARI'!$A156,#REF!,'mercat SEDENTARI'!$D156,#REF!,'mercat SEDENTARI'!$E156,#REF!,H$3)</f>
        <v>#REF!</v>
      </c>
      <c r="I156" s="4" t="e">
        <f>+COUNTIFS(#REF!,'mercat SEDENTARI'!$A156,#REF!,'mercat SEDENTARI'!$D156,#REF!,'mercat SEDENTARI'!$E156,#REF!,I$3)</f>
        <v>#REF!</v>
      </c>
      <c r="J156" s="11" t="e">
        <f>+COUNTIFS(#REF!,'mercat SEDENTARI'!$A156,#REF!,'mercat SEDENTARI'!$D156,#REF!,'mercat SEDENTARI'!$E156,#REF!,I$3,#REF!,"ENVASOS")</f>
        <v>#REF!</v>
      </c>
      <c r="K156" s="11" t="e">
        <f>+COUNTIFS(#REF!,'mercat SEDENTARI'!$A156,#REF!,'mercat SEDENTARI'!$D156,#REF!,'mercat SEDENTARI'!$E156,#REF!,I$3,#REF!,"CARTRO")</f>
        <v>#REF!</v>
      </c>
      <c r="L156" s="4" t="e">
        <f>+COUNTIFS(#REF!,'mercat SEDENTARI'!$A156,#REF!,'mercat SEDENTARI'!$D156,#REF!,'mercat SEDENTARI'!$E156,#REF!,L$3)</f>
        <v>#REF!</v>
      </c>
      <c r="M156" s="4" t="e">
        <f>+SUMIFS(#REF!,#REF!,'mercat SEDENTARI'!$A156,#REF!,'mercat SEDENTARI'!$D156,#REF!,'mercat SEDENTARI'!$E156,#REF!,M$3)</f>
        <v>#REF!</v>
      </c>
      <c r="N156" s="4" t="e">
        <f>+COUNTIFS(#REF!,'mercat SEDENTARI'!$A156,#REF!,'mercat SEDENTARI'!$D156,#REF!,'mercat SEDENTARI'!$E156,#REF!,N$3)</f>
        <v>#REF!</v>
      </c>
      <c r="O156" s="4" t="e">
        <f>+SUMIFS(#REF!,#REF!,'mercat SEDENTARI'!$A156,#REF!,'mercat SEDENTARI'!$D156,#REF!,'mercat SEDENTARI'!$E156,#REF!,O$3)</f>
        <v>#REF!</v>
      </c>
      <c r="P156" s="4" t="e">
        <f>+COUNTIFS(#REF!,'mercat SEDENTARI'!$A156,#REF!,'mercat SEDENTARI'!$D156,#REF!,'mercat SEDENTARI'!$E156,#REF!,P$3)</f>
        <v>#REF!</v>
      </c>
      <c r="Q156" s="4" t="e">
        <f>+SUMIFS(#REF!,#REF!,'mercat SEDENTARI'!$A156,#REF!,'mercat SEDENTARI'!$D156,#REF!,'mercat SEDENTARI'!$E156,#REF!,Q$3)</f>
        <v>#REF!</v>
      </c>
      <c r="R156" s="3">
        <f t="shared" si="2"/>
        <v>0</v>
      </c>
      <c r="S156" s="20">
        <v>0</v>
      </c>
      <c r="T156" s="20">
        <v>0</v>
      </c>
      <c r="U156" s="20">
        <v>0</v>
      </c>
      <c r="V156" s="20">
        <v>0</v>
      </c>
      <c r="W156" s="20">
        <v>0</v>
      </c>
      <c r="X156" s="20">
        <v>0</v>
      </c>
      <c r="Y156" s="20">
        <v>0</v>
      </c>
      <c r="Z156" s="20">
        <v>0</v>
      </c>
      <c r="AA156" s="20">
        <v>0</v>
      </c>
      <c r="AB156" s="20">
        <v>0</v>
      </c>
      <c r="AC156" s="20">
        <v>0</v>
      </c>
      <c r="AD156" s="20">
        <v>0</v>
      </c>
      <c r="AE156" s="20">
        <v>0</v>
      </c>
      <c r="AF156" s="20">
        <v>0</v>
      </c>
      <c r="AG156" s="20">
        <v>0</v>
      </c>
      <c r="AH156" s="20">
        <v>0</v>
      </c>
      <c r="AI156" s="20">
        <v>0</v>
      </c>
      <c r="AJ156" s="20">
        <v>0</v>
      </c>
      <c r="AK156" s="20">
        <v>0</v>
      </c>
      <c r="AL156" s="20">
        <v>0</v>
      </c>
      <c r="AM156" s="20">
        <v>0</v>
      </c>
      <c r="AN156" s="20">
        <v>0</v>
      </c>
      <c r="AO156" s="20">
        <v>0</v>
      </c>
    </row>
    <row r="157" spans="1:41" hidden="1" x14ac:dyDescent="0.25">
      <c r="A157" t="s">
        <v>258</v>
      </c>
      <c r="B157" s="11" t="s">
        <v>2153</v>
      </c>
      <c r="C157" s="11">
        <v>5261872</v>
      </c>
      <c r="D157" t="s">
        <v>25</v>
      </c>
      <c r="E157" t="s">
        <v>85</v>
      </c>
      <c r="F157" s="11">
        <v>144</v>
      </c>
      <c r="G157" s="4" t="e">
        <f>+COUNTIFS(#REF!,'mercat SEDENTARI'!$A157,#REF!,'mercat SEDENTARI'!$D157,#REF!,'mercat SEDENTARI'!$E157,#REF!,G$3)</f>
        <v>#REF!</v>
      </c>
      <c r="H157" s="4" t="e">
        <f>+COUNTIFS(#REF!,'mercat SEDENTARI'!$A157,#REF!,'mercat SEDENTARI'!$D157,#REF!,'mercat SEDENTARI'!$E157,#REF!,H$3)</f>
        <v>#REF!</v>
      </c>
      <c r="I157" s="4" t="e">
        <f>+COUNTIFS(#REF!,'mercat SEDENTARI'!$A157,#REF!,'mercat SEDENTARI'!$D157,#REF!,'mercat SEDENTARI'!$E157,#REF!,I$3)</f>
        <v>#REF!</v>
      </c>
      <c r="J157" s="11" t="e">
        <f>+COUNTIFS(#REF!,'mercat SEDENTARI'!$A157,#REF!,'mercat SEDENTARI'!$D157,#REF!,'mercat SEDENTARI'!$E157,#REF!,I$3,#REF!,"ENVASOS")</f>
        <v>#REF!</v>
      </c>
      <c r="K157" s="11" t="e">
        <f>+COUNTIFS(#REF!,'mercat SEDENTARI'!$A157,#REF!,'mercat SEDENTARI'!$D157,#REF!,'mercat SEDENTARI'!$E157,#REF!,I$3,#REF!,"CARTRO")</f>
        <v>#REF!</v>
      </c>
      <c r="L157" s="4" t="e">
        <f>+COUNTIFS(#REF!,'mercat SEDENTARI'!$A157,#REF!,'mercat SEDENTARI'!$D157,#REF!,'mercat SEDENTARI'!$E157,#REF!,L$3)</f>
        <v>#REF!</v>
      </c>
      <c r="M157" s="4" t="e">
        <f>+SUMIFS(#REF!,#REF!,'mercat SEDENTARI'!$A157,#REF!,'mercat SEDENTARI'!$D157,#REF!,'mercat SEDENTARI'!$E157,#REF!,M$3)</f>
        <v>#REF!</v>
      </c>
      <c r="N157" s="4" t="e">
        <f>+COUNTIFS(#REF!,'mercat SEDENTARI'!$A157,#REF!,'mercat SEDENTARI'!$D157,#REF!,'mercat SEDENTARI'!$E157,#REF!,N$3)</f>
        <v>#REF!</v>
      </c>
      <c r="O157" s="4" t="e">
        <f>+SUMIFS(#REF!,#REF!,'mercat SEDENTARI'!$A157,#REF!,'mercat SEDENTARI'!$D157,#REF!,'mercat SEDENTARI'!$E157,#REF!,O$3)</f>
        <v>#REF!</v>
      </c>
      <c r="P157" s="4" t="e">
        <f>+COUNTIFS(#REF!,'mercat SEDENTARI'!$A157,#REF!,'mercat SEDENTARI'!$D157,#REF!,'mercat SEDENTARI'!$E157,#REF!,P$3)</f>
        <v>#REF!</v>
      </c>
      <c r="Q157" s="4" t="e">
        <f>+SUMIFS(#REF!,#REF!,'mercat SEDENTARI'!$A157,#REF!,'mercat SEDENTARI'!$D157,#REF!,'mercat SEDENTARI'!$E157,#REF!,Q$3)</f>
        <v>#REF!</v>
      </c>
      <c r="R157" s="3">
        <f t="shared" si="2"/>
        <v>0</v>
      </c>
      <c r="S157" s="20">
        <v>0</v>
      </c>
      <c r="T157" s="20">
        <v>0</v>
      </c>
      <c r="U157" s="20">
        <v>0</v>
      </c>
      <c r="V157" s="20">
        <v>0</v>
      </c>
      <c r="W157" s="20">
        <v>0</v>
      </c>
      <c r="X157" s="20">
        <v>0</v>
      </c>
      <c r="Y157" s="20">
        <v>0</v>
      </c>
      <c r="Z157" s="20">
        <v>0</v>
      </c>
      <c r="AA157" s="20">
        <v>0</v>
      </c>
      <c r="AB157" s="20">
        <v>0</v>
      </c>
      <c r="AC157" s="20">
        <v>0</v>
      </c>
      <c r="AD157" s="20">
        <v>0</v>
      </c>
      <c r="AE157" s="20">
        <v>0</v>
      </c>
      <c r="AF157" s="20">
        <v>0</v>
      </c>
      <c r="AG157" s="20">
        <v>0</v>
      </c>
      <c r="AH157" s="20">
        <v>0</v>
      </c>
      <c r="AI157" s="20">
        <v>0</v>
      </c>
      <c r="AJ157" s="20">
        <v>0</v>
      </c>
      <c r="AK157" s="20">
        <v>0</v>
      </c>
      <c r="AL157" s="20">
        <v>0</v>
      </c>
      <c r="AM157" s="20">
        <v>0</v>
      </c>
      <c r="AN157" s="20">
        <v>0</v>
      </c>
      <c r="AO157" s="20">
        <v>0</v>
      </c>
    </row>
    <row r="158" spans="1:41" hidden="1" x14ac:dyDescent="0.25">
      <c r="A158" t="s">
        <v>259</v>
      </c>
      <c r="B158" s="11" t="s">
        <v>2154</v>
      </c>
      <c r="C158" s="11">
        <v>0</v>
      </c>
      <c r="D158" t="s">
        <v>260</v>
      </c>
      <c r="E158" t="s">
        <v>261</v>
      </c>
      <c r="J158" s="11"/>
      <c r="K158" s="11"/>
      <c r="R158" s="3">
        <f t="shared" si="2"/>
        <v>0</v>
      </c>
      <c r="S158" s="20">
        <v>0</v>
      </c>
      <c r="T158" s="20">
        <v>0</v>
      </c>
      <c r="U158" s="20">
        <v>0</v>
      </c>
      <c r="V158" s="20">
        <v>0</v>
      </c>
      <c r="W158" s="20">
        <v>0</v>
      </c>
      <c r="X158" s="20">
        <v>0</v>
      </c>
      <c r="Y158" s="20">
        <v>0</v>
      </c>
      <c r="Z158" s="20">
        <v>0</v>
      </c>
      <c r="AA158" s="20">
        <v>0</v>
      </c>
      <c r="AB158" s="20">
        <v>0</v>
      </c>
      <c r="AC158" s="20">
        <v>0</v>
      </c>
      <c r="AD158" s="20">
        <v>0</v>
      </c>
      <c r="AE158" s="20">
        <v>0</v>
      </c>
      <c r="AF158" s="20">
        <v>0</v>
      </c>
      <c r="AG158" s="20">
        <v>0</v>
      </c>
      <c r="AH158" s="20">
        <v>0</v>
      </c>
      <c r="AI158" s="20">
        <v>0</v>
      </c>
      <c r="AJ158" s="20">
        <v>0</v>
      </c>
      <c r="AK158" s="20">
        <v>0</v>
      </c>
      <c r="AL158" s="20">
        <v>0</v>
      </c>
      <c r="AM158" s="20">
        <v>0</v>
      </c>
      <c r="AN158" s="20">
        <v>0</v>
      </c>
      <c r="AO158" s="20">
        <v>0</v>
      </c>
    </row>
    <row r="159" spans="1:41" hidden="1" x14ac:dyDescent="0.25">
      <c r="A159" t="s">
        <v>262</v>
      </c>
      <c r="B159" s="11" t="s">
        <v>2154</v>
      </c>
      <c r="C159" s="11">
        <v>0</v>
      </c>
      <c r="D159" t="s">
        <v>260</v>
      </c>
      <c r="E159" t="s">
        <v>261</v>
      </c>
      <c r="J159" s="11"/>
      <c r="K159" s="11"/>
      <c r="R159" s="3">
        <f t="shared" si="2"/>
        <v>0</v>
      </c>
      <c r="S159" s="20">
        <v>0</v>
      </c>
      <c r="T159" s="20">
        <v>0</v>
      </c>
      <c r="U159" s="20">
        <v>0</v>
      </c>
      <c r="V159" s="20">
        <v>0</v>
      </c>
      <c r="W159" s="20">
        <v>0</v>
      </c>
      <c r="X159" s="20">
        <v>0</v>
      </c>
      <c r="Y159" s="20">
        <v>0</v>
      </c>
      <c r="Z159" s="20">
        <v>0</v>
      </c>
      <c r="AA159" s="20">
        <v>0</v>
      </c>
      <c r="AB159" s="20">
        <v>0</v>
      </c>
      <c r="AC159" s="20">
        <v>0</v>
      </c>
      <c r="AD159" s="20">
        <v>0</v>
      </c>
      <c r="AE159" s="20">
        <v>0</v>
      </c>
      <c r="AF159" s="20">
        <v>0</v>
      </c>
      <c r="AG159" s="20">
        <v>0</v>
      </c>
      <c r="AH159" s="20">
        <v>0</v>
      </c>
      <c r="AI159" s="20">
        <v>0</v>
      </c>
      <c r="AJ159" s="20">
        <v>0</v>
      </c>
      <c r="AK159" s="20">
        <v>0</v>
      </c>
      <c r="AL159" s="20">
        <v>0</v>
      </c>
      <c r="AM159" s="20">
        <v>0</v>
      </c>
      <c r="AN159" s="20">
        <v>0</v>
      </c>
      <c r="AO159" s="20">
        <v>0</v>
      </c>
    </row>
    <row r="160" spans="1:41" hidden="1" x14ac:dyDescent="0.25">
      <c r="A160" t="s">
        <v>263</v>
      </c>
      <c r="B160" s="11" t="s">
        <v>2154</v>
      </c>
      <c r="C160" s="11">
        <v>0</v>
      </c>
      <c r="D160" t="s">
        <v>260</v>
      </c>
      <c r="E160" t="s">
        <v>261</v>
      </c>
      <c r="J160" s="11"/>
      <c r="K160" s="11"/>
      <c r="R160" s="3">
        <f t="shared" si="2"/>
        <v>0</v>
      </c>
      <c r="S160" s="20">
        <v>0</v>
      </c>
      <c r="T160" s="20">
        <v>0</v>
      </c>
      <c r="U160" s="20">
        <v>0</v>
      </c>
      <c r="V160" s="20">
        <v>0</v>
      </c>
      <c r="W160" s="20">
        <v>0</v>
      </c>
      <c r="X160" s="20">
        <v>0</v>
      </c>
      <c r="Y160" s="20">
        <v>0</v>
      </c>
      <c r="Z160" s="20">
        <v>0</v>
      </c>
      <c r="AA160" s="20">
        <v>0</v>
      </c>
      <c r="AB160" s="20">
        <v>0</v>
      </c>
      <c r="AC160" s="20">
        <v>0</v>
      </c>
      <c r="AD160" s="20">
        <v>0</v>
      </c>
      <c r="AE160" s="20">
        <v>0</v>
      </c>
      <c r="AF160" s="20">
        <v>0</v>
      </c>
      <c r="AG160" s="20">
        <v>0</v>
      </c>
      <c r="AH160" s="20">
        <v>0</v>
      </c>
      <c r="AI160" s="20">
        <v>0</v>
      </c>
      <c r="AJ160" s="20">
        <v>0</v>
      </c>
      <c r="AK160" s="20">
        <v>0</v>
      </c>
      <c r="AL160" s="20">
        <v>0</v>
      </c>
      <c r="AM160" s="20">
        <v>0</v>
      </c>
      <c r="AN160" s="20">
        <v>0</v>
      </c>
      <c r="AO160" s="20">
        <v>0</v>
      </c>
    </row>
    <row r="161" spans="1:41" hidden="1" x14ac:dyDescent="0.25">
      <c r="A161" t="s">
        <v>264</v>
      </c>
      <c r="B161" s="11" t="s">
        <v>2155</v>
      </c>
      <c r="C161" s="11">
        <v>0</v>
      </c>
      <c r="D161" t="s">
        <v>260</v>
      </c>
      <c r="E161" t="s">
        <v>261</v>
      </c>
      <c r="J161" s="11"/>
      <c r="K161" s="11"/>
      <c r="R161" s="3">
        <f t="shared" si="2"/>
        <v>0</v>
      </c>
      <c r="S161" s="20">
        <v>0</v>
      </c>
      <c r="T161" s="20">
        <v>0</v>
      </c>
      <c r="U161" s="20">
        <v>0</v>
      </c>
      <c r="V161" s="20">
        <v>0</v>
      </c>
      <c r="W161" s="20">
        <v>0</v>
      </c>
      <c r="X161" s="20">
        <v>0</v>
      </c>
      <c r="Y161" s="20">
        <v>0</v>
      </c>
      <c r="Z161" s="20">
        <v>0</v>
      </c>
      <c r="AA161" s="20">
        <v>0</v>
      </c>
      <c r="AB161" s="20">
        <v>0</v>
      </c>
      <c r="AC161" s="20">
        <v>0</v>
      </c>
      <c r="AD161" s="20">
        <v>0</v>
      </c>
      <c r="AE161" s="20">
        <v>0</v>
      </c>
      <c r="AF161" s="20">
        <v>0</v>
      </c>
      <c r="AG161" s="20">
        <v>0</v>
      </c>
      <c r="AH161" s="20">
        <v>0</v>
      </c>
      <c r="AI161" s="20">
        <v>0</v>
      </c>
      <c r="AJ161" s="20">
        <v>0</v>
      </c>
      <c r="AK161" s="20">
        <v>0</v>
      </c>
      <c r="AL161" s="20">
        <v>0</v>
      </c>
      <c r="AM161" s="20">
        <v>0</v>
      </c>
      <c r="AN161" s="20">
        <v>0</v>
      </c>
      <c r="AO161" s="20">
        <v>0</v>
      </c>
    </row>
    <row r="162" spans="1:41" hidden="1" x14ac:dyDescent="0.25">
      <c r="A162" t="s">
        <v>265</v>
      </c>
      <c r="B162" s="11" t="s">
        <v>2155</v>
      </c>
      <c r="C162" s="11">
        <v>0</v>
      </c>
      <c r="D162" t="s">
        <v>260</v>
      </c>
      <c r="E162" t="s">
        <v>261</v>
      </c>
      <c r="J162" s="11"/>
      <c r="K162" s="11"/>
      <c r="R162" s="3">
        <f t="shared" si="2"/>
        <v>0</v>
      </c>
      <c r="S162" s="20">
        <v>0</v>
      </c>
      <c r="T162" s="20">
        <v>0</v>
      </c>
      <c r="U162" s="20">
        <v>0</v>
      </c>
      <c r="V162" s="20">
        <v>0</v>
      </c>
      <c r="W162" s="20">
        <v>0</v>
      </c>
      <c r="X162" s="20">
        <v>0</v>
      </c>
      <c r="Y162" s="20">
        <v>0</v>
      </c>
      <c r="Z162" s="20">
        <v>0</v>
      </c>
      <c r="AA162" s="20">
        <v>0</v>
      </c>
      <c r="AB162" s="20">
        <v>0</v>
      </c>
      <c r="AC162" s="20">
        <v>0</v>
      </c>
      <c r="AD162" s="20">
        <v>0</v>
      </c>
      <c r="AE162" s="20">
        <v>0</v>
      </c>
      <c r="AF162" s="20">
        <v>0</v>
      </c>
      <c r="AG162" s="20">
        <v>0</v>
      </c>
      <c r="AH162" s="20">
        <v>0</v>
      </c>
      <c r="AI162" s="20">
        <v>0</v>
      </c>
      <c r="AJ162" s="20">
        <v>0</v>
      </c>
      <c r="AK162" s="20">
        <v>0</v>
      </c>
      <c r="AL162" s="20">
        <v>0</v>
      </c>
      <c r="AM162" s="20">
        <v>0</v>
      </c>
      <c r="AN162" s="20">
        <v>0</v>
      </c>
      <c r="AO162" s="20">
        <v>0</v>
      </c>
    </row>
    <row r="163" spans="1:41" hidden="1" x14ac:dyDescent="0.25">
      <c r="A163" t="s">
        <v>266</v>
      </c>
      <c r="B163" s="11" t="s">
        <v>2155</v>
      </c>
      <c r="C163" s="11">
        <v>0</v>
      </c>
      <c r="D163" t="s">
        <v>260</v>
      </c>
      <c r="E163" t="s">
        <v>261</v>
      </c>
      <c r="J163" s="11"/>
      <c r="K163" s="11"/>
      <c r="R163" s="3">
        <f t="shared" si="2"/>
        <v>0</v>
      </c>
      <c r="S163" s="20">
        <v>0</v>
      </c>
      <c r="T163" s="20">
        <v>0</v>
      </c>
      <c r="U163" s="20">
        <v>0</v>
      </c>
      <c r="V163" s="20">
        <v>0</v>
      </c>
      <c r="W163" s="20">
        <v>0</v>
      </c>
      <c r="X163" s="20">
        <v>0</v>
      </c>
      <c r="Y163" s="20">
        <v>0</v>
      </c>
      <c r="Z163" s="20">
        <v>0</v>
      </c>
      <c r="AA163" s="20">
        <v>0</v>
      </c>
      <c r="AB163" s="20">
        <v>0</v>
      </c>
      <c r="AC163" s="20">
        <v>0</v>
      </c>
      <c r="AD163" s="20">
        <v>0</v>
      </c>
      <c r="AE163" s="20">
        <v>0</v>
      </c>
      <c r="AF163" s="20">
        <v>0</v>
      </c>
      <c r="AG163" s="20">
        <v>0</v>
      </c>
      <c r="AH163" s="20">
        <v>0</v>
      </c>
      <c r="AI163" s="20">
        <v>0</v>
      </c>
      <c r="AJ163" s="20">
        <v>0</v>
      </c>
      <c r="AK163" s="20">
        <v>0</v>
      </c>
      <c r="AL163" s="20">
        <v>0</v>
      </c>
      <c r="AM163" s="20">
        <v>0</v>
      </c>
      <c r="AN163" s="20">
        <v>0</v>
      </c>
      <c r="AO163" s="20">
        <v>0</v>
      </c>
    </row>
    <row r="164" spans="1:41" hidden="1" x14ac:dyDescent="0.25">
      <c r="A164" t="s">
        <v>267</v>
      </c>
      <c r="B164" s="11" t="s">
        <v>2155</v>
      </c>
      <c r="C164" s="11">
        <v>0</v>
      </c>
      <c r="D164" t="s">
        <v>260</v>
      </c>
      <c r="E164" t="s">
        <v>261</v>
      </c>
      <c r="J164" s="11"/>
      <c r="K164" s="11"/>
      <c r="R164" s="3">
        <f t="shared" si="2"/>
        <v>0</v>
      </c>
      <c r="S164" s="20">
        <v>0</v>
      </c>
      <c r="T164" s="20">
        <v>0</v>
      </c>
      <c r="U164" s="20">
        <v>0</v>
      </c>
      <c r="V164" s="20">
        <v>0</v>
      </c>
      <c r="W164" s="20">
        <v>0</v>
      </c>
      <c r="X164" s="20">
        <v>0</v>
      </c>
      <c r="Y164" s="20">
        <v>0</v>
      </c>
      <c r="Z164" s="20">
        <v>0</v>
      </c>
      <c r="AA164" s="20">
        <v>0</v>
      </c>
      <c r="AB164" s="20">
        <v>0</v>
      </c>
      <c r="AC164" s="20">
        <v>0</v>
      </c>
      <c r="AD164" s="20">
        <v>0</v>
      </c>
      <c r="AE164" s="20">
        <v>0</v>
      </c>
      <c r="AF164" s="20">
        <v>0</v>
      </c>
      <c r="AG164" s="20">
        <v>0</v>
      </c>
      <c r="AH164" s="20">
        <v>0</v>
      </c>
      <c r="AI164" s="20">
        <v>0</v>
      </c>
      <c r="AJ164" s="20">
        <v>0</v>
      </c>
      <c r="AK164" s="20">
        <v>0</v>
      </c>
      <c r="AL164" s="20">
        <v>0</v>
      </c>
      <c r="AM164" s="20">
        <v>0</v>
      </c>
      <c r="AN164" s="20">
        <v>0</v>
      </c>
      <c r="AO164" s="20">
        <v>0</v>
      </c>
    </row>
    <row r="165" spans="1:41" hidden="1" x14ac:dyDescent="0.25">
      <c r="A165" t="s">
        <v>268</v>
      </c>
      <c r="B165" s="11" t="s">
        <v>2155</v>
      </c>
      <c r="C165" s="11">
        <v>0</v>
      </c>
      <c r="D165" t="s">
        <v>260</v>
      </c>
      <c r="E165" t="s">
        <v>261</v>
      </c>
      <c r="J165" s="11"/>
      <c r="K165" s="11"/>
      <c r="R165" s="3">
        <f t="shared" si="2"/>
        <v>0</v>
      </c>
      <c r="S165" s="20">
        <v>0</v>
      </c>
      <c r="T165" s="20">
        <v>0</v>
      </c>
      <c r="U165" s="20">
        <v>0</v>
      </c>
      <c r="V165" s="20">
        <v>0</v>
      </c>
      <c r="W165" s="20">
        <v>0</v>
      </c>
      <c r="X165" s="20">
        <v>0</v>
      </c>
      <c r="Y165" s="20">
        <v>0</v>
      </c>
      <c r="Z165" s="20">
        <v>0</v>
      </c>
      <c r="AA165" s="20">
        <v>0</v>
      </c>
      <c r="AB165" s="20">
        <v>0</v>
      </c>
      <c r="AC165" s="20">
        <v>0</v>
      </c>
      <c r="AD165" s="20">
        <v>0</v>
      </c>
      <c r="AE165" s="20">
        <v>0</v>
      </c>
      <c r="AF165" s="20">
        <v>0</v>
      </c>
      <c r="AG165" s="20">
        <v>0</v>
      </c>
      <c r="AH165" s="20">
        <v>0</v>
      </c>
      <c r="AI165" s="20">
        <v>0</v>
      </c>
      <c r="AJ165" s="20">
        <v>0</v>
      </c>
      <c r="AK165" s="20">
        <v>0</v>
      </c>
      <c r="AL165" s="20">
        <v>0</v>
      </c>
      <c r="AM165" s="20">
        <v>0</v>
      </c>
      <c r="AN165" s="20">
        <v>0</v>
      </c>
      <c r="AO165" s="20">
        <v>0</v>
      </c>
    </row>
    <row r="166" spans="1:41" hidden="1" x14ac:dyDescent="0.25">
      <c r="A166" t="s">
        <v>269</v>
      </c>
      <c r="B166" s="11" t="s">
        <v>2155</v>
      </c>
      <c r="C166" s="11">
        <v>0</v>
      </c>
      <c r="D166" t="s">
        <v>260</v>
      </c>
      <c r="E166" t="s">
        <v>261</v>
      </c>
      <c r="J166" s="11"/>
      <c r="K166" s="11"/>
      <c r="R166" s="3">
        <f t="shared" si="2"/>
        <v>0</v>
      </c>
      <c r="S166" s="20">
        <v>0</v>
      </c>
      <c r="T166" s="20">
        <v>0</v>
      </c>
      <c r="U166" s="20">
        <v>0</v>
      </c>
      <c r="V166" s="20">
        <v>0</v>
      </c>
      <c r="W166" s="20">
        <v>0</v>
      </c>
      <c r="X166" s="20">
        <v>0</v>
      </c>
      <c r="Y166" s="20">
        <v>0</v>
      </c>
      <c r="Z166" s="20">
        <v>0</v>
      </c>
      <c r="AA166" s="20">
        <v>0</v>
      </c>
      <c r="AB166" s="20">
        <v>0</v>
      </c>
      <c r="AC166" s="20">
        <v>0</v>
      </c>
      <c r="AD166" s="20">
        <v>0</v>
      </c>
      <c r="AE166" s="20">
        <v>0</v>
      </c>
      <c r="AF166" s="20">
        <v>0</v>
      </c>
      <c r="AG166" s="20">
        <v>0</v>
      </c>
      <c r="AH166" s="20">
        <v>0</v>
      </c>
      <c r="AI166" s="20">
        <v>0</v>
      </c>
      <c r="AJ166" s="20">
        <v>0</v>
      </c>
      <c r="AK166" s="20">
        <v>0</v>
      </c>
      <c r="AL166" s="20">
        <v>0</v>
      </c>
      <c r="AM166" s="20">
        <v>0</v>
      </c>
      <c r="AN166" s="20">
        <v>0</v>
      </c>
      <c r="AO166" s="20">
        <v>0</v>
      </c>
    </row>
    <row r="167" spans="1:41" hidden="1" x14ac:dyDescent="0.25">
      <c r="A167" t="s">
        <v>270</v>
      </c>
      <c r="B167" s="11" t="s">
        <v>2155</v>
      </c>
      <c r="C167" s="11">
        <v>0</v>
      </c>
      <c r="D167" t="s">
        <v>260</v>
      </c>
      <c r="E167" t="s">
        <v>261</v>
      </c>
      <c r="J167" s="11"/>
      <c r="K167" s="11"/>
      <c r="R167" s="3">
        <f t="shared" si="2"/>
        <v>0</v>
      </c>
      <c r="S167" s="20">
        <v>0</v>
      </c>
      <c r="T167" s="20">
        <v>0</v>
      </c>
      <c r="U167" s="20">
        <v>0</v>
      </c>
      <c r="V167" s="20">
        <v>0</v>
      </c>
      <c r="W167" s="20">
        <v>0</v>
      </c>
      <c r="X167" s="20">
        <v>0</v>
      </c>
      <c r="Y167" s="20">
        <v>0</v>
      </c>
      <c r="Z167" s="20">
        <v>0</v>
      </c>
      <c r="AA167" s="20">
        <v>0</v>
      </c>
      <c r="AB167" s="20">
        <v>0</v>
      </c>
      <c r="AC167" s="20">
        <v>0</v>
      </c>
      <c r="AD167" s="20">
        <v>0</v>
      </c>
      <c r="AE167" s="20">
        <v>0</v>
      </c>
      <c r="AF167" s="20">
        <v>0</v>
      </c>
      <c r="AG167" s="20">
        <v>0</v>
      </c>
      <c r="AH167" s="20">
        <v>0</v>
      </c>
      <c r="AI167" s="20">
        <v>0</v>
      </c>
      <c r="AJ167" s="20">
        <v>0</v>
      </c>
      <c r="AK167" s="20">
        <v>0</v>
      </c>
      <c r="AL167" s="20">
        <v>0</v>
      </c>
      <c r="AM167" s="20">
        <v>0</v>
      </c>
      <c r="AN167" s="20">
        <v>0</v>
      </c>
      <c r="AO167" s="20">
        <v>0</v>
      </c>
    </row>
    <row r="168" spans="1:41" hidden="1" x14ac:dyDescent="0.25">
      <c r="A168" t="s">
        <v>271</v>
      </c>
      <c r="B168" s="11" t="s">
        <v>2156</v>
      </c>
      <c r="C168" s="11">
        <v>3700245</v>
      </c>
      <c r="D168" t="s">
        <v>25</v>
      </c>
      <c r="E168" t="s">
        <v>137</v>
      </c>
      <c r="F168" s="11">
        <v>5</v>
      </c>
      <c r="J168" s="11"/>
      <c r="K168" s="11"/>
      <c r="R168" s="3">
        <f t="shared" si="2"/>
        <v>2</v>
      </c>
      <c r="S168" s="20">
        <v>0</v>
      </c>
      <c r="T168" s="20">
        <v>0</v>
      </c>
      <c r="U168" s="20">
        <v>0</v>
      </c>
      <c r="V168" s="20">
        <v>0</v>
      </c>
      <c r="W168" s="20">
        <v>0</v>
      </c>
      <c r="X168" s="20">
        <v>0</v>
      </c>
      <c r="Y168" s="20">
        <v>0</v>
      </c>
      <c r="Z168" s="20">
        <v>0</v>
      </c>
      <c r="AA168" s="20">
        <v>1</v>
      </c>
      <c r="AB168" s="20">
        <v>0</v>
      </c>
      <c r="AC168" s="20">
        <v>0</v>
      </c>
      <c r="AD168" s="20">
        <v>0</v>
      </c>
      <c r="AE168" s="20">
        <v>0</v>
      </c>
      <c r="AF168" s="20">
        <v>1</v>
      </c>
      <c r="AG168" s="20">
        <v>0</v>
      </c>
      <c r="AH168" s="20">
        <v>0</v>
      </c>
      <c r="AI168" s="20">
        <v>0</v>
      </c>
      <c r="AJ168" s="20">
        <v>0</v>
      </c>
      <c r="AK168" s="20">
        <v>0</v>
      </c>
      <c r="AL168" s="20">
        <v>0</v>
      </c>
      <c r="AM168" s="20">
        <v>0</v>
      </c>
      <c r="AN168" s="20">
        <v>0</v>
      </c>
      <c r="AO168" s="20">
        <v>0</v>
      </c>
    </row>
    <row r="169" spans="1:41" hidden="1" x14ac:dyDescent="0.25">
      <c r="A169" t="s">
        <v>272</v>
      </c>
      <c r="B169" s="11" t="s">
        <v>2156</v>
      </c>
      <c r="C169" s="11">
        <v>0</v>
      </c>
      <c r="D169" t="s">
        <v>25</v>
      </c>
      <c r="E169" t="s">
        <v>273</v>
      </c>
      <c r="F169" s="16">
        <v>45352</v>
      </c>
      <c r="J169" s="11"/>
      <c r="K169" s="11"/>
      <c r="R169" s="3">
        <f t="shared" si="2"/>
        <v>0</v>
      </c>
      <c r="S169" s="20">
        <v>0</v>
      </c>
      <c r="T169" s="20">
        <v>0</v>
      </c>
      <c r="U169" s="20">
        <v>0</v>
      </c>
      <c r="V169" s="20">
        <v>0</v>
      </c>
      <c r="W169" s="20">
        <v>0</v>
      </c>
      <c r="X169" s="20">
        <v>0</v>
      </c>
      <c r="Y169" s="20">
        <v>0</v>
      </c>
      <c r="Z169" s="20">
        <v>0</v>
      </c>
      <c r="AA169" s="20">
        <v>0</v>
      </c>
      <c r="AB169" s="20">
        <v>0</v>
      </c>
      <c r="AC169" s="20">
        <v>0</v>
      </c>
      <c r="AD169" s="20">
        <v>0</v>
      </c>
      <c r="AE169" s="20">
        <v>0</v>
      </c>
      <c r="AF169" s="20">
        <v>0</v>
      </c>
      <c r="AG169" s="20">
        <v>0</v>
      </c>
      <c r="AH169" s="20">
        <v>0</v>
      </c>
      <c r="AI169" s="20">
        <v>0</v>
      </c>
      <c r="AJ169" s="20">
        <v>0</v>
      </c>
      <c r="AK169" s="20">
        <v>0</v>
      </c>
      <c r="AL169" s="20">
        <v>0</v>
      </c>
      <c r="AM169" s="20">
        <v>0</v>
      </c>
      <c r="AN169" s="20">
        <v>0</v>
      </c>
      <c r="AO169" s="20">
        <v>0</v>
      </c>
    </row>
    <row r="170" spans="1:41" hidden="1" x14ac:dyDescent="0.25">
      <c r="A170" t="s">
        <v>274</v>
      </c>
      <c r="B170" s="11" t="s">
        <v>2157</v>
      </c>
      <c r="C170" s="11">
        <v>0</v>
      </c>
      <c r="D170" t="s">
        <v>260</v>
      </c>
      <c r="E170" t="s">
        <v>261</v>
      </c>
      <c r="J170" s="11"/>
      <c r="K170" s="11"/>
      <c r="R170" s="3">
        <f t="shared" si="2"/>
        <v>1</v>
      </c>
      <c r="S170" s="20">
        <v>0</v>
      </c>
      <c r="T170" s="20">
        <v>0</v>
      </c>
      <c r="U170" s="20">
        <v>0</v>
      </c>
      <c r="V170" s="20">
        <v>0</v>
      </c>
      <c r="W170" s="20">
        <v>0</v>
      </c>
      <c r="X170" s="20">
        <v>0</v>
      </c>
      <c r="Y170" s="20">
        <v>0</v>
      </c>
      <c r="Z170" s="20">
        <v>0</v>
      </c>
      <c r="AA170" s="20">
        <v>0</v>
      </c>
      <c r="AB170" s="20">
        <v>0</v>
      </c>
      <c r="AC170" s="20">
        <v>0</v>
      </c>
      <c r="AD170" s="20">
        <v>1</v>
      </c>
      <c r="AE170" s="20">
        <v>0</v>
      </c>
      <c r="AF170" s="20">
        <v>0</v>
      </c>
      <c r="AG170" s="20">
        <v>0</v>
      </c>
      <c r="AH170" s="20">
        <v>0</v>
      </c>
      <c r="AI170" s="20">
        <v>0</v>
      </c>
      <c r="AJ170" s="20">
        <v>0</v>
      </c>
      <c r="AK170" s="20">
        <v>0</v>
      </c>
      <c r="AL170" s="20">
        <v>0</v>
      </c>
      <c r="AM170" s="20">
        <v>0</v>
      </c>
      <c r="AN170" s="20">
        <v>0</v>
      </c>
      <c r="AO170" s="20">
        <v>0</v>
      </c>
    </row>
    <row r="171" spans="1:41" x14ac:dyDescent="0.25">
      <c r="A171" t="s">
        <v>275</v>
      </c>
      <c r="B171" s="11" t="s">
        <v>2157</v>
      </c>
      <c r="C171" s="11">
        <v>4473814</v>
      </c>
      <c r="D171" t="s">
        <v>96</v>
      </c>
      <c r="E171" t="s">
        <v>97</v>
      </c>
      <c r="F171" s="11">
        <v>8</v>
      </c>
      <c r="J171" s="11"/>
      <c r="K171" s="11"/>
      <c r="R171" s="3">
        <f t="shared" si="2"/>
        <v>1</v>
      </c>
      <c r="S171" s="20">
        <v>0</v>
      </c>
      <c r="T171" s="20">
        <v>0</v>
      </c>
      <c r="U171" s="20">
        <v>0</v>
      </c>
      <c r="V171" s="20">
        <v>0</v>
      </c>
      <c r="W171" s="20">
        <v>0</v>
      </c>
      <c r="X171" s="20">
        <v>0</v>
      </c>
      <c r="Y171" s="20">
        <v>0</v>
      </c>
      <c r="Z171" s="20">
        <v>0</v>
      </c>
      <c r="AA171" s="20">
        <v>0</v>
      </c>
      <c r="AB171" s="20">
        <v>0</v>
      </c>
      <c r="AC171" s="20">
        <v>1</v>
      </c>
      <c r="AD171" s="20">
        <v>0</v>
      </c>
      <c r="AE171" s="20">
        <v>0</v>
      </c>
      <c r="AF171" s="20">
        <v>0</v>
      </c>
      <c r="AG171" s="20">
        <v>0</v>
      </c>
      <c r="AH171" s="20">
        <v>0</v>
      </c>
      <c r="AI171" s="20">
        <v>0</v>
      </c>
      <c r="AJ171" s="20">
        <v>0</v>
      </c>
      <c r="AK171" s="20">
        <v>0</v>
      </c>
      <c r="AL171" s="20">
        <v>0</v>
      </c>
      <c r="AM171" s="20">
        <v>0</v>
      </c>
      <c r="AN171" s="20">
        <v>0</v>
      </c>
      <c r="AO171" s="20">
        <v>0</v>
      </c>
    </row>
    <row r="172" spans="1:41" x14ac:dyDescent="0.25">
      <c r="A172" t="s">
        <v>276</v>
      </c>
      <c r="B172" s="11" t="s">
        <v>2157</v>
      </c>
      <c r="C172" s="11">
        <v>1240141</v>
      </c>
      <c r="D172" t="s">
        <v>96</v>
      </c>
      <c r="E172" t="s">
        <v>97</v>
      </c>
      <c r="F172" s="11">
        <v>8</v>
      </c>
      <c r="J172" s="11"/>
      <c r="K172" s="11"/>
      <c r="R172" s="3">
        <f t="shared" si="2"/>
        <v>1</v>
      </c>
      <c r="S172" s="20">
        <v>0</v>
      </c>
      <c r="T172" s="20">
        <v>0</v>
      </c>
      <c r="U172" s="20">
        <v>0</v>
      </c>
      <c r="V172" s="20">
        <v>0</v>
      </c>
      <c r="W172" s="20">
        <v>0</v>
      </c>
      <c r="X172" s="20">
        <v>0</v>
      </c>
      <c r="Y172" s="20">
        <v>0</v>
      </c>
      <c r="Z172" s="20">
        <v>0</v>
      </c>
      <c r="AA172" s="20">
        <v>0</v>
      </c>
      <c r="AB172" s="20">
        <v>0</v>
      </c>
      <c r="AC172" s="20">
        <v>1</v>
      </c>
      <c r="AD172" s="20">
        <v>0</v>
      </c>
      <c r="AE172" s="20">
        <v>0</v>
      </c>
      <c r="AF172" s="20">
        <v>0</v>
      </c>
      <c r="AG172" s="20">
        <v>0</v>
      </c>
      <c r="AH172" s="20">
        <v>0</v>
      </c>
      <c r="AI172" s="20">
        <v>0</v>
      </c>
      <c r="AJ172" s="20">
        <v>0</v>
      </c>
      <c r="AK172" s="20">
        <v>0</v>
      </c>
      <c r="AL172" s="20">
        <v>0</v>
      </c>
      <c r="AM172" s="20">
        <v>0</v>
      </c>
      <c r="AN172" s="20">
        <v>0</v>
      </c>
      <c r="AO172" s="20">
        <v>0</v>
      </c>
    </row>
    <row r="173" spans="1:41" hidden="1" x14ac:dyDescent="0.25">
      <c r="A173" t="s">
        <v>277</v>
      </c>
      <c r="B173" s="11" t="s">
        <v>2157</v>
      </c>
      <c r="C173" s="11">
        <v>0</v>
      </c>
      <c r="D173" t="s">
        <v>25</v>
      </c>
      <c r="E173" t="s">
        <v>85</v>
      </c>
      <c r="F173" s="11">
        <v>82</v>
      </c>
      <c r="G173" s="4" t="e">
        <f>+COUNTIFS(#REF!,'mercat SEDENTARI'!$A173,#REF!,'mercat SEDENTARI'!$D173,#REF!,'mercat SEDENTARI'!$E173,#REF!,G$3)</f>
        <v>#REF!</v>
      </c>
      <c r="H173" s="4" t="e">
        <f>+COUNTIFS(#REF!,'mercat SEDENTARI'!$A173,#REF!,'mercat SEDENTARI'!$D173,#REF!,'mercat SEDENTARI'!$E173,#REF!,H$3)</f>
        <v>#REF!</v>
      </c>
      <c r="I173" s="4" t="e">
        <f>+COUNTIFS(#REF!,'mercat SEDENTARI'!$A173,#REF!,'mercat SEDENTARI'!$D173,#REF!,'mercat SEDENTARI'!$E173,#REF!,I$3)</f>
        <v>#REF!</v>
      </c>
      <c r="J173" s="11" t="e">
        <f>+COUNTIFS(#REF!,'mercat SEDENTARI'!$A173,#REF!,'mercat SEDENTARI'!$D173,#REF!,'mercat SEDENTARI'!$E173,#REF!,I$3,#REF!,"ENVASOS")</f>
        <v>#REF!</v>
      </c>
      <c r="K173" s="11" t="e">
        <f>+COUNTIFS(#REF!,'mercat SEDENTARI'!$A173,#REF!,'mercat SEDENTARI'!$D173,#REF!,'mercat SEDENTARI'!$E173,#REF!,I$3,#REF!,"CARTRO")</f>
        <v>#REF!</v>
      </c>
      <c r="L173" s="4" t="e">
        <f>+COUNTIFS(#REF!,'mercat SEDENTARI'!$A173,#REF!,'mercat SEDENTARI'!$D173,#REF!,'mercat SEDENTARI'!$E173,#REF!,L$3)</f>
        <v>#REF!</v>
      </c>
      <c r="M173" s="4" t="e">
        <f>+SUMIFS(#REF!,#REF!,'mercat SEDENTARI'!$A173,#REF!,'mercat SEDENTARI'!$D173,#REF!,'mercat SEDENTARI'!$E173,#REF!,M$3)</f>
        <v>#REF!</v>
      </c>
      <c r="N173" s="4" t="e">
        <f>+COUNTIFS(#REF!,'mercat SEDENTARI'!$A173,#REF!,'mercat SEDENTARI'!$D173,#REF!,'mercat SEDENTARI'!$E173,#REF!,N$3)</f>
        <v>#REF!</v>
      </c>
      <c r="O173" s="4" t="e">
        <f>+SUMIFS(#REF!,#REF!,'mercat SEDENTARI'!$A173,#REF!,'mercat SEDENTARI'!$D173,#REF!,'mercat SEDENTARI'!$E173,#REF!,O$3)</f>
        <v>#REF!</v>
      </c>
      <c r="P173" s="4" t="e">
        <f>+COUNTIFS(#REF!,'mercat SEDENTARI'!$A173,#REF!,'mercat SEDENTARI'!$D173,#REF!,'mercat SEDENTARI'!$E173,#REF!,P$3)</f>
        <v>#REF!</v>
      </c>
      <c r="Q173" s="4" t="e">
        <f>+SUMIFS(#REF!,#REF!,'mercat SEDENTARI'!$A173,#REF!,'mercat SEDENTARI'!$D173,#REF!,'mercat SEDENTARI'!$E173,#REF!,Q$3)</f>
        <v>#REF!</v>
      </c>
      <c r="R173" s="3">
        <f t="shared" si="2"/>
        <v>0</v>
      </c>
      <c r="S173" s="20">
        <v>0</v>
      </c>
      <c r="T173" s="20">
        <v>0</v>
      </c>
      <c r="U173" s="20">
        <v>0</v>
      </c>
      <c r="V173" s="20">
        <v>0</v>
      </c>
      <c r="W173" s="20">
        <v>0</v>
      </c>
      <c r="X173" s="20">
        <v>0</v>
      </c>
      <c r="Y173" s="20">
        <v>0</v>
      </c>
      <c r="Z173" s="20">
        <v>0</v>
      </c>
      <c r="AA173" s="20">
        <v>0</v>
      </c>
      <c r="AB173" s="20">
        <v>0</v>
      </c>
      <c r="AC173" s="20">
        <v>0</v>
      </c>
      <c r="AD173" s="20">
        <v>0</v>
      </c>
      <c r="AE173" s="20">
        <v>0</v>
      </c>
      <c r="AF173" s="20">
        <v>0</v>
      </c>
      <c r="AG173" s="20">
        <v>0</v>
      </c>
      <c r="AH173" s="20">
        <v>0</v>
      </c>
      <c r="AI173" s="20">
        <v>0</v>
      </c>
      <c r="AJ173" s="20">
        <v>0</v>
      </c>
      <c r="AK173" s="20">
        <v>0</v>
      </c>
      <c r="AL173" s="20">
        <v>0</v>
      </c>
      <c r="AM173" s="20">
        <v>0</v>
      </c>
      <c r="AN173" s="20">
        <v>0</v>
      </c>
      <c r="AO173" s="20">
        <v>0</v>
      </c>
    </row>
    <row r="174" spans="1:41" hidden="1" x14ac:dyDescent="0.25">
      <c r="A174" t="s">
        <v>278</v>
      </c>
      <c r="B174" s="11" t="s">
        <v>2158</v>
      </c>
      <c r="C174" s="11" t="s">
        <v>169</v>
      </c>
      <c r="D174" t="s">
        <v>25</v>
      </c>
      <c r="E174" t="s">
        <v>175</v>
      </c>
      <c r="F174" s="11">
        <v>26</v>
      </c>
      <c r="J174" s="11"/>
      <c r="K174" s="11"/>
      <c r="R174" s="3">
        <f t="shared" si="2"/>
        <v>3</v>
      </c>
      <c r="S174" s="20">
        <v>0</v>
      </c>
      <c r="T174" s="20">
        <v>0</v>
      </c>
      <c r="U174" s="20">
        <v>0</v>
      </c>
      <c r="V174" s="20">
        <v>0</v>
      </c>
      <c r="W174" s="20">
        <v>0</v>
      </c>
      <c r="X174" s="20">
        <v>0</v>
      </c>
      <c r="Y174" s="20">
        <v>0</v>
      </c>
      <c r="Z174" s="20">
        <v>0</v>
      </c>
      <c r="AA174" s="20">
        <v>0</v>
      </c>
      <c r="AB174" s="20">
        <v>0</v>
      </c>
      <c r="AC174" s="20">
        <v>0</v>
      </c>
      <c r="AD174" s="20">
        <v>0</v>
      </c>
      <c r="AE174" s="20">
        <v>0</v>
      </c>
      <c r="AF174" s="20">
        <v>0</v>
      </c>
      <c r="AG174" s="20">
        <v>3</v>
      </c>
      <c r="AH174" s="20">
        <v>0</v>
      </c>
      <c r="AI174" s="20">
        <v>0</v>
      </c>
      <c r="AJ174" s="20">
        <v>0</v>
      </c>
      <c r="AK174" s="20">
        <v>0</v>
      </c>
      <c r="AL174" s="20">
        <v>0</v>
      </c>
      <c r="AM174" s="20">
        <v>0</v>
      </c>
      <c r="AN174" s="20">
        <v>0</v>
      </c>
      <c r="AO174" s="20">
        <v>0</v>
      </c>
    </row>
    <row r="175" spans="1:41" hidden="1" x14ac:dyDescent="0.25">
      <c r="A175" t="s">
        <v>279</v>
      </c>
      <c r="B175" s="11" t="s">
        <v>2158</v>
      </c>
      <c r="C175" s="11">
        <v>0</v>
      </c>
      <c r="D175" t="s">
        <v>260</v>
      </c>
      <c r="E175" t="s">
        <v>261</v>
      </c>
      <c r="J175" s="11"/>
      <c r="K175" s="11"/>
      <c r="R175" s="3">
        <f t="shared" si="2"/>
        <v>0</v>
      </c>
      <c r="S175" s="20">
        <v>0</v>
      </c>
      <c r="T175" s="20">
        <v>0</v>
      </c>
      <c r="U175" s="20">
        <v>0</v>
      </c>
      <c r="V175" s="20">
        <v>0</v>
      </c>
      <c r="W175" s="20">
        <v>0</v>
      </c>
      <c r="X175" s="20">
        <v>0</v>
      </c>
      <c r="Y175" s="20">
        <v>0</v>
      </c>
      <c r="Z175" s="20">
        <v>0</v>
      </c>
      <c r="AA175" s="20">
        <v>0</v>
      </c>
      <c r="AB175" s="20">
        <v>0</v>
      </c>
      <c r="AC175" s="20">
        <v>0</v>
      </c>
      <c r="AD175" s="20">
        <v>0</v>
      </c>
      <c r="AE175" s="20">
        <v>0</v>
      </c>
      <c r="AF175" s="20">
        <v>0</v>
      </c>
      <c r="AG175" s="20">
        <v>0</v>
      </c>
      <c r="AH175" s="20">
        <v>0</v>
      </c>
      <c r="AI175" s="20">
        <v>0</v>
      </c>
      <c r="AJ175" s="20">
        <v>0</v>
      </c>
      <c r="AK175" s="20">
        <v>0</v>
      </c>
      <c r="AL175" s="20">
        <v>0</v>
      </c>
      <c r="AM175" s="20">
        <v>0</v>
      </c>
      <c r="AN175" s="20">
        <v>0</v>
      </c>
      <c r="AO175" s="20">
        <v>0</v>
      </c>
    </row>
    <row r="176" spans="1:41" hidden="1" x14ac:dyDescent="0.25">
      <c r="A176" t="s">
        <v>280</v>
      </c>
      <c r="B176" s="11" t="s">
        <v>2158</v>
      </c>
      <c r="C176" s="11">
        <v>0</v>
      </c>
      <c r="D176" t="s">
        <v>260</v>
      </c>
      <c r="E176" t="s">
        <v>261</v>
      </c>
      <c r="J176" s="11"/>
      <c r="K176" s="11"/>
      <c r="R176" s="3">
        <f t="shared" si="2"/>
        <v>0</v>
      </c>
      <c r="S176" s="20">
        <v>0</v>
      </c>
      <c r="T176" s="20">
        <v>0</v>
      </c>
      <c r="U176" s="20">
        <v>0</v>
      </c>
      <c r="V176" s="20">
        <v>0</v>
      </c>
      <c r="W176" s="20">
        <v>0</v>
      </c>
      <c r="X176" s="20">
        <v>0</v>
      </c>
      <c r="Y176" s="20">
        <v>0</v>
      </c>
      <c r="Z176" s="20">
        <v>0</v>
      </c>
      <c r="AA176" s="20">
        <v>0</v>
      </c>
      <c r="AB176" s="20">
        <v>0</v>
      </c>
      <c r="AC176" s="20">
        <v>0</v>
      </c>
      <c r="AD176" s="20">
        <v>0</v>
      </c>
      <c r="AE176" s="20">
        <v>0</v>
      </c>
      <c r="AF176" s="20">
        <v>0</v>
      </c>
      <c r="AG176" s="20">
        <v>0</v>
      </c>
      <c r="AH176" s="20">
        <v>0</v>
      </c>
      <c r="AI176" s="20">
        <v>0</v>
      </c>
      <c r="AJ176" s="20">
        <v>0</v>
      </c>
      <c r="AK176" s="20">
        <v>0</v>
      </c>
      <c r="AL176" s="20">
        <v>0</v>
      </c>
      <c r="AM176" s="20">
        <v>0</v>
      </c>
      <c r="AN176" s="20">
        <v>0</v>
      </c>
      <c r="AO176" s="20">
        <v>0</v>
      </c>
    </row>
    <row r="177" spans="1:41" hidden="1" x14ac:dyDescent="0.25">
      <c r="A177" t="s">
        <v>281</v>
      </c>
      <c r="B177" s="11" t="s">
        <v>2158</v>
      </c>
      <c r="C177" s="11">
        <v>0</v>
      </c>
      <c r="D177" t="s">
        <v>260</v>
      </c>
      <c r="E177" t="s">
        <v>261</v>
      </c>
      <c r="J177" s="11"/>
      <c r="K177" s="11"/>
      <c r="R177" s="3">
        <f t="shared" si="2"/>
        <v>0</v>
      </c>
      <c r="S177" s="20">
        <v>0</v>
      </c>
      <c r="T177" s="20">
        <v>0</v>
      </c>
      <c r="U177" s="20">
        <v>0</v>
      </c>
      <c r="V177" s="20">
        <v>0</v>
      </c>
      <c r="W177" s="20">
        <v>0</v>
      </c>
      <c r="X177" s="20">
        <v>0</v>
      </c>
      <c r="Y177" s="20">
        <v>0</v>
      </c>
      <c r="Z177" s="20">
        <v>0</v>
      </c>
      <c r="AA177" s="20">
        <v>0</v>
      </c>
      <c r="AB177" s="20">
        <v>0</v>
      </c>
      <c r="AC177" s="20">
        <v>0</v>
      </c>
      <c r="AD177" s="20">
        <v>0</v>
      </c>
      <c r="AE177" s="20">
        <v>0</v>
      </c>
      <c r="AF177" s="20">
        <v>0</v>
      </c>
      <c r="AG177" s="20">
        <v>0</v>
      </c>
      <c r="AH177" s="20">
        <v>0</v>
      </c>
      <c r="AI177" s="20">
        <v>0</v>
      </c>
      <c r="AJ177" s="20">
        <v>0</v>
      </c>
      <c r="AK177" s="20">
        <v>0</v>
      </c>
      <c r="AL177" s="20">
        <v>0</v>
      </c>
      <c r="AM177" s="20">
        <v>0</v>
      </c>
      <c r="AN177" s="20">
        <v>0</v>
      </c>
      <c r="AO177" s="20">
        <v>0</v>
      </c>
    </row>
    <row r="178" spans="1:41" hidden="1" x14ac:dyDescent="0.25">
      <c r="A178" t="s">
        <v>282</v>
      </c>
      <c r="B178" s="11" t="s">
        <v>2158</v>
      </c>
      <c r="C178" s="11">
        <v>0</v>
      </c>
      <c r="D178" t="s">
        <v>260</v>
      </c>
      <c r="E178" t="s">
        <v>261</v>
      </c>
      <c r="J178" s="11"/>
      <c r="K178" s="11"/>
      <c r="R178" s="3">
        <f t="shared" si="2"/>
        <v>0</v>
      </c>
      <c r="S178" s="20">
        <v>0</v>
      </c>
      <c r="T178" s="20">
        <v>0</v>
      </c>
      <c r="U178" s="20">
        <v>0</v>
      </c>
      <c r="V178" s="20">
        <v>0</v>
      </c>
      <c r="W178" s="20">
        <v>0</v>
      </c>
      <c r="X178" s="20">
        <v>0</v>
      </c>
      <c r="Y178" s="20">
        <v>0</v>
      </c>
      <c r="Z178" s="20">
        <v>0</v>
      </c>
      <c r="AA178" s="20">
        <v>0</v>
      </c>
      <c r="AB178" s="20">
        <v>0</v>
      </c>
      <c r="AC178" s="20">
        <v>0</v>
      </c>
      <c r="AD178" s="20">
        <v>0</v>
      </c>
      <c r="AE178" s="20">
        <v>0</v>
      </c>
      <c r="AF178" s="20">
        <v>0</v>
      </c>
      <c r="AG178" s="20">
        <v>0</v>
      </c>
      <c r="AH178" s="20">
        <v>0</v>
      </c>
      <c r="AI178" s="20">
        <v>0</v>
      </c>
      <c r="AJ178" s="20">
        <v>0</v>
      </c>
      <c r="AK178" s="20">
        <v>0</v>
      </c>
      <c r="AL178" s="20">
        <v>0</v>
      </c>
      <c r="AM178" s="20">
        <v>0</v>
      </c>
      <c r="AN178" s="20">
        <v>0</v>
      </c>
      <c r="AO178" s="20">
        <v>0</v>
      </c>
    </row>
    <row r="179" spans="1:41" hidden="1" x14ac:dyDescent="0.25">
      <c r="A179" t="s">
        <v>283</v>
      </c>
      <c r="B179" s="11" t="s">
        <v>2158</v>
      </c>
      <c r="C179" s="11">
        <v>0</v>
      </c>
      <c r="D179" t="s">
        <v>260</v>
      </c>
      <c r="E179" t="s">
        <v>261</v>
      </c>
      <c r="J179" s="11"/>
      <c r="K179" s="11"/>
      <c r="R179" s="3">
        <f t="shared" si="2"/>
        <v>0</v>
      </c>
      <c r="S179" s="20">
        <v>0</v>
      </c>
      <c r="T179" s="20">
        <v>0</v>
      </c>
      <c r="U179" s="20">
        <v>0</v>
      </c>
      <c r="V179" s="20">
        <v>0</v>
      </c>
      <c r="W179" s="20">
        <v>0</v>
      </c>
      <c r="X179" s="20">
        <v>0</v>
      </c>
      <c r="Y179" s="20">
        <v>0</v>
      </c>
      <c r="Z179" s="20">
        <v>0</v>
      </c>
      <c r="AA179" s="20">
        <v>0</v>
      </c>
      <c r="AB179" s="20">
        <v>0</v>
      </c>
      <c r="AC179" s="20">
        <v>0</v>
      </c>
      <c r="AD179" s="20">
        <v>0</v>
      </c>
      <c r="AE179" s="20">
        <v>0</v>
      </c>
      <c r="AF179" s="20">
        <v>0</v>
      </c>
      <c r="AG179" s="20">
        <v>0</v>
      </c>
      <c r="AH179" s="20">
        <v>0</v>
      </c>
      <c r="AI179" s="20">
        <v>0</v>
      </c>
      <c r="AJ179" s="20">
        <v>0</v>
      </c>
      <c r="AK179" s="20">
        <v>0</v>
      </c>
      <c r="AL179" s="20">
        <v>0</v>
      </c>
      <c r="AM179" s="20">
        <v>0</v>
      </c>
      <c r="AN179" s="20">
        <v>0</v>
      </c>
      <c r="AO179" s="20">
        <v>0</v>
      </c>
    </row>
    <row r="180" spans="1:41" hidden="1" x14ac:dyDescent="0.25">
      <c r="A180" t="s">
        <v>284</v>
      </c>
      <c r="B180" s="11" t="s">
        <v>2158</v>
      </c>
      <c r="C180" s="11">
        <v>0</v>
      </c>
      <c r="D180" t="s">
        <v>260</v>
      </c>
      <c r="E180" t="s">
        <v>261</v>
      </c>
      <c r="J180" s="11"/>
      <c r="K180" s="11"/>
      <c r="R180" s="3">
        <f t="shared" si="2"/>
        <v>0</v>
      </c>
      <c r="S180" s="20">
        <v>0</v>
      </c>
      <c r="T180" s="20">
        <v>0</v>
      </c>
      <c r="U180" s="20">
        <v>0</v>
      </c>
      <c r="V180" s="20">
        <v>0</v>
      </c>
      <c r="W180" s="20">
        <v>0</v>
      </c>
      <c r="X180" s="20">
        <v>0</v>
      </c>
      <c r="Y180" s="20">
        <v>0</v>
      </c>
      <c r="Z180" s="20">
        <v>0</v>
      </c>
      <c r="AA180" s="20">
        <v>0</v>
      </c>
      <c r="AB180" s="20">
        <v>0</v>
      </c>
      <c r="AC180" s="20">
        <v>0</v>
      </c>
      <c r="AD180" s="20">
        <v>0</v>
      </c>
      <c r="AE180" s="20">
        <v>0</v>
      </c>
      <c r="AF180" s="20">
        <v>0</v>
      </c>
      <c r="AG180" s="20">
        <v>0</v>
      </c>
      <c r="AH180" s="20">
        <v>0</v>
      </c>
      <c r="AI180" s="20">
        <v>0</v>
      </c>
      <c r="AJ180" s="20">
        <v>0</v>
      </c>
      <c r="AK180" s="20">
        <v>0</v>
      </c>
      <c r="AL180" s="20">
        <v>0</v>
      </c>
      <c r="AM180" s="20">
        <v>0</v>
      </c>
      <c r="AN180" s="20">
        <v>0</v>
      </c>
      <c r="AO180" s="20">
        <v>0</v>
      </c>
    </row>
    <row r="181" spans="1:41" hidden="1" x14ac:dyDescent="0.25">
      <c r="A181" t="s">
        <v>285</v>
      </c>
      <c r="B181" s="11" t="s">
        <v>2159</v>
      </c>
      <c r="C181" s="11">
        <v>0</v>
      </c>
      <c r="D181" t="s">
        <v>260</v>
      </c>
      <c r="E181" t="s">
        <v>261</v>
      </c>
      <c r="J181" s="11"/>
      <c r="K181" s="11"/>
      <c r="R181" s="3">
        <f t="shared" si="2"/>
        <v>0</v>
      </c>
      <c r="S181" s="20">
        <v>0</v>
      </c>
      <c r="T181" s="20">
        <v>0</v>
      </c>
      <c r="U181" s="20">
        <v>0</v>
      </c>
      <c r="V181" s="20">
        <v>0</v>
      </c>
      <c r="W181" s="20">
        <v>0</v>
      </c>
      <c r="X181" s="20">
        <v>0</v>
      </c>
      <c r="Y181" s="20">
        <v>0</v>
      </c>
      <c r="Z181" s="20">
        <v>0</v>
      </c>
      <c r="AA181" s="20">
        <v>0</v>
      </c>
      <c r="AB181" s="20">
        <v>0</v>
      </c>
      <c r="AC181" s="20">
        <v>0</v>
      </c>
      <c r="AD181" s="20">
        <v>0</v>
      </c>
      <c r="AE181" s="20">
        <v>0</v>
      </c>
      <c r="AF181" s="20">
        <v>0</v>
      </c>
      <c r="AG181" s="20">
        <v>0</v>
      </c>
      <c r="AH181" s="20">
        <v>0</v>
      </c>
      <c r="AI181" s="20">
        <v>0</v>
      </c>
      <c r="AJ181" s="20">
        <v>0</v>
      </c>
      <c r="AK181" s="20">
        <v>0</v>
      </c>
      <c r="AL181" s="20">
        <v>0</v>
      </c>
      <c r="AM181" s="20">
        <v>0</v>
      </c>
      <c r="AN181" s="20">
        <v>0</v>
      </c>
      <c r="AO181" s="20">
        <v>0</v>
      </c>
    </row>
    <row r="182" spans="1:41" hidden="1" x14ac:dyDescent="0.25">
      <c r="A182" t="s">
        <v>286</v>
      </c>
      <c r="B182" s="11" t="s">
        <v>2159</v>
      </c>
      <c r="C182" s="11">
        <v>0</v>
      </c>
      <c r="D182" t="s">
        <v>260</v>
      </c>
      <c r="E182" t="s">
        <v>261</v>
      </c>
      <c r="J182" s="11"/>
      <c r="K182" s="11"/>
      <c r="R182" s="3">
        <f t="shared" si="2"/>
        <v>0</v>
      </c>
      <c r="S182" s="20">
        <v>0</v>
      </c>
      <c r="T182" s="20">
        <v>0</v>
      </c>
      <c r="U182" s="20">
        <v>0</v>
      </c>
      <c r="V182" s="20">
        <v>0</v>
      </c>
      <c r="W182" s="20">
        <v>0</v>
      </c>
      <c r="X182" s="20">
        <v>0</v>
      </c>
      <c r="Y182" s="20">
        <v>0</v>
      </c>
      <c r="Z182" s="20">
        <v>0</v>
      </c>
      <c r="AA182" s="20">
        <v>0</v>
      </c>
      <c r="AB182" s="20">
        <v>0</v>
      </c>
      <c r="AC182" s="20">
        <v>0</v>
      </c>
      <c r="AD182" s="20">
        <v>0</v>
      </c>
      <c r="AE182" s="20">
        <v>0</v>
      </c>
      <c r="AF182" s="20">
        <v>0</v>
      </c>
      <c r="AG182" s="20">
        <v>0</v>
      </c>
      <c r="AH182" s="20">
        <v>0</v>
      </c>
      <c r="AI182" s="20">
        <v>0</v>
      </c>
      <c r="AJ182" s="20">
        <v>0</v>
      </c>
      <c r="AK182" s="20">
        <v>0</v>
      </c>
      <c r="AL182" s="20">
        <v>0</v>
      </c>
      <c r="AM182" s="20">
        <v>0</v>
      </c>
      <c r="AN182" s="20">
        <v>0</v>
      </c>
      <c r="AO182" s="20">
        <v>0</v>
      </c>
    </row>
    <row r="183" spans="1:41" hidden="1" x14ac:dyDescent="0.25">
      <c r="A183" t="s">
        <v>287</v>
      </c>
      <c r="B183" s="11" t="s">
        <v>2159</v>
      </c>
      <c r="C183" s="11">
        <v>0</v>
      </c>
      <c r="D183" t="s">
        <v>260</v>
      </c>
      <c r="E183" t="s">
        <v>261</v>
      </c>
      <c r="J183" s="11"/>
      <c r="K183" s="11"/>
      <c r="R183" s="3">
        <f t="shared" si="2"/>
        <v>0</v>
      </c>
      <c r="S183" s="20">
        <v>0</v>
      </c>
      <c r="T183" s="20">
        <v>0</v>
      </c>
      <c r="U183" s="20">
        <v>0</v>
      </c>
      <c r="V183" s="20">
        <v>0</v>
      </c>
      <c r="W183" s="20">
        <v>0</v>
      </c>
      <c r="X183" s="20">
        <v>0</v>
      </c>
      <c r="Y183" s="20">
        <v>0</v>
      </c>
      <c r="Z183" s="20">
        <v>0</v>
      </c>
      <c r="AA183" s="20">
        <v>0</v>
      </c>
      <c r="AB183" s="20">
        <v>0</v>
      </c>
      <c r="AC183" s="20">
        <v>0</v>
      </c>
      <c r="AD183" s="20">
        <v>0</v>
      </c>
      <c r="AE183" s="20">
        <v>0</v>
      </c>
      <c r="AF183" s="20">
        <v>0</v>
      </c>
      <c r="AG183" s="20">
        <v>0</v>
      </c>
      <c r="AH183" s="20">
        <v>0</v>
      </c>
      <c r="AI183" s="20">
        <v>0</v>
      </c>
      <c r="AJ183" s="20">
        <v>0</v>
      </c>
      <c r="AK183" s="20">
        <v>0</v>
      </c>
      <c r="AL183" s="20">
        <v>0</v>
      </c>
      <c r="AM183" s="20">
        <v>0</v>
      </c>
      <c r="AN183" s="20">
        <v>0</v>
      </c>
      <c r="AO183" s="20">
        <v>0</v>
      </c>
    </row>
    <row r="184" spans="1:41" hidden="1" x14ac:dyDescent="0.25">
      <c r="A184" t="s">
        <v>288</v>
      </c>
      <c r="B184" s="11" t="s">
        <v>2159</v>
      </c>
      <c r="C184" s="11">
        <v>0</v>
      </c>
      <c r="D184" t="s">
        <v>260</v>
      </c>
      <c r="E184" t="s">
        <v>261</v>
      </c>
      <c r="J184" s="11"/>
      <c r="K184" s="11"/>
      <c r="R184" s="3">
        <f t="shared" si="2"/>
        <v>0</v>
      </c>
      <c r="S184" s="20">
        <v>0</v>
      </c>
      <c r="T184" s="20">
        <v>0</v>
      </c>
      <c r="U184" s="20">
        <v>0</v>
      </c>
      <c r="V184" s="20">
        <v>0</v>
      </c>
      <c r="W184" s="20">
        <v>0</v>
      </c>
      <c r="X184" s="20">
        <v>0</v>
      </c>
      <c r="Y184" s="20">
        <v>0</v>
      </c>
      <c r="Z184" s="20">
        <v>0</v>
      </c>
      <c r="AA184" s="20">
        <v>0</v>
      </c>
      <c r="AB184" s="20">
        <v>0</v>
      </c>
      <c r="AC184" s="20">
        <v>0</v>
      </c>
      <c r="AD184" s="20">
        <v>0</v>
      </c>
      <c r="AE184" s="20">
        <v>0</v>
      </c>
      <c r="AF184" s="20">
        <v>0</v>
      </c>
      <c r="AG184" s="20">
        <v>0</v>
      </c>
      <c r="AH184" s="20">
        <v>0</v>
      </c>
      <c r="AI184" s="20">
        <v>0</v>
      </c>
      <c r="AJ184" s="20">
        <v>0</v>
      </c>
      <c r="AK184" s="20">
        <v>0</v>
      </c>
      <c r="AL184" s="20">
        <v>0</v>
      </c>
      <c r="AM184" s="20">
        <v>0</v>
      </c>
      <c r="AN184" s="20">
        <v>0</v>
      </c>
      <c r="AO184" s="20">
        <v>0</v>
      </c>
    </row>
    <row r="185" spans="1:41" hidden="1" x14ac:dyDescent="0.25">
      <c r="A185" t="s">
        <v>289</v>
      </c>
      <c r="B185" s="11" t="s">
        <v>2159</v>
      </c>
      <c r="C185" s="11">
        <v>0</v>
      </c>
      <c r="D185" t="s">
        <v>260</v>
      </c>
      <c r="E185" t="s">
        <v>261</v>
      </c>
      <c r="J185" s="11"/>
      <c r="K185" s="11"/>
      <c r="R185" s="3">
        <f t="shared" si="2"/>
        <v>0</v>
      </c>
      <c r="S185" s="20">
        <v>0</v>
      </c>
      <c r="T185" s="20">
        <v>0</v>
      </c>
      <c r="U185" s="20">
        <v>0</v>
      </c>
      <c r="V185" s="20">
        <v>0</v>
      </c>
      <c r="W185" s="20">
        <v>0</v>
      </c>
      <c r="X185" s="20">
        <v>0</v>
      </c>
      <c r="Y185" s="20">
        <v>0</v>
      </c>
      <c r="Z185" s="20">
        <v>0</v>
      </c>
      <c r="AA185" s="20">
        <v>0</v>
      </c>
      <c r="AB185" s="20">
        <v>0</v>
      </c>
      <c r="AC185" s="20">
        <v>0</v>
      </c>
      <c r="AD185" s="20">
        <v>0</v>
      </c>
      <c r="AE185" s="20">
        <v>0</v>
      </c>
      <c r="AF185" s="20">
        <v>0</v>
      </c>
      <c r="AG185" s="20">
        <v>0</v>
      </c>
      <c r="AH185" s="20">
        <v>0</v>
      </c>
      <c r="AI185" s="20">
        <v>0</v>
      </c>
      <c r="AJ185" s="20">
        <v>0</v>
      </c>
      <c r="AK185" s="20">
        <v>0</v>
      </c>
      <c r="AL185" s="20">
        <v>0</v>
      </c>
      <c r="AM185" s="20">
        <v>0</v>
      </c>
      <c r="AN185" s="20">
        <v>0</v>
      </c>
      <c r="AO185" s="20">
        <v>0</v>
      </c>
    </row>
    <row r="186" spans="1:41" hidden="1" x14ac:dyDescent="0.25">
      <c r="A186" t="s">
        <v>290</v>
      </c>
      <c r="B186" s="11" t="s">
        <v>2159</v>
      </c>
      <c r="C186" s="11">
        <v>0</v>
      </c>
      <c r="D186" t="s">
        <v>260</v>
      </c>
      <c r="E186" t="s">
        <v>261</v>
      </c>
      <c r="J186" s="11"/>
      <c r="K186" s="11"/>
      <c r="R186" s="3">
        <f t="shared" si="2"/>
        <v>0</v>
      </c>
      <c r="S186" s="20">
        <v>0</v>
      </c>
      <c r="T186" s="20">
        <v>0</v>
      </c>
      <c r="U186" s="20">
        <v>0</v>
      </c>
      <c r="V186" s="20">
        <v>0</v>
      </c>
      <c r="W186" s="20">
        <v>0</v>
      </c>
      <c r="X186" s="20">
        <v>0</v>
      </c>
      <c r="Y186" s="20">
        <v>0</v>
      </c>
      <c r="Z186" s="20">
        <v>0</v>
      </c>
      <c r="AA186" s="20">
        <v>0</v>
      </c>
      <c r="AB186" s="20">
        <v>0</v>
      </c>
      <c r="AC186" s="20">
        <v>0</v>
      </c>
      <c r="AD186" s="20">
        <v>0</v>
      </c>
      <c r="AE186" s="20">
        <v>0</v>
      </c>
      <c r="AF186" s="20">
        <v>0</v>
      </c>
      <c r="AG186" s="20">
        <v>0</v>
      </c>
      <c r="AH186" s="20">
        <v>0</v>
      </c>
      <c r="AI186" s="20">
        <v>0</v>
      </c>
      <c r="AJ186" s="20">
        <v>0</v>
      </c>
      <c r="AK186" s="20">
        <v>0</v>
      </c>
      <c r="AL186" s="20">
        <v>0</v>
      </c>
      <c r="AM186" s="20">
        <v>0</v>
      </c>
      <c r="AN186" s="20">
        <v>0</v>
      </c>
      <c r="AO186" s="20">
        <v>0</v>
      </c>
    </row>
    <row r="187" spans="1:41" hidden="1" x14ac:dyDescent="0.25">
      <c r="A187" t="s">
        <v>291</v>
      </c>
      <c r="B187" s="11" t="s">
        <v>2159</v>
      </c>
      <c r="C187" s="11">
        <v>0</v>
      </c>
      <c r="D187" t="s">
        <v>260</v>
      </c>
      <c r="E187" t="s">
        <v>261</v>
      </c>
      <c r="J187" s="11"/>
      <c r="K187" s="11"/>
      <c r="R187" s="3">
        <f t="shared" si="2"/>
        <v>0</v>
      </c>
      <c r="S187" s="20">
        <v>0</v>
      </c>
      <c r="T187" s="20">
        <v>0</v>
      </c>
      <c r="U187" s="20">
        <v>0</v>
      </c>
      <c r="V187" s="20">
        <v>0</v>
      </c>
      <c r="W187" s="20">
        <v>0</v>
      </c>
      <c r="X187" s="20">
        <v>0</v>
      </c>
      <c r="Y187" s="20">
        <v>0</v>
      </c>
      <c r="Z187" s="20">
        <v>0</v>
      </c>
      <c r="AA187" s="20">
        <v>0</v>
      </c>
      <c r="AB187" s="20">
        <v>0</v>
      </c>
      <c r="AC187" s="20">
        <v>0</v>
      </c>
      <c r="AD187" s="20">
        <v>0</v>
      </c>
      <c r="AE187" s="20">
        <v>0</v>
      </c>
      <c r="AF187" s="20">
        <v>0</v>
      </c>
      <c r="AG187" s="20">
        <v>0</v>
      </c>
      <c r="AH187" s="20">
        <v>0</v>
      </c>
      <c r="AI187" s="20">
        <v>0</v>
      </c>
      <c r="AJ187" s="20">
        <v>0</v>
      </c>
      <c r="AK187" s="20">
        <v>0</v>
      </c>
      <c r="AL187" s="20">
        <v>0</v>
      </c>
      <c r="AM187" s="20">
        <v>0</v>
      </c>
      <c r="AN187" s="20">
        <v>0</v>
      </c>
      <c r="AO187" s="20">
        <v>0</v>
      </c>
    </row>
    <row r="188" spans="1:41" hidden="1" x14ac:dyDescent="0.25">
      <c r="A188" t="s">
        <v>292</v>
      </c>
      <c r="B188" s="11" t="s">
        <v>2159</v>
      </c>
      <c r="C188" s="11">
        <v>0</v>
      </c>
      <c r="D188" t="s">
        <v>260</v>
      </c>
      <c r="E188" t="s">
        <v>261</v>
      </c>
      <c r="J188" s="11"/>
      <c r="K188" s="11"/>
      <c r="R188" s="3">
        <f t="shared" si="2"/>
        <v>0</v>
      </c>
      <c r="S188" s="20">
        <v>0</v>
      </c>
      <c r="T188" s="20">
        <v>0</v>
      </c>
      <c r="U188" s="20">
        <v>0</v>
      </c>
      <c r="V188" s="20">
        <v>0</v>
      </c>
      <c r="W188" s="20">
        <v>0</v>
      </c>
      <c r="X188" s="20">
        <v>0</v>
      </c>
      <c r="Y188" s="20">
        <v>0</v>
      </c>
      <c r="Z188" s="20">
        <v>0</v>
      </c>
      <c r="AA188" s="20">
        <v>0</v>
      </c>
      <c r="AB188" s="20">
        <v>0</v>
      </c>
      <c r="AC188" s="20">
        <v>0</v>
      </c>
      <c r="AD188" s="20">
        <v>0</v>
      </c>
      <c r="AE188" s="20">
        <v>0</v>
      </c>
      <c r="AF188" s="20">
        <v>0</v>
      </c>
      <c r="AG188" s="20">
        <v>0</v>
      </c>
      <c r="AH188" s="20">
        <v>0</v>
      </c>
      <c r="AI188" s="20">
        <v>0</v>
      </c>
      <c r="AJ188" s="20">
        <v>0</v>
      </c>
      <c r="AK188" s="20">
        <v>0</v>
      </c>
      <c r="AL188" s="20">
        <v>0</v>
      </c>
      <c r="AM188" s="20">
        <v>0</v>
      </c>
      <c r="AN188" s="20">
        <v>0</v>
      </c>
      <c r="AO188" s="20">
        <v>0</v>
      </c>
    </row>
    <row r="189" spans="1:41" hidden="1" x14ac:dyDescent="0.25">
      <c r="A189" t="s">
        <v>293</v>
      </c>
      <c r="B189" s="11" t="s">
        <v>2159</v>
      </c>
      <c r="C189" s="11">
        <v>0</v>
      </c>
      <c r="D189" t="s">
        <v>260</v>
      </c>
      <c r="E189" t="s">
        <v>261</v>
      </c>
      <c r="J189" s="11"/>
      <c r="K189" s="11"/>
      <c r="R189" s="3">
        <f t="shared" si="2"/>
        <v>0</v>
      </c>
      <c r="S189" s="20">
        <v>0</v>
      </c>
      <c r="T189" s="20">
        <v>0</v>
      </c>
      <c r="U189" s="20">
        <v>0</v>
      </c>
      <c r="V189" s="20">
        <v>0</v>
      </c>
      <c r="W189" s="20">
        <v>0</v>
      </c>
      <c r="X189" s="20">
        <v>0</v>
      </c>
      <c r="Y189" s="20">
        <v>0</v>
      </c>
      <c r="Z189" s="20">
        <v>0</v>
      </c>
      <c r="AA189" s="20">
        <v>0</v>
      </c>
      <c r="AB189" s="20">
        <v>0</v>
      </c>
      <c r="AC189" s="20">
        <v>0</v>
      </c>
      <c r="AD189" s="20">
        <v>0</v>
      </c>
      <c r="AE189" s="20">
        <v>0</v>
      </c>
      <c r="AF189" s="20">
        <v>0</v>
      </c>
      <c r="AG189" s="20">
        <v>0</v>
      </c>
      <c r="AH189" s="20">
        <v>0</v>
      </c>
      <c r="AI189" s="20">
        <v>0</v>
      </c>
      <c r="AJ189" s="20">
        <v>0</v>
      </c>
      <c r="AK189" s="20">
        <v>0</v>
      </c>
      <c r="AL189" s="20">
        <v>0</v>
      </c>
      <c r="AM189" s="20">
        <v>0</v>
      </c>
      <c r="AN189" s="20">
        <v>0</v>
      </c>
      <c r="AO189" s="20">
        <v>0</v>
      </c>
    </row>
    <row r="190" spans="1:41" hidden="1" x14ac:dyDescent="0.25">
      <c r="A190" t="s">
        <v>294</v>
      </c>
      <c r="B190" s="11" t="s">
        <v>2159</v>
      </c>
      <c r="C190" s="11">
        <v>0</v>
      </c>
      <c r="D190" t="s">
        <v>260</v>
      </c>
      <c r="E190" t="s">
        <v>261</v>
      </c>
      <c r="J190" s="11"/>
      <c r="K190" s="11"/>
      <c r="R190" s="3">
        <f t="shared" si="2"/>
        <v>0</v>
      </c>
      <c r="S190" s="20">
        <v>0</v>
      </c>
      <c r="T190" s="20">
        <v>0</v>
      </c>
      <c r="U190" s="20">
        <v>0</v>
      </c>
      <c r="V190" s="20">
        <v>0</v>
      </c>
      <c r="W190" s="20">
        <v>0</v>
      </c>
      <c r="X190" s="20">
        <v>0</v>
      </c>
      <c r="Y190" s="20">
        <v>0</v>
      </c>
      <c r="Z190" s="20">
        <v>0</v>
      </c>
      <c r="AA190" s="20">
        <v>0</v>
      </c>
      <c r="AB190" s="20">
        <v>0</v>
      </c>
      <c r="AC190" s="20">
        <v>0</v>
      </c>
      <c r="AD190" s="20">
        <v>0</v>
      </c>
      <c r="AE190" s="20">
        <v>0</v>
      </c>
      <c r="AF190" s="20">
        <v>0</v>
      </c>
      <c r="AG190" s="20">
        <v>0</v>
      </c>
      <c r="AH190" s="20">
        <v>0</v>
      </c>
      <c r="AI190" s="20">
        <v>0</v>
      </c>
      <c r="AJ190" s="20">
        <v>0</v>
      </c>
      <c r="AK190" s="20">
        <v>0</v>
      </c>
      <c r="AL190" s="20">
        <v>0</v>
      </c>
      <c r="AM190" s="20">
        <v>0</v>
      </c>
      <c r="AN190" s="20">
        <v>0</v>
      </c>
      <c r="AO190" s="20">
        <v>0</v>
      </c>
    </row>
    <row r="191" spans="1:41" hidden="1" x14ac:dyDescent="0.25">
      <c r="A191" t="s">
        <v>295</v>
      </c>
      <c r="B191" s="11" t="s">
        <v>2160</v>
      </c>
      <c r="C191" s="11">
        <v>0</v>
      </c>
      <c r="D191" t="s">
        <v>260</v>
      </c>
      <c r="E191" t="s">
        <v>261</v>
      </c>
      <c r="J191" s="11"/>
      <c r="K191" s="11"/>
      <c r="R191" s="3">
        <f t="shared" si="2"/>
        <v>0</v>
      </c>
      <c r="S191" s="20">
        <v>0</v>
      </c>
      <c r="T191" s="20">
        <v>0</v>
      </c>
      <c r="U191" s="20">
        <v>0</v>
      </c>
      <c r="V191" s="20">
        <v>0</v>
      </c>
      <c r="W191" s="20">
        <v>0</v>
      </c>
      <c r="X191" s="20">
        <v>0</v>
      </c>
      <c r="Y191" s="20">
        <v>0</v>
      </c>
      <c r="Z191" s="20">
        <v>0</v>
      </c>
      <c r="AA191" s="20">
        <v>0</v>
      </c>
      <c r="AB191" s="20">
        <v>0</v>
      </c>
      <c r="AC191" s="20">
        <v>0</v>
      </c>
      <c r="AD191" s="20">
        <v>0</v>
      </c>
      <c r="AE191" s="20">
        <v>0</v>
      </c>
      <c r="AF191" s="20">
        <v>0</v>
      </c>
      <c r="AG191" s="20">
        <v>0</v>
      </c>
      <c r="AH191" s="20">
        <v>0</v>
      </c>
      <c r="AI191" s="20">
        <v>0</v>
      </c>
      <c r="AJ191" s="20">
        <v>0</v>
      </c>
      <c r="AK191" s="20">
        <v>0</v>
      </c>
      <c r="AL191" s="20">
        <v>0</v>
      </c>
      <c r="AM191" s="20">
        <v>0</v>
      </c>
      <c r="AN191" s="20">
        <v>0</v>
      </c>
      <c r="AO191" s="20">
        <v>0</v>
      </c>
    </row>
    <row r="192" spans="1:41" hidden="1" x14ac:dyDescent="0.25">
      <c r="A192" t="s">
        <v>296</v>
      </c>
      <c r="B192" s="11" t="s">
        <v>2160</v>
      </c>
      <c r="C192" s="11">
        <v>0</v>
      </c>
      <c r="D192" t="s">
        <v>260</v>
      </c>
      <c r="E192" t="s">
        <v>261</v>
      </c>
      <c r="J192" s="11"/>
      <c r="K192" s="11"/>
      <c r="R192" s="3">
        <f t="shared" si="2"/>
        <v>0</v>
      </c>
      <c r="S192" s="20">
        <v>0</v>
      </c>
      <c r="T192" s="20">
        <v>0</v>
      </c>
      <c r="U192" s="20">
        <v>0</v>
      </c>
      <c r="V192" s="20">
        <v>0</v>
      </c>
      <c r="W192" s="20">
        <v>0</v>
      </c>
      <c r="X192" s="20">
        <v>0</v>
      </c>
      <c r="Y192" s="20">
        <v>0</v>
      </c>
      <c r="Z192" s="20">
        <v>0</v>
      </c>
      <c r="AA192" s="20">
        <v>0</v>
      </c>
      <c r="AB192" s="20">
        <v>0</v>
      </c>
      <c r="AC192" s="20">
        <v>0</v>
      </c>
      <c r="AD192" s="20">
        <v>0</v>
      </c>
      <c r="AE192" s="20">
        <v>0</v>
      </c>
      <c r="AF192" s="20">
        <v>0</v>
      </c>
      <c r="AG192" s="20">
        <v>0</v>
      </c>
      <c r="AH192" s="20">
        <v>0</v>
      </c>
      <c r="AI192" s="20">
        <v>0</v>
      </c>
      <c r="AJ192" s="20">
        <v>0</v>
      </c>
      <c r="AK192" s="20">
        <v>0</v>
      </c>
      <c r="AL192" s="20">
        <v>0</v>
      </c>
      <c r="AM192" s="20">
        <v>0</v>
      </c>
      <c r="AN192" s="20">
        <v>0</v>
      </c>
      <c r="AO192" s="20">
        <v>0</v>
      </c>
    </row>
    <row r="193" spans="1:41" hidden="1" x14ac:dyDescent="0.25">
      <c r="A193" t="s">
        <v>297</v>
      </c>
      <c r="B193" s="11" t="s">
        <v>2160</v>
      </c>
      <c r="C193" s="11">
        <v>0</v>
      </c>
      <c r="D193" t="s">
        <v>260</v>
      </c>
      <c r="E193" t="s">
        <v>261</v>
      </c>
      <c r="J193" s="11"/>
      <c r="K193" s="11"/>
      <c r="R193" s="3">
        <f t="shared" si="2"/>
        <v>0</v>
      </c>
      <c r="S193" s="20">
        <v>0</v>
      </c>
      <c r="T193" s="20">
        <v>0</v>
      </c>
      <c r="U193" s="20">
        <v>0</v>
      </c>
      <c r="V193" s="20">
        <v>0</v>
      </c>
      <c r="W193" s="20">
        <v>0</v>
      </c>
      <c r="X193" s="20">
        <v>0</v>
      </c>
      <c r="Y193" s="20">
        <v>0</v>
      </c>
      <c r="Z193" s="20">
        <v>0</v>
      </c>
      <c r="AA193" s="20">
        <v>0</v>
      </c>
      <c r="AB193" s="20">
        <v>0</v>
      </c>
      <c r="AC193" s="20">
        <v>0</v>
      </c>
      <c r="AD193" s="20">
        <v>0</v>
      </c>
      <c r="AE193" s="20">
        <v>0</v>
      </c>
      <c r="AF193" s="20">
        <v>0</v>
      </c>
      <c r="AG193" s="20">
        <v>0</v>
      </c>
      <c r="AH193" s="20">
        <v>0</v>
      </c>
      <c r="AI193" s="20">
        <v>0</v>
      </c>
      <c r="AJ193" s="20">
        <v>0</v>
      </c>
      <c r="AK193" s="20">
        <v>0</v>
      </c>
      <c r="AL193" s="20">
        <v>0</v>
      </c>
      <c r="AM193" s="20">
        <v>0</v>
      </c>
      <c r="AN193" s="20">
        <v>0</v>
      </c>
      <c r="AO193" s="20">
        <v>0</v>
      </c>
    </row>
    <row r="194" spans="1:41" hidden="1" x14ac:dyDescent="0.25">
      <c r="A194" t="s">
        <v>298</v>
      </c>
      <c r="B194" s="11" t="s">
        <v>2160</v>
      </c>
      <c r="C194" s="11">
        <v>0</v>
      </c>
      <c r="D194" t="s">
        <v>260</v>
      </c>
      <c r="E194" t="s">
        <v>261</v>
      </c>
      <c r="J194" s="11"/>
      <c r="K194" s="11"/>
      <c r="R194" s="3">
        <f t="shared" si="2"/>
        <v>0</v>
      </c>
      <c r="S194" s="20">
        <v>0</v>
      </c>
      <c r="T194" s="20">
        <v>0</v>
      </c>
      <c r="U194" s="20">
        <v>0</v>
      </c>
      <c r="V194" s="20">
        <v>0</v>
      </c>
      <c r="W194" s="20">
        <v>0</v>
      </c>
      <c r="X194" s="20">
        <v>0</v>
      </c>
      <c r="Y194" s="20">
        <v>0</v>
      </c>
      <c r="Z194" s="20">
        <v>0</v>
      </c>
      <c r="AA194" s="20">
        <v>0</v>
      </c>
      <c r="AB194" s="20">
        <v>0</v>
      </c>
      <c r="AC194" s="20">
        <v>0</v>
      </c>
      <c r="AD194" s="20">
        <v>0</v>
      </c>
      <c r="AE194" s="20">
        <v>0</v>
      </c>
      <c r="AF194" s="20">
        <v>0</v>
      </c>
      <c r="AG194" s="20">
        <v>0</v>
      </c>
      <c r="AH194" s="20">
        <v>0</v>
      </c>
      <c r="AI194" s="20">
        <v>0</v>
      </c>
      <c r="AJ194" s="20">
        <v>0</v>
      </c>
      <c r="AK194" s="20">
        <v>0</v>
      </c>
      <c r="AL194" s="20">
        <v>0</v>
      </c>
      <c r="AM194" s="20">
        <v>0</v>
      </c>
      <c r="AN194" s="20">
        <v>0</v>
      </c>
      <c r="AO194" s="20">
        <v>0</v>
      </c>
    </row>
    <row r="195" spans="1:41" hidden="1" x14ac:dyDescent="0.25">
      <c r="A195" t="s">
        <v>299</v>
      </c>
      <c r="B195" s="11" t="s">
        <v>2160</v>
      </c>
      <c r="C195" s="11">
        <v>0</v>
      </c>
      <c r="D195" t="s">
        <v>260</v>
      </c>
      <c r="E195" t="s">
        <v>261</v>
      </c>
      <c r="J195" s="11"/>
      <c r="K195" s="11"/>
      <c r="R195" s="3">
        <f t="shared" si="2"/>
        <v>0</v>
      </c>
      <c r="S195" s="20">
        <v>0</v>
      </c>
      <c r="T195" s="20">
        <v>0</v>
      </c>
      <c r="U195" s="20">
        <v>0</v>
      </c>
      <c r="V195" s="20">
        <v>0</v>
      </c>
      <c r="W195" s="20">
        <v>0</v>
      </c>
      <c r="X195" s="20">
        <v>0</v>
      </c>
      <c r="Y195" s="20">
        <v>0</v>
      </c>
      <c r="Z195" s="20">
        <v>0</v>
      </c>
      <c r="AA195" s="20">
        <v>0</v>
      </c>
      <c r="AB195" s="20">
        <v>0</v>
      </c>
      <c r="AC195" s="20">
        <v>0</v>
      </c>
      <c r="AD195" s="20">
        <v>0</v>
      </c>
      <c r="AE195" s="20">
        <v>0</v>
      </c>
      <c r="AF195" s="20">
        <v>0</v>
      </c>
      <c r="AG195" s="20">
        <v>0</v>
      </c>
      <c r="AH195" s="20">
        <v>0</v>
      </c>
      <c r="AI195" s="20">
        <v>0</v>
      </c>
      <c r="AJ195" s="20">
        <v>0</v>
      </c>
      <c r="AK195" s="20">
        <v>0</v>
      </c>
      <c r="AL195" s="20">
        <v>0</v>
      </c>
      <c r="AM195" s="20">
        <v>0</v>
      </c>
      <c r="AN195" s="20">
        <v>0</v>
      </c>
      <c r="AO195" s="20">
        <v>0</v>
      </c>
    </row>
    <row r="196" spans="1:41" hidden="1" x14ac:dyDescent="0.25">
      <c r="A196" t="s">
        <v>300</v>
      </c>
      <c r="B196" s="11" t="s">
        <v>2160</v>
      </c>
      <c r="C196" s="11">
        <v>0</v>
      </c>
      <c r="D196" t="s">
        <v>260</v>
      </c>
      <c r="E196" t="s">
        <v>261</v>
      </c>
      <c r="J196" s="11"/>
      <c r="K196" s="11"/>
      <c r="R196" s="3">
        <f t="shared" si="2"/>
        <v>0</v>
      </c>
      <c r="S196" s="20">
        <v>0</v>
      </c>
      <c r="T196" s="20">
        <v>0</v>
      </c>
      <c r="U196" s="20">
        <v>0</v>
      </c>
      <c r="V196" s="20">
        <v>0</v>
      </c>
      <c r="W196" s="20">
        <v>0</v>
      </c>
      <c r="X196" s="20">
        <v>0</v>
      </c>
      <c r="Y196" s="20">
        <v>0</v>
      </c>
      <c r="Z196" s="20">
        <v>0</v>
      </c>
      <c r="AA196" s="20">
        <v>0</v>
      </c>
      <c r="AB196" s="20">
        <v>0</v>
      </c>
      <c r="AC196" s="20">
        <v>0</v>
      </c>
      <c r="AD196" s="20">
        <v>0</v>
      </c>
      <c r="AE196" s="20">
        <v>0</v>
      </c>
      <c r="AF196" s="20">
        <v>0</v>
      </c>
      <c r="AG196" s="20">
        <v>0</v>
      </c>
      <c r="AH196" s="20">
        <v>0</v>
      </c>
      <c r="AI196" s="20">
        <v>0</v>
      </c>
      <c r="AJ196" s="20">
        <v>0</v>
      </c>
      <c r="AK196" s="20">
        <v>0</v>
      </c>
      <c r="AL196" s="20">
        <v>0</v>
      </c>
      <c r="AM196" s="20">
        <v>0</v>
      </c>
      <c r="AN196" s="20">
        <v>0</v>
      </c>
      <c r="AO196" s="20">
        <v>0</v>
      </c>
    </row>
    <row r="197" spans="1:41" hidden="1" x14ac:dyDescent="0.25">
      <c r="A197" t="s">
        <v>301</v>
      </c>
      <c r="B197" s="11" t="s">
        <v>2160</v>
      </c>
      <c r="C197" s="11">
        <v>0</v>
      </c>
      <c r="D197" t="s">
        <v>260</v>
      </c>
      <c r="E197" t="s">
        <v>261</v>
      </c>
      <c r="J197" s="11"/>
      <c r="K197" s="11"/>
      <c r="R197" s="3">
        <f t="shared" ref="R197:R260" si="3">+SUM(S197:AP197)</f>
        <v>0</v>
      </c>
      <c r="S197" s="20">
        <v>0</v>
      </c>
      <c r="T197" s="20">
        <v>0</v>
      </c>
      <c r="U197" s="20">
        <v>0</v>
      </c>
      <c r="V197" s="20">
        <v>0</v>
      </c>
      <c r="W197" s="20">
        <v>0</v>
      </c>
      <c r="X197" s="20">
        <v>0</v>
      </c>
      <c r="Y197" s="20">
        <v>0</v>
      </c>
      <c r="Z197" s="20">
        <v>0</v>
      </c>
      <c r="AA197" s="20">
        <v>0</v>
      </c>
      <c r="AB197" s="20">
        <v>0</v>
      </c>
      <c r="AC197" s="20">
        <v>0</v>
      </c>
      <c r="AD197" s="20">
        <v>0</v>
      </c>
      <c r="AE197" s="20">
        <v>0</v>
      </c>
      <c r="AF197" s="20">
        <v>0</v>
      </c>
      <c r="AG197" s="20">
        <v>0</v>
      </c>
      <c r="AH197" s="20">
        <v>0</v>
      </c>
      <c r="AI197" s="20">
        <v>0</v>
      </c>
      <c r="AJ197" s="20">
        <v>0</v>
      </c>
      <c r="AK197" s="20">
        <v>0</v>
      </c>
      <c r="AL197" s="20">
        <v>0</v>
      </c>
      <c r="AM197" s="20">
        <v>0</v>
      </c>
      <c r="AN197" s="20">
        <v>0</v>
      </c>
      <c r="AO197" s="20">
        <v>0</v>
      </c>
    </row>
    <row r="198" spans="1:41" hidden="1" x14ac:dyDescent="0.25">
      <c r="A198" t="s">
        <v>302</v>
      </c>
      <c r="B198" s="11" t="s">
        <v>2160</v>
      </c>
      <c r="C198" s="11">
        <v>0</v>
      </c>
      <c r="D198" t="s">
        <v>260</v>
      </c>
      <c r="E198" t="s">
        <v>261</v>
      </c>
      <c r="J198" s="11"/>
      <c r="K198" s="11"/>
      <c r="R198" s="3">
        <f t="shared" si="3"/>
        <v>0</v>
      </c>
      <c r="S198" s="20">
        <v>0</v>
      </c>
      <c r="T198" s="20">
        <v>0</v>
      </c>
      <c r="U198" s="20">
        <v>0</v>
      </c>
      <c r="V198" s="20">
        <v>0</v>
      </c>
      <c r="W198" s="20">
        <v>0</v>
      </c>
      <c r="X198" s="20">
        <v>0</v>
      </c>
      <c r="Y198" s="20">
        <v>0</v>
      </c>
      <c r="Z198" s="20">
        <v>0</v>
      </c>
      <c r="AA198" s="20">
        <v>0</v>
      </c>
      <c r="AB198" s="20">
        <v>0</v>
      </c>
      <c r="AC198" s="20">
        <v>0</v>
      </c>
      <c r="AD198" s="20">
        <v>0</v>
      </c>
      <c r="AE198" s="20">
        <v>0</v>
      </c>
      <c r="AF198" s="20">
        <v>0</v>
      </c>
      <c r="AG198" s="20">
        <v>0</v>
      </c>
      <c r="AH198" s="20">
        <v>0</v>
      </c>
      <c r="AI198" s="20">
        <v>0</v>
      </c>
      <c r="AJ198" s="20">
        <v>0</v>
      </c>
      <c r="AK198" s="20">
        <v>0</v>
      </c>
      <c r="AL198" s="20">
        <v>0</v>
      </c>
      <c r="AM198" s="20">
        <v>0</v>
      </c>
      <c r="AN198" s="20">
        <v>0</v>
      </c>
      <c r="AO198" s="20">
        <v>0</v>
      </c>
    </row>
    <row r="199" spans="1:41" hidden="1" x14ac:dyDescent="0.25">
      <c r="A199" t="s">
        <v>303</v>
      </c>
      <c r="B199" s="11" t="s">
        <v>2160</v>
      </c>
      <c r="C199" s="11">
        <v>0</v>
      </c>
      <c r="D199" t="s">
        <v>260</v>
      </c>
      <c r="E199" t="s">
        <v>261</v>
      </c>
      <c r="J199" s="11"/>
      <c r="K199" s="11"/>
      <c r="R199" s="3">
        <f t="shared" si="3"/>
        <v>0</v>
      </c>
      <c r="S199" s="20">
        <v>0</v>
      </c>
      <c r="T199" s="20">
        <v>0</v>
      </c>
      <c r="U199" s="20">
        <v>0</v>
      </c>
      <c r="V199" s="20">
        <v>0</v>
      </c>
      <c r="W199" s="20">
        <v>0</v>
      </c>
      <c r="X199" s="20">
        <v>0</v>
      </c>
      <c r="Y199" s="20">
        <v>0</v>
      </c>
      <c r="Z199" s="20">
        <v>0</v>
      </c>
      <c r="AA199" s="20">
        <v>0</v>
      </c>
      <c r="AB199" s="20">
        <v>0</v>
      </c>
      <c r="AC199" s="20">
        <v>0</v>
      </c>
      <c r="AD199" s="20">
        <v>0</v>
      </c>
      <c r="AE199" s="20">
        <v>0</v>
      </c>
      <c r="AF199" s="20">
        <v>0</v>
      </c>
      <c r="AG199" s="20">
        <v>0</v>
      </c>
      <c r="AH199" s="20">
        <v>0</v>
      </c>
      <c r="AI199" s="20">
        <v>0</v>
      </c>
      <c r="AJ199" s="20">
        <v>0</v>
      </c>
      <c r="AK199" s="20">
        <v>0</v>
      </c>
      <c r="AL199" s="20">
        <v>0</v>
      </c>
      <c r="AM199" s="20">
        <v>0</v>
      </c>
      <c r="AN199" s="20">
        <v>0</v>
      </c>
      <c r="AO199" s="20">
        <v>0</v>
      </c>
    </row>
    <row r="200" spans="1:41" hidden="1" x14ac:dyDescent="0.25">
      <c r="A200" t="s">
        <v>304</v>
      </c>
      <c r="B200" s="11" t="s">
        <v>2161</v>
      </c>
      <c r="C200" s="11">
        <v>0</v>
      </c>
      <c r="D200" t="s">
        <v>260</v>
      </c>
      <c r="E200" t="s">
        <v>261</v>
      </c>
      <c r="J200" s="11"/>
      <c r="K200" s="11"/>
      <c r="R200" s="3">
        <f t="shared" si="3"/>
        <v>0</v>
      </c>
      <c r="S200" s="20">
        <v>0</v>
      </c>
      <c r="T200" s="20">
        <v>0</v>
      </c>
      <c r="U200" s="20">
        <v>0</v>
      </c>
      <c r="V200" s="20">
        <v>0</v>
      </c>
      <c r="W200" s="20">
        <v>0</v>
      </c>
      <c r="X200" s="20">
        <v>0</v>
      </c>
      <c r="Y200" s="20">
        <v>0</v>
      </c>
      <c r="Z200" s="20">
        <v>0</v>
      </c>
      <c r="AA200" s="20">
        <v>0</v>
      </c>
      <c r="AB200" s="20">
        <v>0</v>
      </c>
      <c r="AC200" s="20">
        <v>0</v>
      </c>
      <c r="AD200" s="20">
        <v>0</v>
      </c>
      <c r="AE200" s="20">
        <v>0</v>
      </c>
      <c r="AF200" s="20">
        <v>0</v>
      </c>
      <c r="AG200" s="20">
        <v>0</v>
      </c>
      <c r="AH200" s="20">
        <v>0</v>
      </c>
      <c r="AI200" s="20">
        <v>0</v>
      </c>
      <c r="AJ200" s="20">
        <v>0</v>
      </c>
      <c r="AK200" s="20">
        <v>0</v>
      </c>
      <c r="AL200" s="20">
        <v>0</v>
      </c>
      <c r="AM200" s="20">
        <v>0</v>
      </c>
      <c r="AN200" s="20">
        <v>0</v>
      </c>
      <c r="AO200" s="20">
        <v>0</v>
      </c>
    </row>
    <row r="201" spans="1:41" hidden="1" x14ac:dyDescent="0.25">
      <c r="A201" t="s">
        <v>305</v>
      </c>
      <c r="B201" s="11" t="s">
        <v>2161</v>
      </c>
      <c r="C201" s="11">
        <v>0</v>
      </c>
      <c r="D201" t="s">
        <v>260</v>
      </c>
      <c r="E201" t="s">
        <v>261</v>
      </c>
      <c r="J201" s="11"/>
      <c r="K201" s="11"/>
      <c r="R201" s="3">
        <f t="shared" si="3"/>
        <v>0</v>
      </c>
      <c r="S201" s="20">
        <v>0</v>
      </c>
      <c r="T201" s="20">
        <v>0</v>
      </c>
      <c r="U201" s="20">
        <v>0</v>
      </c>
      <c r="V201" s="20">
        <v>0</v>
      </c>
      <c r="W201" s="20">
        <v>0</v>
      </c>
      <c r="X201" s="20">
        <v>0</v>
      </c>
      <c r="Y201" s="20">
        <v>0</v>
      </c>
      <c r="Z201" s="20">
        <v>0</v>
      </c>
      <c r="AA201" s="20">
        <v>0</v>
      </c>
      <c r="AB201" s="20">
        <v>0</v>
      </c>
      <c r="AC201" s="20">
        <v>0</v>
      </c>
      <c r="AD201" s="20">
        <v>0</v>
      </c>
      <c r="AE201" s="20">
        <v>0</v>
      </c>
      <c r="AF201" s="20">
        <v>0</v>
      </c>
      <c r="AG201" s="20">
        <v>0</v>
      </c>
      <c r="AH201" s="20">
        <v>0</v>
      </c>
      <c r="AI201" s="20">
        <v>0</v>
      </c>
      <c r="AJ201" s="20">
        <v>0</v>
      </c>
      <c r="AK201" s="20">
        <v>0</v>
      </c>
      <c r="AL201" s="20">
        <v>0</v>
      </c>
      <c r="AM201" s="20">
        <v>0</v>
      </c>
      <c r="AN201" s="20">
        <v>0</v>
      </c>
      <c r="AO201" s="20">
        <v>0</v>
      </c>
    </row>
    <row r="202" spans="1:41" hidden="1" x14ac:dyDescent="0.25">
      <c r="A202" t="s">
        <v>306</v>
      </c>
      <c r="B202" s="11" t="s">
        <v>2161</v>
      </c>
      <c r="C202" s="11">
        <v>0</v>
      </c>
      <c r="D202" t="s">
        <v>260</v>
      </c>
      <c r="E202" t="s">
        <v>261</v>
      </c>
      <c r="J202" s="11"/>
      <c r="K202" s="11"/>
      <c r="R202" s="3">
        <f t="shared" si="3"/>
        <v>0</v>
      </c>
      <c r="S202" s="20">
        <v>0</v>
      </c>
      <c r="T202" s="20">
        <v>0</v>
      </c>
      <c r="U202" s="20">
        <v>0</v>
      </c>
      <c r="V202" s="20">
        <v>0</v>
      </c>
      <c r="W202" s="20">
        <v>0</v>
      </c>
      <c r="X202" s="20">
        <v>0</v>
      </c>
      <c r="Y202" s="20">
        <v>0</v>
      </c>
      <c r="Z202" s="20">
        <v>0</v>
      </c>
      <c r="AA202" s="20">
        <v>0</v>
      </c>
      <c r="AB202" s="20">
        <v>0</v>
      </c>
      <c r="AC202" s="20">
        <v>0</v>
      </c>
      <c r="AD202" s="20">
        <v>0</v>
      </c>
      <c r="AE202" s="20">
        <v>0</v>
      </c>
      <c r="AF202" s="20">
        <v>0</v>
      </c>
      <c r="AG202" s="20">
        <v>0</v>
      </c>
      <c r="AH202" s="20">
        <v>0</v>
      </c>
      <c r="AI202" s="20">
        <v>0</v>
      </c>
      <c r="AJ202" s="20">
        <v>0</v>
      </c>
      <c r="AK202" s="20">
        <v>0</v>
      </c>
      <c r="AL202" s="20">
        <v>0</v>
      </c>
      <c r="AM202" s="20">
        <v>0</v>
      </c>
      <c r="AN202" s="20">
        <v>0</v>
      </c>
      <c r="AO202" s="20">
        <v>0</v>
      </c>
    </row>
    <row r="203" spans="1:41" hidden="1" x14ac:dyDescent="0.25">
      <c r="A203" t="s">
        <v>307</v>
      </c>
      <c r="B203" s="11" t="s">
        <v>2161</v>
      </c>
      <c r="C203" s="11">
        <v>0</v>
      </c>
      <c r="D203" t="s">
        <v>260</v>
      </c>
      <c r="E203" t="s">
        <v>261</v>
      </c>
      <c r="J203" s="11"/>
      <c r="K203" s="11"/>
      <c r="R203" s="3">
        <f t="shared" si="3"/>
        <v>0</v>
      </c>
      <c r="S203" s="20">
        <v>0</v>
      </c>
      <c r="T203" s="20">
        <v>0</v>
      </c>
      <c r="U203" s="20">
        <v>0</v>
      </c>
      <c r="V203" s="20">
        <v>0</v>
      </c>
      <c r="W203" s="20">
        <v>0</v>
      </c>
      <c r="X203" s="20">
        <v>0</v>
      </c>
      <c r="Y203" s="20">
        <v>0</v>
      </c>
      <c r="Z203" s="20">
        <v>0</v>
      </c>
      <c r="AA203" s="20">
        <v>0</v>
      </c>
      <c r="AB203" s="20">
        <v>0</v>
      </c>
      <c r="AC203" s="20">
        <v>0</v>
      </c>
      <c r="AD203" s="20">
        <v>0</v>
      </c>
      <c r="AE203" s="20">
        <v>0</v>
      </c>
      <c r="AF203" s="20">
        <v>0</v>
      </c>
      <c r="AG203" s="20">
        <v>0</v>
      </c>
      <c r="AH203" s="20">
        <v>0</v>
      </c>
      <c r="AI203" s="20">
        <v>0</v>
      </c>
      <c r="AJ203" s="20">
        <v>0</v>
      </c>
      <c r="AK203" s="20">
        <v>0</v>
      </c>
      <c r="AL203" s="20">
        <v>0</v>
      </c>
      <c r="AM203" s="20">
        <v>0</v>
      </c>
      <c r="AN203" s="20">
        <v>0</v>
      </c>
      <c r="AO203" s="20">
        <v>0</v>
      </c>
    </row>
    <row r="204" spans="1:41" hidden="1" x14ac:dyDescent="0.25">
      <c r="A204" t="s">
        <v>308</v>
      </c>
      <c r="B204" s="11" t="s">
        <v>2161</v>
      </c>
      <c r="C204" s="11">
        <v>0</v>
      </c>
      <c r="D204" t="s">
        <v>260</v>
      </c>
      <c r="E204" t="s">
        <v>261</v>
      </c>
      <c r="J204" s="11"/>
      <c r="K204" s="11"/>
      <c r="R204" s="3">
        <f t="shared" si="3"/>
        <v>0</v>
      </c>
      <c r="S204" s="20">
        <v>0</v>
      </c>
      <c r="T204" s="20">
        <v>0</v>
      </c>
      <c r="U204" s="20">
        <v>0</v>
      </c>
      <c r="V204" s="20">
        <v>0</v>
      </c>
      <c r="W204" s="20">
        <v>0</v>
      </c>
      <c r="X204" s="20">
        <v>0</v>
      </c>
      <c r="Y204" s="20">
        <v>0</v>
      </c>
      <c r="Z204" s="20">
        <v>0</v>
      </c>
      <c r="AA204" s="20">
        <v>0</v>
      </c>
      <c r="AB204" s="20">
        <v>0</v>
      </c>
      <c r="AC204" s="20">
        <v>0</v>
      </c>
      <c r="AD204" s="20">
        <v>0</v>
      </c>
      <c r="AE204" s="20">
        <v>0</v>
      </c>
      <c r="AF204" s="20">
        <v>0</v>
      </c>
      <c r="AG204" s="20">
        <v>0</v>
      </c>
      <c r="AH204" s="20">
        <v>0</v>
      </c>
      <c r="AI204" s="20">
        <v>0</v>
      </c>
      <c r="AJ204" s="20">
        <v>0</v>
      </c>
      <c r="AK204" s="20">
        <v>0</v>
      </c>
      <c r="AL204" s="20">
        <v>0</v>
      </c>
      <c r="AM204" s="20">
        <v>0</v>
      </c>
      <c r="AN204" s="20">
        <v>0</v>
      </c>
      <c r="AO204" s="20">
        <v>0</v>
      </c>
    </row>
    <row r="205" spans="1:41" hidden="1" x14ac:dyDescent="0.25">
      <c r="A205" t="s">
        <v>309</v>
      </c>
      <c r="B205" s="11" t="s">
        <v>2161</v>
      </c>
      <c r="C205" s="11">
        <v>0</v>
      </c>
      <c r="D205" t="s">
        <v>260</v>
      </c>
      <c r="E205" t="s">
        <v>261</v>
      </c>
      <c r="J205" s="11"/>
      <c r="K205" s="11"/>
      <c r="R205" s="3">
        <f t="shared" si="3"/>
        <v>0</v>
      </c>
      <c r="S205" s="20">
        <v>0</v>
      </c>
      <c r="T205" s="20">
        <v>0</v>
      </c>
      <c r="U205" s="20">
        <v>0</v>
      </c>
      <c r="V205" s="20">
        <v>0</v>
      </c>
      <c r="W205" s="20">
        <v>0</v>
      </c>
      <c r="X205" s="20">
        <v>0</v>
      </c>
      <c r="Y205" s="20">
        <v>0</v>
      </c>
      <c r="Z205" s="20">
        <v>0</v>
      </c>
      <c r="AA205" s="20">
        <v>0</v>
      </c>
      <c r="AB205" s="20">
        <v>0</v>
      </c>
      <c r="AC205" s="20">
        <v>0</v>
      </c>
      <c r="AD205" s="20">
        <v>0</v>
      </c>
      <c r="AE205" s="20">
        <v>0</v>
      </c>
      <c r="AF205" s="20">
        <v>0</v>
      </c>
      <c r="AG205" s="20">
        <v>0</v>
      </c>
      <c r="AH205" s="20">
        <v>0</v>
      </c>
      <c r="AI205" s="20">
        <v>0</v>
      </c>
      <c r="AJ205" s="20">
        <v>0</v>
      </c>
      <c r="AK205" s="20">
        <v>0</v>
      </c>
      <c r="AL205" s="20">
        <v>0</v>
      </c>
      <c r="AM205" s="20">
        <v>0</v>
      </c>
      <c r="AN205" s="20">
        <v>0</v>
      </c>
      <c r="AO205" s="20">
        <v>0</v>
      </c>
    </row>
    <row r="206" spans="1:41" hidden="1" x14ac:dyDescent="0.25">
      <c r="A206" t="s">
        <v>310</v>
      </c>
      <c r="B206" s="11" t="s">
        <v>2161</v>
      </c>
      <c r="C206" s="11">
        <v>0</v>
      </c>
      <c r="D206" t="s">
        <v>260</v>
      </c>
      <c r="E206" t="s">
        <v>261</v>
      </c>
      <c r="J206" s="11"/>
      <c r="K206" s="11"/>
      <c r="R206" s="3">
        <f t="shared" si="3"/>
        <v>0</v>
      </c>
      <c r="S206" s="20">
        <v>0</v>
      </c>
      <c r="T206" s="20">
        <v>0</v>
      </c>
      <c r="U206" s="20">
        <v>0</v>
      </c>
      <c r="V206" s="20">
        <v>0</v>
      </c>
      <c r="W206" s="20">
        <v>0</v>
      </c>
      <c r="X206" s="20">
        <v>0</v>
      </c>
      <c r="Y206" s="20">
        <v>0</v>
      </c>
      <c r="Z206" s="20">
        <v>0</v>
      </c>
      <c r="AA206" s="20">
        <v>0</v>
      </c>
      <c r="AB206" s="20">
        <v>0</v>
      </c>
      <c r="AC206" s="20">
        <v>0</v>
      </c>
      <c r="AD206" s="20">
        <v>0</v>
      </c>
      <c r="AE206" s="20">
        <v>0</v>
      </c>
      <c r="AF206" s="20">
        <v>0</v>
      </c>
      <c r="AG206" s="20">
        <v>0</v>
      </c>
      <c r="AH206" s="20">
        <v>0</v>
      </c>
      <c r="AI206" s="20">
        <v>0</v>
      </c>
      <c r="AJ206" s="20">
        <v>0</v>
      </c>
      <c r="AK206" s="20">
        <v>0</v>
      </c>
      <c r="AL206" s="20">
        <v>0</v>
      </c>
      <c r="AM206" s="20">
        <v>0</v>
      </c>
      <c r="AN206" s="20">
        <v>0</v>
      </c>
      <c r="AO206" s="20">
        <v>0</v>
      </c>
    </row>
    <row r="207" spans="1:41" hidden="1" x14ac:dyDescent="0.25">
      <c r="A207" t="s">
        <v>311</v>
      </c>
      <c r="B207" s="11" t="s">
        <v>2161</v>
      </c>
      <c r="C207" s="11">
        <v>0</v>
      </c>
      <c r="D207" t="s">
        <v>260</v>
      </c>
      <c r="E207" t="s">
        <v>261</v>
      </c>
      <c r="J207" s="11"/>
      <c r="K207" s="11"/>
      <c r="R207" s="3">
        <f t="shared" si="3"/>
        <v>0</v>
      </c>
      <c r="S207" s="20">
        <v>0</v>
      </c>
      <c r="T207" s="20">
        <v>0</v>
      </c>
      <c r="U207" s="20">
        <v>0</v>
      </c>
      <c r="V207" s="20">
        <v>0</v>
      </c>
      <c r="W207" s="20">
        <v>0</v>
      </c>
      <c r="X207" s="20">
        <v>0</v>
      </c>
      <c r="Y207" s="20">
        <v>0</v>
      </c>
      <c r="Z207" s="20">
        <v>0</v>
      </c>
      <c r="AA207" s="20">
        <v>0</v>
      </c>
      <c r="AB207" s="20">
        <v>0</v>
      </c>
      <c r="AC207" s="20">
        <v>0</v>
      </c>
      <c r="AD207" s="20">
        <v>0</v>
      </c>
      <c r="AE207" s="20">
        <v>0</v>
      </c>
      <c r="AF207" s="20">
        <v>0</v>
      </c>
      <c r="AG207" s="20">
        <v>0</v>
      </c>
      <c r="AH207" s="20">
        <v>0</v>
      </c>
      <c r="AI207" s="20">
        <v>0</v>
      </c>
      <c r="AJ207" s="20">
        <v>0</v>
      </c>
      <c r="AK207" s="20">
        <v>0</v>
      </c>
      <c r="AL207" s="20">
        <v>0</v>
      </c>
      <c r="AM207" s="20">
        <v>0</v>
      </c>
      <c r="AN207" s="20">
        <v>0</v>
      </c>
      <c r="AO207" s="20">
        <v>0</v>
      </c>
    </row>
    <row r="208" spans="1:41" hidden="1" x14ac:dyDescent="0.25">
      <c r="A208" t="s">
        <v>312</v>
      </c>
      <c r="B208" s="11" t="s">
        <v>2162</v>
      </c>
      <c r="C208" s="11">
        <v>0</v>
      </c>
      <c r="D208" t="s">
        <v>260</v>
      </c>
      <c r="E208" t="s">
        <v>261</v>
      </c>
      <c r="J208" s="11"/>
      <c r="K208" s="11"/>
      <c r="R208" s="3">
        <f t="shared" si="3"/>
        <v>0</v>
      </c>
      <c r="S208" s="20">
        <v>0</v>
      </c>
      <c r="T208" s="20">
        <v>0</v>
      </c>
      <c r="U208" s="20">
        <v>0</v>
      </c>
      <c r="V208" s="20">
        <v>0</v>
      </c>
      <c r="W208" s="20">
        <v>0</v>
      </c>
      <c r="X208" s="20">
        <v>0</v>
      </c>
      <c r="Y208" s="20">
        <v>0</v>
      </c>
      <c r="Z208" s="20">
        <v>0</v>
      </c>
      <c r="AA208" s="20">
        <v>0</v>
      </c>
      <c r="AB208" s="20">
        <v>0</v>
      </c>
      <c r="AC208" s="20">
        <v>0</v>
      </c>
      <c r="AD208" s="20">
        <v>0</v>
      </c>
      <c r="AE208" s="20">
        <v>0</v>
      </c>
      <c r="AF208" s="20">
        <v>0</v>
      </c>
      <c r="AG208" s="20">
        <v>0</v>
      </c>
      <c r="AH208" s="20">
        <v>0</v>
      </c>
      <c r="AI208" s="20">
        <v>0</v>
      </c>
      <c r="AJ208" s="20">
        <v>0</v>
      </c>
      <c r="AK208" s="20">
        <v>0</v>
      </c>
      <c r="AL208" s="20">
        <v>0</v>
      </c>
      <c r="AM208" s="20">
        <v>0</v>
      </c>
      <c r="AN208" s="20">
        <v>0</v>
      </c>
      <c r="AO208" s="20">
        <v>0</v>
      </c>
    </row>
    <row r="209" spans="1:41" hidden="1" x14ac:dyDescent="0.25">
      <c r="A209" t="s">
        <v>313</v>
      </c>
      <c r="B209" s="11" t="s">
        <v>2162</v>
      </c>
      <c r="C209" s="11">
        <v>0</v>
      </c>
      <c r="D209" t="s">
        <v>260</v>
      </c>
      <c r="E209" t="s">
        <v>261</v>
      </c>
      <c r="J209" s="11"/>
      <c r="K209" s="11"/>
      <c r="R209" s="3">
        <f t="shared" si="3"/>
        <v>0</v>
      </c>
      <c r="S209" s="20">
        <v>0</v>
      </c>
      <c r="T209" s="20">
        <v>0</v>
      </c>
      <c r="U209" s="20">
        <v>0</v>
      </c>
      <c r="V209" s="20">
        <v>0</v>
      </c>
      <c r="W209" s="20">
        <v>0</v>
      </c>
      <c r="X209" s="20">
        <v>0</v>
      </c>
      <c r="Y209" s="20">
        <v>0</v>
      </c>
      <c r="Z209" s="20">
        <v>0</v>
      </c>
      <c r="AA209" s="20">
        <v>0</v>
      </c>
      <c r="AB209" s="20">
        <v>0</v>
      </c>
      <c r="AC209" s="20">
        <v>0</v>
      </c>
      <c r="AD209" s="20">
        <v>0</v>
      </c>
      <c r="AE209" s="20">
        <v>0</v>
      </c>
      <c r="AF209" s="20">
        <v>0</v>
      </c>
      <c r="AG209" s="20">
        <v>0</v>
      </c>
      <c r="AH209" s="20">
        <v>0</v>
      </c>
      <c r="AI209" s="20">
        <v>0</v>
      </c>
      <c r="AJ209" s="20">
        <v>0</v>
      </c>
      <c r="AK209" s="20">
        <v>0</v>
      </c>
      <c r="AL209" s="20">
        <v>0</v>
      </c>
      <c r="AM209" s="20">
        <v>0</v>
      </c>
      <c r="AN209" s="20">
        <v>0</v>
      </c>
      <c r="AO209" s="20">
        <v>0</v>
      </c>
    </row>
    <row r="210" spans="1:41" hidden="1" x14ac:dyDescent="0.25">
      <c r="A210" t="s">
        <v>314</v>
      </c>
      <c r="B210" s="11" t="s">
        <v>2162</v>
      </c>
      <c r="C210" s="11">
        <v>0</v>
      </c>
      <c r="D210" t="s">
        <v>260</v>
      </c>
      <c r="E210" t="s">
        <v>261</v>
      </c>
      <c r="J210" s="11"/>
      <c r="K210" s="11"/>
      <c r="R210" s="3">
        <f t="shared" si="3"/>
        <v>0</v>
      </c>
      <c r="S210" s="20">
        <v>0</v>
      </c>
      <c r="T210" s="20">
        <v>0</v>
      </c>
      <c r="U210" s="20">
        <v>0</v>
      </c>
      <c r="V210" s="20">
        <v>0</v>
      </c>
      <c r="W210" s="20">
        <v>0</v>
      </c>
      <c r="X210" s="20">
        <v>0</v>
      </c>
      <c r="Y210" s="20">
        <v>0</v>
      </c>
      <c r="Z210" s="20">
        <v>0</v>
      </c>
      <c r="AA210" s="20">
        <v>0</v>
      </c>
      <c r="AB210" s="20">
        <v>0</v>
      </c>
      <c r="AC210" s="20">
        <v>0</v>
      </c>
      <c r="AD210" s="20">
        <v>0</v>
      </c>
      <c r="AE210" s="20">
        <v>0</v>
      </c>
      <c r="AF210" s="20">
        <v>0</v>
      </c>
      <c r="AG210" s="20">
        <v>0</v>
      </c>
      <c r="AH210" s="20">
        <v>0</v>
      </c>
      <c r="AI210" s="20">
        <v>0</v>
      </c>
      <c r="AJ210" s="20">
        <v>0</v>
      </c>
      <c r="AK210" s="20">
        <v>0</v>
      </c>
      <c r="AL210" s="20">
        <v>0</v>
      </c>
      <c r="AM210" s="20">
        <v>0</v>
      </c>
      <c r="AN210" s="20">
        <v>0</v>
      </c>
      <c r="AO210" s="20">
        <v>0</v>
      </c>
    </row>
    <row r="211" spans="1:41" hidden="1" x14ac:dyDescent="0.25">
      <c r="A211" t="s">
        <v>315</v>
      </c>
      <c r="B211" s="11" t="s">
        <v>2162</v>
      </c>
      <c r="C211" s="11">
        <v>0</v>
      </c>
      <c r="D211" t="s">
        <v>260</v>
      </c>
      <c r="E211" t="s">
        <v>261</v>
      </c>
      <c r="J211" s="11"/>
      <c r="K211" s="11"/>
      <c r="R211" s="3">
        <f t="shared" si="3"/>
        <v>0</v>
      </c>
      <c r="S211" s="20">
        <v>0</v>
      </c>
      <c r="T211" s="20">
        <v>0</v>
      </c>
      <c r="U211" s="20">
        <v>0</v>
      </c>
      <c r="V211" s="20">
        <v>0</v>
      </c>
      <c r="W211" s="20">
        <v>0</v>
      </c>
      <c r="X211" s="20">
        <v>0</v>
      </c>
      <c r="Y211" s="20">
        <v>0</v>
      </c>
      <c r="Z211" s="20">
        <v>0</v>
      </c>
      <c r="AA211" s="20">
        <v>0</v>
      </c>
      <c r="AB211" s="20">
        <v>0</v>
      </c>
      <c r="AC211" s="20">
        <v>0</v>
      </c>
      <c r="AD211" s="20">
        <v>0</v>
      </c>
      <c r="AE211" s="20">
        <v>0</v>
      </c>
      <c r="AF211" s="20">
        <v>0</v>
      </c>
      <c r="AG211" s="20">
        <v>0</v>
      </c>
      <c r="AH211" s="20">
        <v>0</v>
      </c>
      <c r="AI211" s="20">
        <v>0</v>
      </c>
      <c r="AJ211" s="20">
        <v>0</v>
      </c>
      <c r="AK211" s="20">
        <v>0</v>
      </c>
      <c r="AL211" s="20">
        <v>0</v>
      </c>
      <c r="AM211" s="20">
        <v>0</v>
      </c>
      <c r="AN211" s="20">
        <v>0</v>
      </c>
      <c r="AO211" s="20">
        <v>0</v>
      </c>
    </row>
    <row r="212" spans="1:41" hidden="1" x14ac:dyDescent="0.25">
      <c r="A212" t="s">
        <v>316</v>
      </c>
      <c r="B212" s="11" t="s">
        <v>2162</v>
      </c>
      <c r="C212" s="11">
        <v>0</v>
      </c>
      <c r="D212" t="s">
        <v>260</v>
      </c>
      <c r="E212" t="s">
        <v>261</v>
      </c>
      <c r="J212" s="11"/>
      <c r="K212" s="11"/>
      <c r="R212" s="3">
        <f t="shared" si="3"/>
        <v>0</v>
      </c>
      <c r="S212" s="20">
        <v>0</v>
      </c>
      <c r="T212" s="20">
        <v>0</v>
      </c>
      <c r="U212" s="20">
        <v>0</v>
      </c>
      <c r="V212" s="20">
        <v>0</v>
      </c>
      <c r="W212" s="20">
        <v>0</v>
      </c>
      <c r="X212" s="20">
        <v>0</v>
      </c>
      <c r="Y212" s="20">
        <v>0</v>
      </c>
      <c r="Z212" s="20">
        <v>0</v>
      </c>
      <c r="AA212" s="20">
        <v>0</v>
      </c>
      <c r="AB212" s="20">
        <v>0</v>
      </c>
      <c r="AC212" s="20">
        <v>0</v>
      </c>
      <c r="AD212" s="20">
        <v>0</v>
      </c>
      <c r="AE212" s="20">
        <v>0</v>
      </c>
      <c r="AF212" s="20">
        <v>0</v>
      </c>
      <c r="AG212" s="20">
        <v>0</v>
      </c>
      <c r="AH212" s="20">
        <v>0</v>
      </c>
      <c r="AI212" s="20">
        <v>0</v>
      </c>
      <c r="AJ212" s="20">
        <v>0</v>
      </c>
      <c r="AK212" s="20">
        <v>0</v>
      </c>
      <c r="AL212" s="20">
        <v>0</v>
      </c>
      <c r="AM212" s="20">
        <v>0</v>
      </c>
      <c r="AN212" s="20">
        <v>0</v>
      </c>
      <c r="AO212" s="20">
        <v>0</v>
      </c>
    </row>
    <row r="213" spans="1:41" hidden="1" x14ac:dyDescent="0.25">
      <c r="A213" t="s">
        <v>317</v>
      </c>
      <c r="B213" s="11" t="s">
        <v>2162</v>
      </c>
      <c r="C213" s="11">
        <v>0</v>
      </c>
      <c r="D213" t="s">
        <v>260</v>
      </c>
      <c r="E213" t="s">
        <v>261</v>
      </c>
      <c r="J213" s="11"/>
      <c r="K213" s="11"/>
      <c r="R213" s="3">
        <f t="shared" si="3"/>
        <v>0</v>
      </c>
      <c r="S213" s="20">
        <v>0</v>
      </c>
      <c r="T213" s="20">
        <v>0</v>
      </c>
      <c r="U213" s="20">
        <v>0</v>
      </c>
      <c r="V213" s="20">
        <v>0</v>
      </c>
      <c r="W213" s="20">
        <v>0</v>
      </c>
      <c r="X213" s="20">
        <v>0</v>
      </c>
      <c r="Y213" s="20">
        <v>0</v>
      </c>
      <c r="Z213" s="20">
        <v>0</v>
      </c>
      <c r="AA213" s="20">
        <v>0</v>
      </c>
      <c r="AB213" s="20">
        <v>0</v>
      </c>
      <c r="AC213" s="20">
        <v>0</v>
      </c>
      <c r="AD213" s="20">
        <v>0</v>
      </c>
      <c r="AE213" s="20">
        <v>0</v>
      </c>
      <c r="AF213" s="20">
        <v>0</v>
      </c>
      <c r="AG213" s="20">
        <v>0</v>
      </c>
      <c r="AH213" s="20">
        <v>0</v>
      </c>
      <c r="AI213" s="20">
        <v>0</v>
      </c>
      <c r="AJ213" s="20">
        <v>0</v>
      </c>
      <c r="AK213" s="20">
        <v>0</v>
      </c>
      <c r="AL213" s="20">
        <v>0</v>
      </c>
      <c r="AM213" s="20">
        <v>0</v>
      </c>
      <c r="AN213" s="20">
        <v>0</v>
      </c>
      <c r="AO213" s="20">
        <v>0</v>
      </c>
    </row>
    <row r="214" spans="1:41" hidden="1" x14ac:dyDescent="0.25">
      <c r="A214" t="s">
        <v>318</v>
      </c>
      <c r="B214" s="11" t="s">
        <v>2163</v>
      </c>
      <c r="C214" s="11">
        <v>0</v>
      </c>
      <c r="D214" t="s">
        <v>260</v>
      </c>
      <c r="E214" t="s">
        <v>261</v>
      </c>
      <c r="J214" s="11"/>
      <c r="K214" s="11"/>
      <c r="R214" s="3">
        <f t="shared" si="3"/>
        <v>0</v>
      </c>
      <c r="S214" s="20">
        <v>0</v>
      </c>
      <c r="T214" s="20">
        <v>0</v>
      </c>
      <c r="U214" s="20">
        <v>0</v>
      </c>
      <c r="V214" s="20">
        <v>0</v>
      </c>
      <c r="W214" s="20">
        <v>0</v>
      </c>
      <c r="X214" s="20">
        <v>0</v>
      </c>
      <c r="Y214" s="20">
        <v>0</v>
      </c>
      <c r="Z214" s="20">
        <v>0</v>
      </c>
      <c r="AA214" s="20">
        <v>0</v>
      </c>
      <c r="AB214" s="20">
        <v>0</v>
      </c>
      <c r="AC214" s="20">
        <v>0</v>
      </c>
      <c r="AD214" s="20">
        <v>0</v>
      </c>
      <c r="AE214" s="20">
        <v>0</v>
      </c>
      <c r="AF214" s="20">
        <v>0</v>
      </c>
      <c r="AG214" s="20">
        <v>0</v>
      </c>
      <c r="AH214" s="20">
        <v>0</v>
      </c>
      <c r="AI214" s="20">
        <v>0</v>
      </c>
      <c r="AJ214" s="20">
        <v>0</v>
      </c>
      <c r="AK214" s="20">
        <v>0</v>
      </c>
      <c r="AL214" s="20">
        <v>0</v>
      </c>
      <c r="AM214" s="20">
        <v>0</v>
      </c>
      <c r="AN214" s="20">
        <v>0</v>
      </c>
      <c r="AO214" s="20">
        <v>0</v>
      </c>
    </row>
    <row r="215" spans="1:41" hidden="1" x14ac:dyDescent="0.25">
      <c r="A215" t="s">
        <v>319</v>
      </c>
      <c r="B215" s="11" t="s">
        <v>2163</v>
      </c>
      <c r="C215" s="11">
        <v>6053694</v>
      </c>
      <c r="D215" t="s">
        <v>49</v>
      </c>
      <c r="E215" t="s">
        <v>100</v>
      </c>
      <c r="F215" s="11">
        <v>20</v>
      </c>
      <c r="J215" s="11"/>
      <c r="K215" s="11"/>
      <c r="R215" s="3">
        <f t="shared" si="3"/>
        <v>1</v>
      </c>
      <c r="S215" s="20">
        <v>0</v>
      </c>
      <c r="T215" s="20">
        <v>0</v>
      </c>
      <c r="U215" s="20">
        <v>0</v>
      </c>
      <c r="V215" s="20">
        <v>0</v>
      </c>
      <c r="W215" s="20">
        <v>0</v>
      </c>
      <c r="X215" s="20">
        <v>0</v>
      </c>
      <c r="Y215" s="20">
        <v>0</v>
      </c>
      <c r="Z215" s="20">
        <v>0</v>
      </c>
      <c r="AA215" s="20">
        <v>0</v>
      </c>
      <c r="AB215" s="20">
        <v>1</v>
      </c>
      <c r="AC215" s="20">
        <v>0</v>
      </c>
      <c r="AD215" s="20">
        <v>0</v>
      </c>
      <c r="AE215" s="20">
        <v>0</v>
      </c>
      <c r="AF215" s="20">
        <v>0</v>
      </c>
      <c r="AG215" s="20">
        <v>0</v>
      </c>
      <c r="AH215" s="20">
        <v>0</v>
      </c>
      <c r="AI215" s="20">
        <v>0</v>
      </c>
      <c r="AJ215" s="20">
        <v>0</v>
      </c>
      <c r="AK215" s="20">
        <v>0</v>
      </c>
      <c r="AL215" s="20">
        <v>0</v>
      </c>
      <c r="AM215" s="20">
        <v>0</v>
      </c>
      <c r="AN215" s="20">
        <v>0</v>
      </c>
      <c r="AO215" s="20">
        <v>0</v>
      </c>
    </row>
    <row r="216" spans="1:41" x14ac:dyDescent="0.25">
      <c r="A216" t="s">
        <v>320</v>
      </c>
      <c r="B216" s="11" t="s">
        <v>2163</v>
      </c>
      <c r="C216" s="11">
        <v>1243551</v>
      </c>
      <c r="D216" t="s">
        <v>96</v>
      </c>
      <c r="E216" t="s">
        <v>97</v>
      </c>
      <c r="F216" s="11">
        <v>8</v>
      </c>
      <c r="J216" s="11"/>
      <c r="K216" s="11"/>
      <c r="R216" s="3">
        <f t="shared" si="3"/>
        <v>0</v>
      </c>
      <c r="S216" s="20">
        <v>0</v>
      </c>
      <c r="T216" s="20">
        <v>0</v>
      </c>
      <c r="U216" s="20">
        <v>0</v>
      </c>
      <c r="V216" s="20">
        <v>0</v>
      </c>
      <c r="W216" s="20">
        <v>0</v>
      </c>
      <c r="X216" s="20">
        <v>0</v>
      </c>
      <c r="Y216" s="20">
        <v>0</v>
      </c>
      <c r="Z216" s="20">
        <v>0</v>
      </c>
      <c r="AA216" s="20">
        <v>0</v>
      </c>
      <c r="AB216" s="20">
        <v>0</v>
      </c>
      <c r="AC216" s="20">
        <v>0</v>
      </c>
      <c r="AD216" s="20">
        <v>0</v>
      </c>
      <c r="AE216" s="20">
        <v>0</v>
      </c>
      <c r="AF216" s="20">
        <v>0</v>
      </c>
      <c r="AG216" s="20">
        <v>0</v>
      </c>
      <c r="AH216" s="20">
        <v>0</v>
      </c>
      <c r="AI216" s="20">
        <v>0</v>
      </c>
      <c r="AJ216" s="20">
        <v>0</v>
      </c>
      <c r="AK216" s="20">
        <v>0</v>
      </c>
      <c r="AL216" s="20">
        <v>0</v>
      </c>
      <c r="AM216" s="20">
        <v>0</v>
      </c>
      <c r="AN216" s="20">
        <v>0</v>
      </c>
      <c r="AO216" s="20">
        <v>0</v>
      </c>
    </row>
    <row r="217" spans="1:41" hidden="1" x14ac:dyDescent="0.25">
      <c r="A217" t="s">
        <v>321</v>
      </c>
      <c r="B217" s="11" t="s">
        <v>2163</v>
      </c>
      <c r="C217" s="11">
        <v>0</v>
      </c>
      <c r="D217" t="s">
        <v>25</v>
      </c>
      <c r="E217" t="s">
        <v>322</v>
      </c>
      <c r="F217" s="11">
        <v>86</v>
      </c>
      <c r="G217" s="4" t="e">
        <f>+COUNTIFS(#REF!,'mercat SEDENTARI'!$A217,#REF!,'mercat SEDENTARI'!$D217,#REF!,'mercat SEDENTARI'!$E217,#REF!,G$3)</f>
        <v>#REF!</v>
      </c>
      <c r="H217" s="4" t="e">
        <f>+COUNTIFS(#REF!,'mercat SEDENTARI'!$A217,#REF!,'mercat SEDENTARI'!$D217,#REF!,'mercat SEDENTARI'!$E217,#REF!,H$3)</f>
        <v>#REF!</v>
      </c>
      <c r="I217" s="4" t="e">
        <f>+COUNTIFS(#REF!,'mercat SEDENTARI'!$A217,#REF!,'mercat SEDENTARI'!$D217,#REF!,'mercat SEDENTARI'!$E217,#REF!,I$3)</f>
        <v>#REF!</v>
      </c>
      <c r="J217" s="11" t="e">
        <f>+COUNTIFS(#REF!,'mercat SEDENTARI'!$A217,#REF!,'mercat SEDENTARI'!$D217,#REF!,'mercat SEDENTARI'!$E217,#REF!,I$3,#REF!,"ENVASOS")</f>
        <v>#REF!</v>
      </c>
      <c r="K217" s="11" t="e">
        <f>+COUNTIFS(#REF!,'mercat SEDENTARI'!$A217,#REF!,'mercat SEDENTARI'!$D217,#REF!,'mercat SEDENTARI'!$E217,#REF!,I$3,#REF!,"CARTRO")</f>
        <v>#REF!</v>
      </c>
      <c r="L217" s="4" t="e">
        <f>+COUNTIFS(#REF!,'mercat SEDENTARI'!$A217,#REF!,'mercat SEDENTARI'!$D217,#REF!,'mercat SEDENTARI'!$E217,#REF!,L$3)</f>
        <v>#REF!</v>
      </c>
      <c r="M217" s="4" t="e">
        <f>+SUMIFS(#REF!,#REF!,'mercat SEDENTARI'!$A217,#REF!,'mercat SEDENTARI'!$D217,#REF!,'mercat SEDENTARI'!$E217,#REF!,M$3)</f>
        <v>#REF!</v>
      </c>
      <c r="N217" s="4" t="e">
        <f>+COUNTIFS(#REF!,'mercat SEDENTARI'!$A217,#REF!,'mercat SEDENTARI'!$D217,#REF!,'mercat SEDENTARI'!$E217,#REF!,N$3)</f>
        <v>#REF!</v>
      </c>
      <c r="O217" s="4" t="e">
        <f>+SUMIFS(#REF!,#REF!,'mercat SEDENTARI'!$A217,#REF!,'mercat SEDENTARI'!$D217,#REF!,'mercat SEDENTARI'!$E217,#REF!,O$3)</f>
        <v>#REF!</v>
      </c>
      <c r="P217" s="4" t="e">
        <f>+COUNTIFS(#REF!,'mercat SEDENTARI'!$A217,#REF!,'mercat SEDENTARI'!$D217,#REF!,'mercat SEDENTARI'!$E217,#REF!,P$3)</f>
        <v>#REF!</v>
      </c>
      <c r="Q217" s="4" t="e">
        <f>+SUMIFS(#REF!,#REF!,'mercat SEDENTARI'!$A217,#REF!,'mercat SEDENTARI'!$D217,#REF!,'mercat SEDENTARI'!$E217,#REF!,Q$3)</f>
        <v>#REF!</v>
      </c>
      <c r="R217" s="3">
        <f t="shared" si="3"/>
        <v>0</v>
      </c>
      <c r="S217" s="20">
        <v>0</v>
      </c>
      <c r="T217" s="20">
        <v>0</v>
      </c>
      <c r="U217" s="20">
        <v>0</v>
      </c>
      <c r="V217" s="20">
        <v>0</v>
      </c>
      <c r="W217" s="20">
        <v>0</v>
      </c>
      <c r="X217" s="20">
        <v>0</v>
      </c>
      <c r="Y217" s="20">
        <v>0</v>
      </c>
      <c r="Z217" s="20">
        <v>0</v>
      </c>
      <c r="AA217" s="20">
        <v>0</v>
      </c>
      <c r="AB217" s="20">
        <v>0</v>
      </c>
      <c r="AC217" s="20">
        <v>0</v>
      </c>
      <c r="AD217" s="20">
        <v>0</v>
      </c>
      <c r="AE217" s="20">
        <v>0</v>
      </c>
      <c r="AF217" s="20">
        <v>0</v>
      </c>
      <c r="AG217" s="20">
        <v>0</v>
      </c>
      <c r="AH217" s="20">
        <v>0</v>
      </c>
      <c r="AI217" s="20">
        <v>0</v>
      </c>
      <c r="AJ217" s="20">
        <v>0</v>
      </c>
      <c r="AK217" s="20">
        <v>0</v>
      </c>
      <c r="AL217" s="20">
        <v>0</v>
      </c>
      <c r="AM217" s="20">
        <v>0</v>
      </c>
      <c r="AN217" s="20">
        <v>0</v>
      </c>
      <c r="AO217" s="20">
        <v>0</v>
      </c>
    </row>
    <row r="218" spans="1:41" hidden="1" x14ac:dyDescent="0.25">
      <c r="A218" t="s">
        <v>323</v>
      </c>
      <c r="B218" s="11" t="s">
        <v>2164</v>
      </c>
      <c r="C218" s="11">
        <v>0</v>
      </c>
      <c r="D218" t="s">
        <v>25</v>
      </c>
      <c r="E218" t="s">
        <v>324</v>
      </c>
      <c r="F218" s="11">
        <v>42</v>
      </c>
      <c r="J218" s="11"/>
      <c r="K218" s="11"/>
      <c r="R218" s="3">
        <f t="shared" si="3"/>
        <v>2</v>
      </c>
      <c r="S218" s="20">
        <v>0</v>
      </c>
      <c r="T218" s="20">
        <v>0</v>
      </c>
      <c r="U218" s="20">
        <v>0</v>
      </c>
      <c r="V218" s="20">
        <v>0</v>
      </c>
      <c r="W218" s="20">
        <v>0</v>
      </c>
      <c r="X218" s="20">
        <v>0</v>
      </c>
      <c r="Y218" s="20">
        <v>0</v>
      </c>
      <c r="Z218" s="20">
        <v>0</v>
      </c>
      <c r="AA218" s="20">
        <v>1</v>
      </c>
      <c r="AB218" s="20">
        <v>0</v>
      </c>
      <c r="AC218" s="20">
        <v>1</v>
      </c>
      <c r="AD218" s="20">
        <v>0</v>
      </c>
      <c r="AE218" s="20">
        <v>0</v>
      </c>
      <c r="AF218" s="20">
        <v>0</v>
      </c>
      <c r="AG218" s="20">
        <v>0</v>
      </c>
      <c r="AH218" s="20">
        <v>0</v>
      </c>
      <c r="AI218" s="20">
        <v>0</v>
      </c>
      <c r="AJ218" s="20">
        <v>0</v>
      </c>
      <c r="AK218" s="20">
        <v>0</v>
      </c>
      <c r="AL218" s="20">
        <v>0</v>
      </c>
      <c r="AM218" s="20">
        <v>0</v>
      </c>
      <c r="AN218" s="20">
        <v>0</v>
      </c>
      <c r="AO218" s="20">
        <v>0</v>
      </c>
    </row>
    <row r="219" spans="1:41" hidden="1" x14ac:dyDescent="0.25">
      <c r="A219" t="s">
        <v>325</v>
      </c>
      <c r="B219" s="11" t="s">
        <v>2164</v>
      </c>
      <c r="C219" s="11">
        <v>0</v>
      </c>
      <c r="D219" t="s">
        <v>25</v>
      </c>
      <c r="E219" t="s">
        <v>206</v>
      </c>
      <c r="F219" s="11">
        <v>121</v>
      </c>
      <c r="J219" s="11"/>
      <c r="K219" s="11"/>
      <c r="R219" s="3">
        <f t="shared" si="3"/>
        <v>8</v>
      </c>
      <c r="S219" s="20">
        <v>0</v>
      </c>
      <c r="T219" s="20">
        <v>0</v>
      </c>
      <c r="U219" s="20">
        <v>0</v>
      </c>
      <c r="V219" s="20">
        <v>1</v>
      </c>
      <c r="W219" s="20">
        <v>1</v>
      </c>
      <c r="X219" s="20">
        <v>0</v>
      </c>
      <c r="Y219" s="20">
        <v>3</v>
      </c>
      <c r="Z219" s="20">
        <v>0</v>
      </c>
      <c r="AA219" s="20">
        <v>1</v>
      </c>
      <c r="AB219" s="20">
        <v>0</v>
      </c>
      <c r="AC219" s="20">
        <v>0</v>
      </c>
      <c r="AD219" s="20">
        <v>2</v>
      </c>
      <c r="AE219" s="20">
        <v>0</v>
      </c>
      <c r="AF219" s="20">
        <v>0</v>
      </c>
      <c r="AG219" s="20">
        <v>0</v>
      </c>
      <c r="AH219" s="20">
        <v>0</v>
      </c>
      <c r="AI219" s="20">
        <v>0</v>
      </c>
      <c r="AJ219" s="20">
        <v>0</v>
      </c>
      <c r="AK219" s="20">
        <v>0</v>
      </c>
      <c r="AL219" s="20">
        <v>0</v>
      </c>
      <c r="AM219" s="20">
        <v>0</v>
      </c>
      <c r="AN219" s="20">
        <v>0</v>
      </c>
      <c r="AO219" s="20">
        <v>0</v>
      </c>
    </row>
    <row r="220" spans="1:41" hidden="1" x14ac:dyDescent="0.25">
      <c r="A220" t="s">
        <v>326</v>
      </c>
      <c r="B220" s="11" t="s">
        <v>2165</v>
      </c>
      <c r="C220" s="11">
        <v>5424028</v>
      </c>
      <c r="D220" t="s">
        <v>49</v>
      </c>
      <c r="E220" t="s">
        <v>92</v>
      </c>
      <c r="F220" s="11">
        <v>8</v>
      </c>
      <c r="J220" s="11"/>
      <c r="K220" s="11"/>
      <c r="R220" s="3">
        <f t="shared" si="3"/>
        <v>0</v>
      </c>
      <c r="S220" s="20">
        <v>0</v>
      </c>
      <c r="T220" s="20">
        <v>0</v>
      </c>
      <c r="U220" s="20">
        <v>0</v>
      </c>
      <c r="V220" s="20">
        <v>0</v>
      </c>
      <c r="W220" s="20">
        <v>0</v>
      </c>
      <c r="X220" s="20">
        <v>0</v>
      </c>
      <c r="Y220" s="20">
        <v>0</v>
      </c>
      <c r="Z220" s="20">
        <v>0</v>
      </c>
      <c r="AA220" s="20">
        <v>0</v>
      </c>
      <c r="AB220" s="20">
        <v>0</v>
      </c>
      <c r="AC220" s="20">
        <v>0</v>
      </c>
      <c r="AD220" s="20">
        <v>0</v>
      </c>
      <c r="AE220" s="20">
        <v>0</v>
      </c>
      <c r="AF220" s="20">
        <v>0</v>
      </c>
      <c r="AG220" s="20">
        <v>0</v>
      </c>
      <c r="AH220" s="20">
        <v>0</v>
      </c>
      <c r="AI220" s="20">
        <v>0</v>
      </c>
      <c r="AJ220" s="20">
        <v>0</v>
      </c>
      <c r="AK220" s="20">
        <v>0</v>
      </c>
      <c r="AL220" s="20">
        <v>0</v>
      </c>
      <c r="AM220" s="20">
        <v>0</v>
      </c>
      <c r="AN220" s="20">
        <v>0</v>
      </c>
      <c r="AO220" s="20">
        <v>0</v>
      </c>
    </row>
    <row r="221" spans="1:41" hidden="1" x14ac:dyDescent="0.25">
      <c r="A221" t="s">
        <v>327</v>
      </c>
      <c r="B221" s="11" t="s">
        <v>2165</v>
      </c>
      <c r="C221" s="11">
        <v>0</v>
      </c>
      <c r="D221" t="s">
        <v>25</v>
      </c>
      <c r="E221" t="s">
        <v>140</v>
      </c>
      <c r="F221" s="11">
        <v>84</v>
      </c>
      <c r="G221" s="4" t="e">
        <f>+COUNTIFS(#REF!,'mercat SEDENTARI'!$A221,#REF!,'mercat SEDENTARI'!$D221,#REF!,'mercat SEDENTARI'!$E221,#REF!,G$3)</f>
        <v>#REF!</v>
      </c>
      <c r="H221" s="4" t="e">
        <f>+COUNTIFS(#REF!,'mercat SEDENTARI'!$A221,#REF!,'mercat SEDENTARI'!$D221,#REF!,'mercat SEDENTARI'!$E221,#REF!,H$3)</f>
        <v>#REF!</v>
      </c>
      <c r="I221" s="4" t="e">
        <f>+COUNTIFS(#REF!,'mercat SEDENTARI'!$A221,#REF!,'mercat SEDENTARI'!$D221,#REF!,'mercat SEDENTARI'!$E221,#REF!,I$3)</f>
        <v>#REF!</v>
      </c>
      <c r="J221" s="11" t="e">
        <f>+COUNTIFS(#REF!,'mercat SEDENTARI'!$A221,#REF!,'mercat SEDENTARI'!$D221,#REF!,'mercat SEDENTARI'!$E221,#REF!,I$3,#REF!,"ENVASOS")</f>
        <v>#REF!</v>
      </c>
      <c r="K221" s="11" t="e">
        <f>+COUNTIFS(#REF!,'mercat SEDENTARI'!$A221,#REF!,'mercat SEDENTARI'!$D221,#REF!,'mercat SEDENTARI'!$E221,#REF!,I$3,#REF!,"CARTRO")</f>
        <v>#REF!</v>
      </c>
      <c r="L221" s="4" t="e">
        <f>+COUNTIFS(#REF!,'mercat SEDENTARI'!$A221,#REF!,'mercat SEDENTARI'!$D221,#REF!,'mercat SEDENTARI'!$E221,#REF!,L$3)</f>
        <v>#REF!</v>
      </c>
      <c r="M221" s="4" t="e">
        <f>+SUMIFS(#REF!,#REF!,'mercat SEDENTARI'!$A221,#REF!,'mercat SEDENTARI'!$D221,#REF!,'mercat SEDENTARI'!$E221,#REF!,M$3)</f>
        <v>#REF!</v>
      </c>
      <c r="N221" s="4" t="e">
        <f>+COUNTIFS(#REF!,'mercat SEDENTARI'!$A221,#REF!,'mercat SEDENTARI'!$D221,#REF!,'mercat SEDENTARI'!$E221,#REF!,N$3)</f>
        <v>#REF!</v>
      </c>
      <c r="O221" s="4" t="e">
        <f>+SUMIFS(#REF!,#REF!,'mercat SEDENTARI'!$A221,#REF!,'mercat SEDENTARI'!$D221,#REF!,'mercat SEDENTARI'!$E221,#REF!,O$3)</f>
        <v>#REF!</v>
      </c>
      <c r="P221" s="4" t="e">
        <f>+COUNTIFS(#REF!,'mercat SEDENTARI'!$A221,#REF!,'mercat SEDENTARI'!$D221,#REF!,'mercat SEDENTARI'!$E221,#REF!,P$3)</f>
        <v>#REF!</v>
      </c>
      <c r="Q221" s="4" t="e">
        <f>+SUMIFS(#REF!,#REF!,'mercat SEDENTARI'!$A221,#REF!,'mercat SEDENTARI'!$D221,#REF!,'mercat SEDENTARI'!$E221,#REF!,Q$3)</f>
        <v>#REF!</v>
      </c>
      <c r="R221" s="3">
        <f t="shared" si="3"/>
        <v>0</v>
      </c>
      <c r="S221" s="20">
        <v>0</v>
      </c>
      <c r="T221" s="20">
        <v>0</v>
      </c>
      <c r="U221" s="20">
        <v>0</v>
      </c>
      <c r="V221" s="20">
        <v>0</v>
      </c>
      <c r="W221" s="20">
        <v>0</v>
      </c>
      <c r="X221" s="20">
        <v>0</v>
      </c>
      <c r="Y221" s="20">
        <v>0</v>
      </c>
      <c r="Z221" s="20">
        <v>0</v>
      </c>
      <c r="AA221" s="20">
        <v>0</v>
      </c>
      <c r="AB221" s="20">
        <v>0</v>
      </c>
      <c r="AC221" s="20">
        <v>0</v>
      </c>
      <c r="AD221" s="20">
        <v>0</v>
      </c>
      <c r="AE221" s="20">
        <v>0</v>
      </c>
      <c r="AF221" s="20">
        <v>0</v>
      </c>
      <c r="AG221" s="20">
        <v>0</v>
      </c>
      <c r="AH221" s="20">
        <v>0</v>
      </c>
      <c r="AI221" s="20">
        <v>0</v>
      </c>
      <c r="AJ221" s="20">
        <v>0</v>
      </c>
      <c r="AK221" s="20">
        <v>0</v>
      </c>
      <c r="AL221" s="20">
        <v>0</v>
      </c>
      <c r="AM221" s="20">
        <v>0</v>
      </c>
      <c r="AN221" s="20">
        <v>0</v>
      </c>
      <c r="AO221" s="20">
        <v>0</v>
      </c>
    </row>
    <row r="222" spans="1:41" hidden="1" x14ac:dyDescent="0.25">
      <c r="A222" t="s">
        <v>328</v>
      </c>
      <c r="B222" s="11" t="s">
        <v>2165</v>
      </c>
      <c r="C222" s="11">
        <v>4958843</v>
      </c>
      <c r="D222" t="s">
        <v>49</v>
      </c>
      <c r="E222" t="s">
        <v>137</v>
      </c>
      <c r="F222" s="11">
        <v>27</v>
      </c>
      <c r="J222" s="11"/>
      <c r="K222" s="11"/>
      <c r="R222" s="3">
        <f t="shared" si="3"/>
        <v>1</v>
      </c>
      <c r="S222" s="20">
        <v>0</v>
      </c>
      <c r="T222" s="20">
        <v>0</v>
      </c>
      <c r="U222" s="20">
        <v>0</v>
      </c>
      <c r="V222" s="20">
        <v>0</v>
      </c>
      <c r="W222" s="20">
        <v>0</v>
      </c>
      <c r="X222" s="20">
        <v>0</v>
      </c>
      <c r="Y222" s="20">
        <v>0</v>
      </c>
      <c r="Z222" s="20">
        <v>0</v>
      </c>
      <c r="AA222" s="20">
        <v>0</v>
      </c>
      <c r="AB222" s="20">
        <v>0</v>
      </c>
      <c r="AC222" s="20">
        <v>0</v>
      </c>
      <c r="AD222" s="20">
        <v>0</v>
      </c>
      <c r="AE222" s="20">
        <v>0</v>
      </c>
      <c r="AF222" s="20">
        <v>0</v>
      </c>
      <c r="AG222" s="20">
        <v>1</v>
      </c>
      <c r="AH222" s="20">
        <v>0</v>
      </c>
      <c r="AI222" s="20">
        <v>0</v>
      </c>
      <c r="AJ222" s="20">
        <v>0</v>
      </c>
      <c r="AK222" s="20">
        <v>0</v>
      </c>
      <c r="AL222" s="20">
        <v>0</v>
      </c>
      <c r="AM222" s="20">
        <v>0</v>
      </c>
      <c r="AN222" s="20">
        <v>0</v>
      </c>
      <c r="AO222" s="20">
        <v>0</v>
      </c>
    </row>
    <row r="223" spans="1:41" hidden="1" x14ac:dyDescent="0.25">
      <c r="A223" t="s">
        <v>329</v>
      </c>
      <c r="B223" s="11" t="s">
        <v>2166</v>
      </c>
      <c r="C223" s="11">
        <v>0</v>
      </c>
      <c r="D223" t="s">
        <v>25</v>
      </c>
      <c r="E223" t="s">
        <v>67</v>
      </c>
      <c r="F223" s="11">
        <v>12</v>
      </c>
      <c r="G223" s="4" t="e">
        <f>+COUNTIFS(#REF!,'mercat SEDENTARI'!$A223,#REF!,'mercat SEDENTARI'!$D223,#REF!,'mercat SEDENTARI'!$E223,#REF!,G$3)</f>
        <v>#REF!</v>
      </c>
      <c r="H223" s="4" t="e">
        <f>+COUNTIFS(#REF!,'mercat SEDENTARI'!$A223,#REF!,'mercat SEDENTARI'!$D223,#REF!,'mercat SEDENTARI'!$E223,#REF!,H$3)</f>
        <v>#REF!</v>
      </c>
      <c r="I223" s="4" t="e">
        <f>+COUNTIFS(#REF!,'mercat SEDENTARI'!$A223,#REF!,'mercat SEDENTARI'!$D223,#REF!,'mercat SEDENTARI'!$E223,#REF!,I$3)</f>
        <v>#REF!</v>
      </c>
      <c r="J223" s="11" t="e">
        <f>+COUNTIFS(#REF!,'mercat SEDENTARI'!$A223,#REF!,'mercat SEDENTARI'!$D223,#REF!,'mercat SEDENTARI'!$E223,#REF!,I$3,#REF!,"ENVASOS")</f>
        <v>#REF!</v>
      </c>
      <c r="K223" s="11" t="e">
        <f>+COUNTIFS(#REF!,'mercat SEDENTARI'!$A223,#REF!,'mercat SEDENTARI'!$D223,#REF!,'mercat SEDENTARI'!$E223,#REF!,I$3,#REF!,"CARTRO")</f>
        <v>#REF!</v>
      </c>
      <c r="L223" s="4" t="e">
        <f>+COUNTIFS(#REF!,'mercat SEDENTARI'!$A223,#REF!,'mercat SEDENTARI'!$D223,#REF!,'mercat SEDENTARI'!$E223,#REF!,L$3)</f>
        <v>#REF!</v>
      </c>
      <c r="M223" s="4" t="e">
        <f>+SUMIFS(#REF!,#REF!,'mercat SEDENTARI'!$A223,#REF!,'mercat SEDENTARI'!$D223,#REF!,'mercat SEDENTARI'!$E223,#REF!,M$3)</f>
        <v>#REF!</v>
      </c>
      <c r="N223" s="4" t="e">
        <f>+COUNTIFS(#REF!,'mercat SEDENTARI'!$A223,#REF!,'mercat SEDENTARI'!$D223,#REF!,'mercat SEDENTARI'!$E223,#REF!,N$3)</f>
        <v>#REF!</v>
      </c>
      <c r="O223" s="4" t="e">
        <f>+SUMIFS(#REF!,#REF!,'mercat SEDENTARI'!$A223,#REF!,'mercat SEDENTARI'!$D223,#REF!,'mercat SEDENTARI'!$E223,#REF!,O$3)</f>
        <v>#REF!</v>
      </c>
      <c r="P223" s="4" t="e">
        <f>+COUNTIFS(#REF!,'mercat SEDENTARI'!$A223,#REF!,'mercat SEDENTARI'!$D223,#REF!,'mercat SEDENTARI'!$E223,#REF!,P$3)</f>
        <v>#REF!</v>
      </c>
      <c r="Q223" s="4" t="e">
        <f>+SUMIFS(#REF!,#REF!,'mercat SEDENTARI'!$A223,#REF!,'mercat SEDENTARI'!$D223,#REF!,'mercat SEDENTARI'!$E223,#REF!,Q$3)</f>
        <v>#REF!</v>
      </c>
      <c r="R223" s="3">
        <f t="shared" si="3"/>
        <v>0</v>
      </c>
      <c r="S223" s="20">
        <v>0</v>
      </c>
      <c r="T223" s="20">
        <v>0</v>
      </c>
      <c r="U223" s="20">
        <v>0</v>
      </c>
      <c r="V223" s="20">
        <v>0</v>
      </c>
      <c r="W223" s="20">
        <v>0</v>
      </c>
      <c r="X223" s="20">
        <v>0</v>
      </c>
      <c r="Y223" s="20">
        <v>0</v>
      </c>
      <c r="Z223" s="20">
        <v>0</v>
      </c>
      <c r="AA223" s="20">
        <v>0</v>
      </c>
      <c r="AB223" s="20">
        <v>0</v>
      </c>
      <c r="AC223" s="20">
        <v>0</v>
      </c>
      <c r="AD223" s="20">
        <v>0</v>
      </c>
      <c r="AE223" s="20">
        <v>0</v>
      </c>
      <c r="AF223" s="20">
        <v>0</v>
      </c>
      <c r="AG223" s="20">
        <v>0</v>
      </c>
      <c r="AH223" s="20">
        <v>0</v>
      </c>
      <c r="AI223" s="20">
        <v>0</v>
      </c>
      <c r="AJ223" s="20">
        <v>0</v>
      </c>
      <c r="AK223" s="20">
        <v>0</v>
      </c>
      <c r="AL223" s="20">
        <v>0</v>
      </c>
      <c r="AM223" s="20">
        <v>0</v>
      </c>
      <c r="AN223" s="20">
        <v>0</v>
      </c>
      <c r="AO223" s="20">
        <v>0</v>
      </c>
    </row>
    <row r="224" spans="1:41" hidden="1" x14ac:dyDescent="0.25">
      <c r="A224" t="s">
        <v>330</v>
      </c>
      <c r="B224" s="11" t="s">
        <v>2166</v>
      </c>
      <c r="C224" s="11">
        <v>0</v>
      </c>
      <c r="D224" t="s">
        <v>25</v>
      </c>
      <c r="E224" t="s">
        <v>331</v>
      </c>
      <c r="J224" s="11"/>
      <c r="K224" s="11"/>
      <c r="R224" s="3">
        <f t="shared" si="3"/>
        <v>2</v>
      </c>
      <c r="S224" s="20">
        <v>0</v>
      </c>
      <c r="T224" s="20">
        <v>0</v>
      </c>
      <c r="U224" s="20">
        <v>0</v>
      </c>
      <c r="V224" s="20">
        <v>0</v>
      </c>
      <c r="W224" s="20">
        <v>0</v>
      </c>
      <c r="X224" s="20">
        <v>0</v>
      </c>
      <c r="Y224" s="20">
        <v>0</v>
      </c>
      <c r="Z224" s="20">
        <v>0</v>
      </c>
      <c r="AA224" s="20">
        <v>1</v>
      </c>
      <c r="AB224" s="20">
        <v>0</v>
      </c>
      <c r="AC224" s="20">
        <v>0</v>
      </c>
      <c r="AD224" s="20">
        <v>0</v>
      </c>
      <c r="AE224" s="20">
        <v>0</v>
      </c>
      <c r="AF224" s="20">
        <v>1</v>
      </c>
      <c r="AG224" s="20">
        <v>0</v>
      </c>
      <c r="AH224" s="20">
        <v>0</v>
      </c>
      <c r="AI224" s="20">
        <v>0</v>
      </c>
      <c r="AJ224" s="20">
        <v>0</v>
      </c>
      <c r="AK224" s="20">
        <v>0</v>
      </c>
      <c r="AL224" s="20">
        <v>0</v>
      </c>
      <c r="AM224" s="20">
        <v>0</v>
      </c>
      <c r="AN224" s="20">
        <v>0</v>
      </c>
      <c r="AO224" s="20">
        <v>0</v>
      </c>
    </row>
    <row r="225" spans="1:41" hidden="1" x14ac:dyDescent="0.25">
      <c r="A225" t="s">
        <v>332</v>
      </c>
      <c r="B225" s="11" t="s">
        <v>2167</v>
      </c>
      <c r="C225" s="11">
        <v>1453109</v>
      </c>
      <c r="D225" t="s">
        <v>49</v>
      </c>
      <c r="E225" t="s">
        <v>137</v>
      </c>
      <c r="F225" s="11">
        <v>33</v>
      </c>
      <c r="J225" s="11"/>
      <c r="K225" s="11"/>
      <c r="R225" s="3">
        <f t="shared" si="3"/>
        <v>1</v>
      </c>
      <c r="S225" s="20">
        <v>0</v>
      </c>
      <c r="T225" s="20">
        <v>0</v>
      </c>
      <c r="U225" s="20">
        <v>0</v>
      </c>
      <c r="V225" s="20">
        <v>0</v>
      </c>
      <c r="W225" s="20">
        <v>0</v>
      </c>
      <c r="X225" s="20">
        <v>0</v>
      </c>
      <c r="Y225" s="20">
        <v>0</v>
      </c>
      <c r="Z225" s="20">
        <v>0</v>
      </c>
      <c r="AA225" s="20">
        <v>0</v>
      </c>
      <c r="AB225" s="20">
        <v>0</v>
      </c>
      <c r="AC225" s="20">
        <v>0</v>
      </c>
      <c r="AD225" s="20">
        <v>0</v>
      </c>
      <c r="AE225" s="20">
        <v>0</v>
      </c>
      <c r="AF225" s="20">
        <v>0</v>
      </c>
      <c r="AG225" s="20">
        <v>1</v>
      </c>
      <c r="AH225" s="20">
        <v>0</v>
      </c>
      <c r="AI225" s="20">
        <v>0</v>
      </c>
      <c r="AJ225" s="20">
        <v>0</v>
      </c>
      <c r="AK225" s="20">
        <v>0</v>
      </c>
      <c r="AL225" s="20">
        <v>0</v>
      </c>
      <c r="AM225" s="20">
        <v>0</v>
      </c>
      <c r="AN225" s="20">
        <v>0</v>
      </c>
      <c r="AO225" s="20">
        <v>0</v>
      </c>
    </row>
    <row r="226" spans="1:41" hidden="1" x14ac:dyDescent="0.25">
      <c r="A226" t="s">
        <v>333</v>
      </c>
      <c r="B226" s="11" t="s">
        <v>2168</v>
      </c>
      <c r="C226" s="11">
        <v>0</v>
      </c>
      <c r="D226" t="s">
        <v>49</v>
      </c>
      <c r="E226" t="s">
        <v>334</v>
      </c>
      <c r="F226" s="11">
        <v>58</v>
      </c>
      <c r="J226" s="11"/>
      <c r="K226" s="11"/>
      <c r="R226" s="3">
        <f t="shared" si="3"/>
        <v>1</v>
      </c>
      <c r="S226" s="20">
        <v>0</v>
      </c>
      <c r="T226" s="20">
        <v>0</v>
      </c>
      <c r="U226" s="20">
        <v>0</v>
      </c>
      <c r="V226" s="20">
        <v>0</v>
      </c>
      <c r="W226" s="20">
        <v>0</v>
      </c>
      <c r="X226" s="20">
        <v>0</v>
      </c>
      <c r="Y226" s="20">
        <v>0</v>
      </c>
      <c r="Z226" s="20">
        <v>0</v>
      </c>
      <c r="AA226" s="20">
        <v>0</v>
      </c>
      <c r="AB226" s="20">
        <v>0</v>
      </c>
      <c r="AC226" s="20">
        <v>0</v>
      </c>
      <c r="AD226" s="20">
        <v>0</v>
      </c>
      <c r="AE226" s="20">
        <v>0</v>
      </c>
      <c r="AF226" s="20">
        <v>0</v>
      </c>
      <c r="AG226" s="20">
        <v>1</v>
      </c>
      <c r="AH226" s="20">
        <v>0</v>
      </c>
      <c r="AI226" s="20">
        <v>0</v>
      </c>
      <c r="AJ226" s="20">
        <v>0</v>
      </c>
      <c r="AK226" s="20">
        <v>0</v>
      </c>
      <c r="AL226" s="20">
        <v>0</v>
      </c>
      <c r="AM226" s="20">
        <v>0</v>
      </c>
      <c r="AN226" s="20">
        <v>0</v>
      </c>
      <c r="AO226" s="20">
        <v>0</v>
      </c>
    </row>
    <row r="227" spans="1:41" hidden="1" x14ac:dyDescent="0.25">
      <c r="A227" t="s">
        <v>335</v>
      </c>
      <c r="B227" s="11" t="s">
        <v>2168</v>
      </c>
      <c r="C227" s="11">
        <v>0</v>
      </c>
      <c r="D227" t="s">
        <v>49</v>
      </c>
      <c r="E227" t="s">
        <v>92</v>
      </c>
      <c r="F227" s="11">
        <v>36</v>
      </c>
      <c r="J227" s="11"/>
      <c r="K227" s="11"/>
      <c r="R227" s="3">
        <f t="shared" si="3"/>
        <v>2</v>
      </c>
      <c r="S227" s="20">
        <v>0</v>
      </c>
      <c r="T227" s="20">
        <v>0</v>
      </c>
      <c r="U227" s="20">
        <v>0</v>
      </c>
      <c r="V227" s="20">
        <v>0</v>
      </c>
      <c r="W227" s="20">
        <v>0</v>
      </c>
      <c r="X227" s="20">
        <v>0</v>
      </c>
      <c r="Y227" s="20">
        <v>0</v>
      </c>
      <c r="Z227" s="20">
        <v>0</v>
      </c>
      <c r="AA227" s="20">
        <v>0</v>
      </c>
      <c r="AB227" s="20">
        <v>0</v>
      </c>
      <c r="AC227" s="20">
        <v>0</v>
      </c>
      <c r="AD227" s="20">
        <v>0</v>
      </c>
      <c r="AE227" s="20">
        <v>0</v>
      </c>
      <c r="AF227" s="20">
        <v>0</v>
      </c>
      <c r="AG227" s="20">
        <v>2</v>
      </c>
      <c r="AH227" s="20">
        <v>0</v>
      </c>
      <c r="AI227" s="20">
        <v>0</v>
      </c>
      <c r="AJ227" s="20">
        <v>0</v>
      </c>
      <c r="AK227" s="20">
        <v>0</v>
      </c>
      <c r="AL227" s="20">
        <v>0</v>
      </c>
      <c r="AM227" s="20">
        <v>0</v>
      </c>
      <c r="AN227" s="20">
        <v>0</v>
      </c>
      <c r="AO227" s="20">
        <v>0</v>
      </c>
    </row>
    <row r="228" spans="1:41" hidden="1" x14ac:dyDescent="0.25">
      <c r="A228" t="s">
        <v>336</v>
      </c>
      <c r="B228" s="11" t="s">
        <v>2169</v>
      </c>
      <c r="C228" s="11">
        <v>0</v>
      </c>
      <c r="D228" t="s">
        <v>25</v>
      </c>
      <c r="E228" t="s">
        <v>255</v>
      </c>
      <c r="F228" s="11">
        <v>8</v>
      </c>
      <c r="J228" s="11"/>
      <c r="K228" s="11"/>
      <c r="R228" s="3">
        <f t="shared" si="3"/>
        <v>1</v>
      </c>
      <c r="S228" s="20">
        <v>0</v>
      </c>
      <c r="T228" s="20">
        <v>0</v>
      </c>
      <c r="U228" s="20">
        <v>1</v>
      </c>
      <c r="V228" s="20">
        <v>0</v>
      </c>
      <c r="W228" s="20">
        <v>0</v>
      </c>
      <c r="X228" s="20">
        <v>0</v>
      </c>
      <c r="Y228" s="20">
        <v>0</v>
      </c>
      <c r="Z228" s="20">
        <v>0</v>
      </c>
      <c r="AA228" s="20">
        <v>0</v>
      </c>
      <c r="AB228" s="20">
        <v>0</v>
      </c>
      <c r="AC228" s="20">
        <v>0</v>
      </c>
      <c r="AD228" s="20">
        <v>0</v>
      </c>
      <c r="AE228" s="20">
        <v>0</v>
      </c>
      <c r="AF228" s="20">
        <v>0</v>
      </c>
      <c r="AG228" s="20">
        <v>0</v>
      </c>
      <c r="AH228" s="20">
        <v>0</v>
      </c>
      <c r="AI228" s="20">
        <v>0</v>
      </c>
      <c r="AJ228" s="20">
        <v>0</v>
      </c>
      <c r="AK228" s="20">
        <v>0</v>
      </c>
      <c r="AL228" s="20">
        <v>0</v>
      </c>
      <c r="AM228" s="20">
        <v>0</v>
      </c>
      <c r="AN228" s="20">
        <v>0</v>
      </c>
      <c r="AO228" s="20">
        <v>0</v>
      </c>
    </row>
    <row r="229" spans="1:41" hidden="1" x14ac:dyDescent="0.25">
      <c r="A229" t="s">
        <v>337</v>
      </c>
      <c r="B229" s="11" t="s">
        <v>2170</v>
      </c>
      <c r="C229" s="11">
        <v>0</v>
      </c>
      <c r="D229" t="s">
        <v>25</v>
      </c>
      <c r="E229" t="s">
        <v>107</v>
      </c>
      <c r="F229" s="11">
        <v>5</v>
      </c>
      <c r="J229" s="11"/>
      <c r="K229" s="11"/>
      <c r="R229" s="3">
        <f t="shared" si="3"/>
        <v>0</v>
      </c>
      <c r="S229" s="20">
        <v>0</v>
      </c>
      <c r="T229" s="20">
        <v>0</v>
      </c>
      <c r="U229" s="20">
        <v>0</v>
      </c>
      <c r="V229" s="20">
        <v>0</v>
      </c>
      <c r="W229" s="20">
        <v>0</v>
      </c>
      <c r="X229" s="20">
        <v>0</v>
      </c>
      <c r="Y229" s="20">
        <v>0</v>
      </c>
      <c r="Z229" s="20">
        <v>0</v>
      </c>
      <c r="AA229" s="20">
        <v>0</v>
      </c>
      <c r="AB229" s="20">
        <v>0</v>
      </c>
      <c r="AC229" s="20">
        <v>0</v>
      </c>
      <c r="AD229" s="20">
        <v>0</v>
      </c>
      <c r="AE229" s="20">
        <v>0</v>
      </c>
      <c r="AF229" s="20">
        <v>0</v>
      </c>
      <c r="AG229" s="20">
        <v>0</v>
      </c>
      <c r="AH229" s="20">
        <v>0</v>
      </c>
      <c r="AI229" s="20">
        <v>0</v>
      </c>
      <c r="AJ229" s="20">
        <v>0</v>
      </c>
      <c r="AK229" s="20">
        <v>0</v>
      </c>
      <c r="AL229" s="20">
        <v>0</v>
      </c>
      <c r="AM229" s="20">
        <v>0</v>
      </c>
      <c r="AN229" s="20">
        <v>0</v>
      </c>
      <c r="AO229" s="20">
        <v>0</v>
      </c>
    </row>
    <row r="230" spans="1:41" hidden="1" x14ac:dyDescent="0.25">
      <c r="A230" t="s">
        <v>338</v>
      </c>
      <c r="B230" s="11" t="s">
        <v>2171</v>
      </c>
      <c r="C230" s="11">
        <v>0</v>
      </c>
      <c r="D230" t="s">
        <v>25</v>
      </c>
      <c r="E230" t="s">
        <v>73</v>
      </c>
      <c r="F230" s="11">
        <v>38</v>
      </c>
      <c r="J230" s="11"/>
      <c r="K230" s="11"/>
      <c r="R230" s="3">
        <f t="shared" si="3"/>
        <v>2</v>
      </c>
      <c r="S230" s="20">
        <v>0</v>
      </c>
      <c r="T230" s="20">
        <v>0</v>
      </c>
      <c r="U230" s="20">
        <v>0</v>
      </c>
      <c r="V230" s="20">
        <v>0</v>
      </c>
      <c r="W230" s="20">
        <v>0</v>
      </c>
      <c r="X230" s="20">
        <v>0</v>
      </c>
      <c r="Y230" s="20">
        <v>0</v>
      </c>
      <c r="Z230" s="20">
        <v>0</v>
      </c>
      <c r="AA230" s="20">
        <v>1</v>
      </c>
      <c r="AB230" s="20">
        <v>0</v>
      </c>
      <c r="AC230" s="20">
        <v>0</v>
      </c>
      <c r="AD230" s="20">
        <v>0</v>
      </c>
      <c r="AE230" s="20">
        <v>0</v>
      </c>
      <c r="AF230" s="20">
        <v>1</v>
      </c>
      <c r="AG230" s="20">
        <v>0</v>
      </c>
      <c r="AH230" s="20">
        <v>0</v>
      </c>
      <c r="AI230" s="20">
        <v>0</v>
      </c>
      <c r="AJ230" s="20">
        <v>0</v>
      </c>
      <c r="AK230" s="20">
        <v>0</v>
      </c>
      <c r="AL230" s="20">
        <v>0</v>
      </c>
      <c r="AM230" s="20">
        <v>0</v>
      </c>
      <c r="AN230" s="20">
        <v>0</v>
      </c>
      <c r="AO230" s="20">
        <v>0</v>
      </c>
    </row>
    <row r="231" spans="1:41" hidden="1" x14ac:dyDescent="0.25">
      <c r="A231" t="s">
        <v>339</v>
      </c>
      <c r="B231" s="11" t="s">
        <v>2171</v>
      </c>
      <c r="C231" s="11">
        <v>0</v>
      </c>
      <c r="D231" t="s">
        <v>49</v>
      </c>
      <c r="E231" t="s">
        <v>100</v>
      </c>
      <c r="F231" s="11">
        <v>24</v>
      </c>
      <c r="J231" s="11"/>
      <c r="K231" s="11"/>
      <c r="R231" s="3">
        <f t="shared" si="3"/>
        <v>0</v>
      </c>
      <c r="S231" s="20">
        <v>0</v>
      </c>
      <c r="T231" s="20">
        <v>0</v>
      </c>
      <c r="U231" s="20">
        <v>0</v>
      </c>
      <c r="V231" s="20">
        <v>0</v>
      </c>
      <c r="W231" s="20">
        <v>0</v>
      </c>
      <c r="X231" s="20">
        <v>0</v>
      </c>
      <c r="Y231" s="20">
        <v>0</v>
      </c>
      <c r="Z231" s="20">
        <v>0</v>
      </c>
      <c r="AA231" s="20">
        <v>0</v>
      </c>
      <c r="AB231" s="20">
        <v>0</v>
      </c>
      <c r="AC231" s="20">
        <v>0</v>
      </c>
      <c r="AD231" s="20">
        <v>0</v>
      </c>
      <c r="AE231" s="20">
        <v>0</v>
      </c>
      <c r="AF231" s="20">
        <v>0</v>
      </c>
      <c r="AG231" s="20">
        <v>0</v>
      </c>
      <c r="AH231" s="20">
        <v>0</v>
      </c>
      <c r="AI231" s="20">
        <v>0</v>
      </c>
      <c r="AJ231" s="20">
        <v>0</v>
      </c>
      <c r="AK231" s="20">
        <v>0</v>
      </c>
      <c r="AL231" s="20">
        <v>0</v>
      </c>
      <c r="AM231" s="20">
        <v>0</v>
      </c>
      <c r="AN231" s="20">
        <v>0</v>
      </c>
      <c r="AO231" s="20">
        <v>0</v>
      </c>
    </row>
    <row r="232" spans="1:41" hidden="1" x14ac:dyDescent="0.25">
      <c r="A232" t="s">
        <v>340</v>
      </c>
      <c r="B232" s="11" t="s">
        <v>2172</v>
      </c>
      <c r="C232" s="11">
        <v>0</v>
      </c>
      <c r="D232" t="s">
        <v>25</v>
      </c>
      <c r="E232" t="s">
        <v>341</v>
      </c>
      <c r="J232" s="11"/>
      <c r="K232" s="11"/>
      <c r="R232" s="3">
        <f t="shared" si="3"/>
        <v>0</v>
      </c>
      <c r="S232" s="20">
        <v>0</v>
      </c>
      <c r="T232" s="20">
        <v>0</v>
      </c>
      <c r="U232" s="20">
        <v>0</v>
      </c>
      <c r="V232" s="20">
        <v>0</v>
      </c>
      <c r="W232" s="20">
        <v>0</v>
      </c>
      <c r="X232" s="20">
        <v>0</v>
      </c>
      <c r="Y232" s="20">
        <v>0</v>
      </c>
      <c r="Z232" s="20">
        <v>0</v>
      </c>
      <c r="AA232" s="20">
        <v>0</v>
      </c>
      <c r="AB232" s="20">
        <v>0</v>
      </c>
      <c r="AC232" s="20">
        <v>0</v>
      </c>
      <c r="AD232" s="20">
        <v>0</v>
      </c>
      <c r="AE232" s="20">
        <v>0</v>
      </c>
      <c r="AF232" s="20">
        <v>0</v>
      </c>
      <c r="AG232" s="20">
        <v>0</v>
      </c>
      <c r="AH232" s="20">
        <v>0</v>
      </c>
      <c r="AI232" s="20">
        <v>0</v>
      </c>
      <c r="AJ232" s="20">
        <v>0</v>
      </c>
      <c r="AK232" s="20">
        <v>0</v>
      </c>
      <c r="AL232" s="20">
        <v>0</v>
      </c>
      <c r="AM232" s="20">
        <v>0</v>
      </c>
      <c r="AN232" s="20">
        <v>0</v>
      </c>
      <c r="AO232" s="20">
        <v>0</v>
      </c>
    </row>
    <row r="233" spans="1:41" hidden="1" x14ac:dyDescent="0.25">
      <c r="A233" t="s">
        <v>342</v>
      </c>
      <c r="B233" s="11" t="s">
        <v>2173</v>
      </c>
      <c r="C233" s="11">
        <v>0</v>
      </c>
      <c r="D233" t="s">
        <v>49</v>
      </c>
      <c r="E233" t="s">
        <v>92</v>
      </c>
      <c r="F233" s="11">
        <v>8</v>
      </c>
      <c r="J233" s="11"/>
      <c r="K233" s="11"/>
      <c r="R233" s="3">
        <f t="shared" si="3"/>
        <v>0</v>
      </c>
      <c r="S233" s="20">
        <v>0</v>
      </c>
      <c r="T233" s="20">
        <v>0</v>
      </c>
      <c r="U233" s="20">
        <v>0</v>
      </c>
      <c r="V233" s="20">
        <v>0</v>
      </c>
      <c r="W233" s="20">
        <v>0</v>
      </c>
      <c r="X233" s="20">
        <v>0</v>
      </c>
      <c r="Y233" s="20">
        <v>0</v>
      </c>
      <c r="Z233" s="20">
        <v>0</v>
      </c>
      <c r="AA233" s="20">
        <v>0</v>
      </c>
      <c r="AB233" s="20">
        <v>0</v>
      </c>
      <c r="AC233" s="20">
        <v>0</v>
      </c>
      <c r="AD233" s="20">
        <v>0</v>
      </c>
      <c r="AE233" s="20">
        <v>0</v>
      </c>
      <c r="AF233" s="20">
        <v>0</v>
      </c>
      <c r="AG233" s="20">
        <v>0</v>
      </c>
      <c r="AH233" s="20">
        <v>0</v>
      </c>
      <c r="AI233" s="20">
        <v>0</v>
      </c>
      <c r="AJ233" s="20">
        <v>0</v>
      </c>
      <c r="AK233" s="20">
        <v>0</v>
      </c>
      <c r="AL233" s="20">
        <v>0</v>
      </c>
      <c r="AM233" s="20">
        <v>0</v>
      </c>
      <c r="AN233" s="20">
        <v>0</v>
      </c>
      <c r="AO233" s="20">
        <v>0</v>
      </c>
    </row>
    <row r="234" spans="1:41" hidden="1" x14ac:dyDescent="0.25">
      <c r="A234" t="s">
        <v>343</v>
      </c>
      <c r="B234" s="11">
        <v>32209600265</v>
      </c>
      <c r="C234" s="11">
        <v>5949810</v>
      </c>
      <c r="D234" t="s">
        <v>25</v>
      </c>
      <c r="E234" t="s">
        <v>73</v>
      </c>
      <c r="F234" s="11">
        <v>28</v>
      </c>
      <c r="J234" s="11"/>
      <c r="K234" s="11"/>
      <c r="R234" s="3">
        <f t="shared" si="3"/>
        <v>2</v>
      </c>
      <c r="S234" s="20">
        <v>0</v>
      </c>
      <c r="T234" s="20">
        <v>0</v>
      </c>
      <c r="U234" s="20">
        <v>0</v>
      </c>
      <c r="V234" s="20">
        <v>0</v>
      </c>
      <c r="W234" s="20">
        <v>0</v>
      </c>
      <c r="X234" s="20">
        <v>0</v>
      </c>
      <c r="Y234" s="20">
        <v>0</v>
      </c>
      <c r="Z234" s="20">
        <v>0</v>
      </c>
      <c r="AA234" s="20">
        <v>1</v>
      </c>
      <c r="AB234" s="20">
        <v>0</v>
      </c>
      <c r="AC234" s="20">
        <v>0</v>
      </c>
      <c r="AD234" s="20">
        <v>0</v>
      </c>
      <c r="AE234" s="20">
        <v>0</v>
      </c>
      <c r="AF234" s="20">
        <v>0</v>
      </c>
      <c r="AG234" s="20">
        <v>0</v>
      </c>
      <c r="AH234" s="20">
        <v>0</v>
      </c>
      <c r="AI234" s="20">
        <v>0</v>
      </c>
      <c r="AJ234" s="20">
        <v>1</v>
      </c>
      <c r="AK234" s="20">
        <v>0</v>
      </c>
      <c r="AL234" s="20">
        <v>0</v>
      </c>
      <c r="AM234" s="20">
        <v>0</v>
      </c>
      <c r="AN234" s="20">
        <v>0</v>
      </c>
      <c r="AO234" s="20">
        <v>0</v>
      </c>
    </row>
    <row r="235" spans="1:41" hidden="1" x14ac:dyDescent="0.25">
      <c r="A235" t="s">
        <v>344</v>
      </c>
      <c r="B235" s="11">
        <v>32209600266</v>
      </c>
      <c r="C235" s="11">
        <v>5954919</v>
      </c>
      <c r="D235" t="s">
        <v>25</v>
      </c>
      <c r="E235" t="s">
        <v>67</v>
      </c>
      <c r="F235" s="11">
        <v>27</v>
      </c>
      <c r="G235" s="4" t="e">
        <f>+COUNTIFS(#REF!,'mercat SEDENTARI'!$A235,#REF!,'mercat SEDENTARI'!$D235,#REF!,'mercat SEDENTARI'!$E235,#REF!,G$3)</f>
        <v>#REF!</v>
      </c>
      <c r="H235" s="4" t="e">
        <f>+COUNTIFS(#REF!,'mercat SEDENTARI'!$A235,#REF!,'mercat SEDENTARI'!$D235,#REF!,'mercat SEDENTARI'!$E235,#REF!,H$3)</f>
        <v>#REF!</v>
      </c>
      <c r="I235" s="4" t="e">
        <f>+COUNTIFS(#REF!,'mercat SEDENTARI'!$A235,#REF!,'mercat SEDENTARI'!$D235,#REF!,'mercat SEDENTARI'!$E235,#REF!,I$3)</f>
        <v>#REF!</v>
      </c>
      <c r="J235" s="11" t="e">
        <f>+COUNTIFS(#REF!,'mercat SEDENTARI'!$A235,#REF!,'mercat SEDENTARI'!$D235,#REF!,'mercat SEDENTARI'!$E235,#REF!,I$3,#REF!,"ENVASOS")</f>
        <v>#REF!</v>
      </c>
      <c r="K235" s="11" t="e">
        <f>+COUNTIFS(#REF!,'mercat SEDENTARI'!$A235,#REF!,'mercat SEDENTARI'!$D235,#REF!,'mercat SEDENTARI'!$E235,#REF!,I$3,#REF!,"CARTRO")</f>
        <v>#REF!</v>
      </c>
      <c r="L235" s="4" t="e">
        <f>+COUNTIFS(#REF!,'mercat SEDENTARI'!$A235,#REF!,'mercat SEDENTARI'!$D235,#REF!,'mercat SEDENTARI'!$E235,#REF!,L$3)</f>
        <v>#REF!</v>
      </c>
      <c r="M235" s="4" t="e">
        <f>+SUMIFS(#REF!,#REF!,'mercat SEDENTARI'!$A235,#REF!,'mercat SEDENTARI'!$D235,#REF!,'mercat SEDENTARI'!$E235,#REF!,M$3)</f>
        <v>#REF!</v>
      </c>
      <c r="N235" s="4" t="e">
        <f>+COUNTIFS(#REF!,'mercat SEDENTARI'!$A235,#REF!,'mercat SEDENTARI'!$D235,#REF!,'mercat SEDENTARI'!$E235,#REF!,N$3)</f>
        <v>#REF!</v>
      </c>
      <c r="O235" s="4" t="e">
        <f>+SUMIFS(#REF!,#REF!,'mercat SEDENTARI'!$A235,#REF!,'mercat SEDENTARI'!$D235,#REF!,'mercat SEDENTARI'!$E235,#REF!,O$3)</f>
        <v>#REF!</v>
      </c>
      <c r="P235" s="4" t="e">
        <f>+COUNTIFS(#REF!,'mercat SEDENTARI'!$A235,#REF!,'mercat SEDENTARI'!$D235,#REF!,'mercat SEDENTARI'!$E235,#REF!,P$3)</f>
        <v>#REF!</v>
      </c>
      <c r="Q235" s="4" t="e">
        <f>+SUMIFS(#REF!,#REF!,'mercat SEDENTARI'!$A235,#REF!,'mercat SEDENTARI'!$D235,#REF!,'mercat SEDENTARI'!$E235,#REF!,Q$3)</f>
        <v>#REF!</v>
      </c>
      <c r="R235" s="3">
        <f t="shared" si="3"/>
        <v>0</v>
      </c>
      <c r="S235" s="20">
        <v>0</v>
      </c>
      <c r="T235" s="20">
        <v>0</v>
      </c>
      <c r="U235" s="20">
        <v>0</v>
      </c>
      <c r="V235" s="20">
        <v>0</v>
      </c>
      <c r="W235" s="20">
        <v>0</v>
      </c>
      <c r="X235" s="20">
        <v>0</v>
      </c>
      <c r="Y235" s="20">
        <v>0</v>
      </c>
      <c r="Z235" s="20">
        <v>0</v>
      </c>
      <c r="AA235" s="20">
        <v>0</v>
      </c>
      <c r="AB235" s="20">
        <v>0</v>
      </c>
      <c r="AC235" s="20">
        <v>0</v>
      </c>
      <c r="AD235" s="20">
        <v>0</v>
      </c>
      <c r="AE235" s="20">
        <v>0</v>
      </c>
      <c r="AF235" s="20">
        <v>0</v>
      </c>
      <c r="AG235" s="20">
        <v>0</v>
      </c>
      <c r="AH235" s="20">
        <v>0</v>
      </c>
      <c r="AI235" s="20">
        <v>0</v>
      </c>
      <c r="AJ235" s="20">
        <v>0</v>
      </c>
      <c r="AK235" s="20">
        <v>0</v>
      </c>
      <c r="AL235" s="20">
        <v>0</v>
      </c>
      <c r="AM235" s="20">
        <v>0</v>
      </c>
      <c r="AN235" s="20">
        <v>0</v>
      </c>
      <c r="AO235" s="20">
        <v>0</v>
      </c>
    </row>
    <row r="236" spans="1:41" hidden="1" x14ac:dyDescent="0.25">
      <c r="A236" t="s">
        <v>345</v>
      </c>
      <c r="B236" s="11">
        <v>32209600267</v>
      </c>
      <c r="C236" s="11">
        <v>5953561</v>
      </c>
      <c r="D236" t="s">
        <v>25</v>
      </c>
      <c r="E236" t="s">
        <v>346</v>
      </c>
      <c r="F236" s="11" t="s">
        <v>171</v>
      </c>
      <c r="G236" s="4" t="e">
        <f>+COUNTIFS(#REF!,'mercat SEDENTARI'!$A236,#REF!,'mercat SEDENTARI'!$D236,#REF!,'mercat SEDENTARI'!$E236,#REF!,G$3)</f>
        <v>#REF!</v>
      </c>
      <c r="H236" s="4" t="e">
        <f>+COUNTIFS(#REF!,'mercat SEDENTARI'!$A236,#REF!,'mercat SEDENTARI'!$D236,#REF!,'mercat SEDENTARI'!$E236,#REF!,H$3)</f>
        <v>#REF!</v>
      </c>
      <c r="I236" s="4" t="e">
        <f>+COUNTIFS(#REF!,'mercat SEDENTARI'!$A236,#REF!,'mercat SEDENTARI'!$D236,#REF!,'mercat SEDENTARI'!$E236,#REF!,I$3)</f>
        <v>#REF!</v>
      </c>
      <c r="J236" s="11" t="e">
        <f>+COUNTIFS(#REF!,'mercat SEDENTARI'!$A236,#REF!,'mercat SEDENTARI'!$D236,#REF!,'mercat SEDENTARI'!$E236,#REF!,I$3,#REF!,"ENVASOS")</f>
        <v>#REF!</v>
      </c>
      <c r="K236" s="11" t="e">
        <f>+COUNTIFS(#REF!,'mercat SEDENTARI'!$A236,#REF!,'mercat SEDENTARI'!$D236,#REF!,'mercat SEDENTARI'!$E236,#REF!,I$3,#REF!,"CARTRO")</f>
        <v>#REF!</v>
      </c>
      <c r="L236" s="4" t="e">
        <f>+COUNTIFS(#REF!,'mercat SEDENTARI'!$A236,#REF!,'mercat SEDENTARI'!$D236,#REF!,'mercat SEDENTARI'!$E236,#REF!,L$3)</f>
        <v>#REF!</v>
      </c>
      <c r="M236" s="4" t="e">
        <f>+SUMIFS(#REF!,#REF!,'mercat SEDENTARI'!$A236,#REF!,'mercat SEDENTARI'!$D236,#REF!,'mercat SEDENTARI'!$E236,#REF!,M$3)</f>
        <v>#REF!</v>
      </c>
      <c r="N236" s="4" t="e">
        <f>+COUNTIFS(#REF!,'mercat SEDENTARI'!$A236,#REF!,'mercat SEDENTARI'!$D236,#REF!,'mercat SEDENTARI'!$E236,#REF!,N$3)</f>
        <v>#REF!</v>
      </c>
      <c r="O236" s="4" t="e">
        <f>+SUMIFS(#REF!,#REF!,'mercat SEDENTARI'!$A236,#REF!,'mercat SEDENTARI'!$D236,#REF!,'mercat SEDENTARI'!$E236,#REF!,O$3)</f>
        <v>#REF!</v>
      </c>
      <c r="P236" s="4" t="e">
        <f>+COUNTIFS(#REF!,'mercat SEDENTARI'!$A236,#REF!,'mercat SEDENTARI'!$D236,#REF!,'mercat SEDENTARI'!$E236,#REF!,P$3)</f>
        <v>#REF!</v>
      </c>
      <c r="Q236" s="4" t="e">
        <f>+SUMIFS(#REF!,#REF!,'mercat SEDENTARI'!$A236,#REF!,'mercat SEDENTARI'!$D236,#REF!,'mercat SEDENTARI'!$E236,#REF!,Q$3)</f>
        <v>#REF!</v>
      </c>
      <c r="R236" s="3">
        <f t="shared" si="3"/>
        <v>0</v>
      </c>
      <c r="S236" s="20">
        <v>0</v>
      </c>
      <c r="T236" s="20">
        <v>0</v>
      </c>
      <c r="U236" s="20">
        <v>0</v>
      </c>
      <c r="V236" s="20">
        <v>0</v>
      </c>
      <c r="W236" s="20">
        <v>0</v>
      </c>
      <c r="X236" s="20">
        <v>0</v>
      </c>
      <c r="Y236" s="20">
        <v>0</v>
      </c>
      <c r="Z236" s="20">
        <v>0</v>
      </c>
      <c r="AA236" s="20">
        <v>0</v>
      </c>
      <c r="AB236" s="20">
        <v>0</v>
      </c>
      <c r="AC236" s="20">
        <v>0</v>
      </c>
      <c r="AD236" s="20">
        <v>0</v>
      </c>
      <c r="AE236" s="20">
        <v>0</v>
      </c>
      <c r="AF236" s="20">
        <v>0</v>
      </c>
      <c r="AG236" s="20">
        <v>0</v>
      </c>
      <c r="AH236" s="20">
        <v>0</v>
      </c>
      <c r="AI236" s="20">
        <v>0</v>
      </c>
      <c r="AJ236" s="20">
        <v>0</v>
      </c>
      <c r="AK236" s="20">
        <v>0</v>
      </c>
      <c r="AL236" s="20">
        <v>0</v>
      </c>
      <c r="AM236" s="20">
        <v>0</v>
      </c>
      <c r="AN236" s="20">
        <v>0</v>
      </c>
      <c r="AO236" s="20">
        <v>0</v>
      </c>
    </row>
    <row r="237" spans="1:41" hidden="1" x14ac:dyDescent="0.25">
      <c r="A237" t="s">
        <v>347</v>
      </c>
      <c r="B237" s="11">
        <v>32209600268</v>
      </c>
      <c r="C237" s="11">
        <v>5946022</v>
      </c>
      <c r="D237" t="s">
        <v>25</v>
      </c>
      <c r="E237" t="s">
        <v>236</v>
      </c>
      <c r="F237" s="11">
        <v>22</v>
      </c>
      <c r="G237" s="4" t="e">
        <f>+COUNTIFS(#REF!,'mercat SEDENTARI'!$A237,#REF!,'mercat SEDENTARI'!$D237,#REF!,'mercat SEDENTARI'!$E237,#REF!,G$3)</f>
        <v>#REF!</v>
      </c>
      <c r="H237" s="4" t="e">
        <f>+COUNTIFS(#REF!,'mercat SEDENTARI'!$A237,#REF!,'mercat SEDENTARI'!$D237,#REF!,'mercat SEDENTARI'!$E237,#REF!,H$3)</f>
        <v>#REF!</v>
      </c>
      <c r="I237" s="4" t="e">
        <f>+COUNTIFS(#REF!,'mercat SEDENTARI'!$A237,#REF!,'mercat SEDENTARI'!$D237,#REF!,'mercat SEDENTARI'!$E237,#REF!,I$3)</f>
        <v>#REF!</v>
      </c>
      <c r="J237" s="11" t="e">
        <f>+COUNTIFS(#REF!,'mercat SEDENTARI'!$A237,#REF!,'mercat SEDENTARI'!$D237,#REF!,'mercat SEDENTARI'!$E237,#REF!,I$3,#REF!,"ENVASOS")</f>
        <v>#REF!</v>
      </c>
      <c r="K237" s="11" t="e">
        <f>+COUNTIFS(#REF!,'mercat SEDENTARI'!$A237,#REF!,'mercat SEDENTARI'!$D237,#REF!,'mercat SEDENTARI'!$E237,#REF!,I$3,#REF!,"CARTRO")</f>
        <v>#REF!</v>
      </c>
      <c r="L237" s="4" t="e">
        <f>+COUNTIFS(#REF!,'mercat SEDENTARI'!$A237,#REF!,'mercat SEDENTARI'!$D237,#REF!,'mercat SEDENTARI'!$E237,#REF!,L$3)</f>
        <v>#REF!</v>
      </c>
      <c r="M237" s="4" t="e">
        <f>+SUMIFS(#REF!,#REF!,'mercat SEDENTARI'!$A237,#REF!,'mercat SEDENTARI'!$D237,#REF!,'mercat SEDENTARI'!$E237,#REF!,M$3)</f>
        <v>#REF!</v>
      </c>
      <c r="N237" s="4" t="e">
        <f>+COUNTIFS(#REF!,'mercat SEDENTARI'!$A237,#REF!,'mercat SEDENTARI'!$D237,#REF!,'mercat SEDENTARI'!$E237,#REF!,N$3)</f>
        <v>#REF!</v>
      </c>
      <c r="O237" s="4" t="e">
        <f>+SUMIFS(#REF!,#REF!,'mercat SEDENTARI'!$A237,#REF!,'mercat SEDENTARI'!$D237,#REF!,'mercat SEDENTARI'!$E237,#REF!,O$3)</f>
        <v>#REF!</v>
      </c>
      <c r="P237" s="4" t="e">
        <f>+COUNTIFS(#REF!,'mercat SEDENTARI'!$A237,#REF!,'mercat SEDENTARI'!$D237,#REF!,'mercat SEDENTARI'!$E237,#REF!,P$3)</f>
        <v>#REF!</v>
      </c>
      <c r="Q237" s="4" t="e">
        <f>+SUMIFS(#REF!,#REF!,'mercat SEDENTARI'!$A237,#REF!,'mercat SEDENTARI'!$D237,#REF!,'mercat SEDENTARI'!$E237,#REF!,Q$3)</f>
        <v>#REF!</v>
      </c>
      <c r="R237" s="3">
        <f t="shared" si="3"/>
        <v>0</v>
      </c>
      <c r="S237" s="20">
        <v>0</v>
      </c>
      <c r="T237" s="20">
        <v>0</v>
      </c>
      <c r="U237" s="20">
        <v>0</v>
      </c>
      <c r="V237" s="20">
        <v>0</v>
      </c>
      <c r="W237" s="20">
        <v>0</v>
      </c>
      <c r="X237" s="20">
        <v>0</v>
      </c>
      <c r="Y237" s="20">
        <v>0</v>
      </c>
      <c r="Z237" s="20">
        <v>0</v>
      </c>
      <c r="AA237" s="20">
        <v>0</v>
      </c>
      <c r="AB237" s="20">
        <v>0</v>
      </c>
      <c r="AC237" s="20">
        <v>0</v>
      </c>
      <c r="AD237" s="20">
        <v>0</v>
      </c>
      <c r="AE237" s="20">
        <v>0</v>
      </c>
      <c r="AF237" s="20">
        <v>0</v>
      </c>
      <c r="AG237" s="20">
        <v>0</v>
      </c>
      <c r="AH237" s="20">
        <v>0</v>
      </c>
      <c r="AI237" s="20">
        <v>0</v>
      </c>
      <c r="AJ237" s="20">
        <v>0</v>
      </c>
      <c r="AK237" s="20">
        <v>0</v>
      </c>
      <c r="AL237" s="20">
        <v>0</v>
      </c>
      <c r="AM237" s="20">
        <v>0</v>
      </c>
      <c r="AN237" s="20">
        <v>0</v>
      </c>
      <c r="AO237" s="20">
        <v>0</v>
      </c>
    </row>
    <row r="238" spans="1:41" hidden="1" x14ac:dyDescent="0.25">
      <c r="A238" t="s">
        <v>348</v>
      </c>
      <c r="B238" s="11">
        <v>32209600269</v>
      </c>
      <c r="C238" s="11">
        <v>1241147</v>
      </c>
      <c r="D238" t="s">
        <v>25</v>
      </c>
      <c r="E238" t="s">
        <v>349</v>
      </c>
      <c r="F238" s="11" t="s">
        <v>171</v>
      </c>
      <c r="G238" s="4" t="e">
        <f>+COUNTIFS(#REF!,'mercat SEDENTARI'!$A238,#REF!,'mercat SEDENTARI'!$D238,#REF!,'mercat SEDENTARI'!$E238,#REF!,G$3)</f>
        <v>#REF!</v>
      </c>
      <c r="H238" s="4" t="e">
        <f>+COUNTIFS(#REF!,'mercat SEDENTARI'!$A238,#REF!,'mercat SEDENTARI'!$D238,#REF!,'mercat SEDENTARI'!$E238,#REF!,H$3)</f>
        <v>#REF!</v>
      </c>
      <c r="I238" s="4" t="e">
        <f>+COUNTIFS(#REF!,'mercat SEDENTARI'!$A238,#REF!,'mercat SEDENTARI'!$D238,#REF!,'mercat SEDENTARI'!$E238,#REF!,I$3)</f>
        <v>#REF!</v>
      </c>
      <c r="J238" s="11" t="e">
        <f>+COUNTIFS(#REF!,'mercat SEDENTARI'!$A238,#REF!,'mercat SEDENTARI'!$D238,#REF!,'mercat SEDENTARI'!$E238,#REF!,I$3,#REF!,"ENVASOS")</f>
        <v>#REF!</v>
      </c>
      <c r="K238" s="11" t="e">
        <f>+COUNTIFS(#REF!,'mercat SEDENTARI'!$A238,#REF!,'mercat SEDENTARI'!$D238,#REF!,'mercat SEDENTARI'!$E238,#REF!,I$3,#REF!,"CARTRO")</f>
        <v>#REF!</v>
      </c>
      <c r="L238" s="4" t="e">
        <f>+COUNTIFS(#REF!,'mercat SEDENTARI'!$A238,#REF!,'mercat SEDENTARI'!$D238,#REF!,'mercat SEDENTARI'!$E238,#REF!,L$3)</f>
        <v>#REF!</v>
      </c>
      <c r="M238" s="4" t="e">
        <f>+SUMIFS(#REF!,#REF!,'mercat SEDENTARI'!$A238,#REF!,'mercat SEDENTARI'!$D238,#REF!,'mercat SEDENTARI'!$E238,#REF!,M$3)</f>
        <v>#REF!</v>
      </c>
      <c r="N238" s="4" t="e">
        <f>+COUNTIFS(#REF!,'mercat SEDENTARI'!$A238,#REF!,'mercat SEDENTARI'!$D238,#REF!,'mercat SEDENTARI'!$E238,#REF!,N$3)</f>
        <v>#REF!</v>
      </c>
      <c r="O238" s="4" t="e">
        <f>+SUMIFS(#REF!,#REF!,'mercat SEDENTARI'!$A238,#REF!,'mercat SEDENTARI'!$D238,#REF!,'mercat SEDENTARI'!$E238,#REF!,O$3)</f>
        <v>#REF!</v>
      </c>
      <c r="P238" s="4" t="e">
        <f>+COUNTIFS(#REF!,'mercat SEDENTARI'!$A238,#REF!,'mercat SEDENTARI'!$D238,#REF!,'mercat SEDENTARI'!$E238,#REF!,P$3)</f>
        <v>#REF!</v>
      </c>
      <c r="Q238" s="4" t="e">
        <f>+SUMIFS(#REF!,#REF!,'mercat SEDENTARI'!$A238,#REF!,'mercat SEDENTARI'!$D238,#REF!,'mercat SEDENTARI'!$E238,#REF!,Q$3)</f>
        <v>#REF!</v>
      </c>
      <c r="R238" s="3">
        <f t="shared" si="3"/>
        <v>0</v>
      </c>
      <c r="S238" s="20">
        <v>0</v>
      </c>
      <c r="T238" s="20">
        <v>0</v>
      </c>
      <c r="U238" s="20">
        <v>0</v>
      </c>
      <c r="V238" s="20">
        <v>0</v>
      </c>
      <c r="W238" s="20">
        <v>0</v>
      </c>
      <c r="X238" s="20">
        <v>0</v>
      </c>
      <c r="Y238" s="20">
        <v>0</v>
      </c>
      <c r="Z238" s="20">
        <v>0</v>
      </c>
      <c r="AA238" s="20">
        <v>0</v>
      </c>
      <c r="AB238" s="20">
        <v>0</v>
      </c>
      <c r="AC238" s="20">
        <v>0</v>
      </c>
      <c r="AD238" s="20">
        <v>0</v>
      </c>
      <c r="AE238" s="20">
        <v>0</v>
      </c>
      <c r="AF238" s="20">
        <v>0</v>
      </c>
      <c r="AG238" s="20">
        <v>0</v>
      </c>
      <c r="AH238" s="20">
        <v>0</v>
      </c>
      <c r="AI238" s="20">
        <v>0</v>
      </c>
      <c r="AJ238" s="20">
        <v>0</v>
      </c>
      <c r="AK238" s="20">
        <v>0</v>
      </c>
      <c r="AL238" s="20">
        <v>0</v>
      </c>
      <c r="AM238" s="20">
        <v>0</v>
      </c>
      <c r="AN238" s="20">
        <v>0</v>
      </c>
      <c r="AO238" s="20">
        <v>0</v>
      </c>
    </row>
    <row r="239" spans="1:41" hidden="1" x14ac:dyDescent="0.25">
      <c r="A239" t="s">
        <v>350</v>
      </c>
      <c r="B239" s="11">
        <v>32209600270</v>
      </c>
      <c r="C239" s="11">
        <v>5947290</v>
      </c>
      <c r="D239" t="s">
        <v>25</v>
      </c>
      <c r="E239" t="s">
        <v>351</v>
      </c>
      <c r="F239" s="11">
        <v>44</v>
      </c>
      <c r="G239" s="4" t="e">
        <f>+COUNTIFS(#REF!,'mercat SEDENTARI'!$A239,#REF!,'mercat SEDENTARI'!$D239,#REF!,'mercat SEDENTARI'!$E239,#REF!,G$3)</f>
        <v>#REF!</v>
      </c>
      <c r="H239" s="4" t="e">
        <f>+COUNTIFS(#REF!,'mercat SEDENTARI'!$A239,#REF!,'mercat SEDENTARI'!$D239,#REF!,'mercat SEDENTARI'!$E239,#REF!,H$3)</f>
        <v>#REF!</v>
      </c>
      <c r="I239" s="4" t="e">
        <f>+COUNTIFS(#REF!,'mercat SEDENTARI'!$A239,#REF!,'mercat SEDENTARI'!$D239,#REF!,'mercat SEDENTARI'!$E239,#REF!,I$3)</f>
        <v>#REF!</v>
      </c>
      <c r="J239" s="11" t="e">
        <f>+COUNTIFS(#REF!,'mercat SEDENTARI'!$A239,#REF!,'mercat SEDENTARI'!$D239,#REF!,'mercat SEDENTARI'!$E239,#REF!,I$3,#REF!,"ENVASOS")</f>
        <v>#REF!</v>
      </c>
      <c r="K239" s="11" t="e">
        <f>+COUNTIFS(#REF!,'mercat SEDENTARI'!$A239,#REF!,'mercat SEDENTARI'!$D239,#REF!,'mercat SEDENTARI'!$E239,#REF!,I$3,#REF!,"CARTRO")</f>
        <v>#REF!</v>
      </c>
      <c r="L239" s="4" t="e">
        <f>+COUNTIFS(#REF!,'mercat SEDENTARI'!$A239,#REF!,'mercat SEDENTARI'!$D239,#REF!,'mercat SEDENTARI'!$E239,#REF!,L$3)</f>
        <v>#REF!</v>
      </c>
      <c r="M239" s="4" t="e">
        <f>+SUMIFS(#REF!,#REF!,'mercat SEDENTARI'!$A239,#REF!,'mercat SEDENTARI'!$D239,#REF!,'mercat SEDENTARI'!$E239,#REF!,M$3)</f>
        <v>#REF!</v>
      </c>
      <c r="N239" s="4" t="e">
        <f>+COUNTIFS(#REF!,'mercat SEDENTARI'!$A239,#REF!,'mercat SEDENTARI'!$D239,#REF!,'mercat SEDENTARI'!$E239,#REF!,N$3)</f>
        <v>#REF!</v>
      </c>
      <c r="O239" s="4" t="e">
        <f>+SUMIFS(#REF!,#REF!,'mercat SEDENTARI'!$A239,#REF!,'mercat SEDENTARI'!$D239,#REF!,'mercat SEDENTARI'!$E239,#REF!,O$3)</f>
        <v>#REF!</v>
      </c>
      <c r="P239" s="4" t="e">
        <f>+COUNTIFS(#REF!,'mercat SEDENTARI'!$A239,#REF!,'mercat SEDENTARI'!$D239,#REF!,'mercat SEDENTARI'!$E239,#REF!,P$3)</f>
        <v>#REF!</v>
      </c>
      <c r="Q239" s="4" t="e">
        <f>+SUMIFS(#REF!,#REF!,'mercat SEDENTARI'!$A239,#REF!,'mercat SEDENTARI'!$D239,#REF!,'mercat SEDENTARI'!$E239,#REF!,Q$3)</f>
        <v>#REF!</v>
      </c>
      <c r="R239" s="3">
        <f t="shared" si="3"/>
        <v>0</v>
      </c>
      <c r="S239" s="20">
        <v>0</v>
      </c>
      <c r="T239" s="20">
        <v>0</v>
      </c>
      <c r="U239" s="20">
        <v>0</v>
      </c>
      <c r="V239" s="20">
        <v>0</v>
      </c>
      <c r="W239" s="20">
        <v>0</v>
      </c>
      <c r="X239" s="20">
        <v>0</v>
      </c>
      <c r="Y239" s="20">
        <v>0</v>
      </c>
      <c r="Z239" s="20">
        <v>0</v>
      </c>
      <c r="AA239" s="20">
        <v>0</v>
      </c>
      <c r="AB239" s="20">
        <v>0</v>
      </c>
      <c r="AC239" s="20">
        <v>0</v>
      </c>
      <c r="AD239" s="20">
        <v>0</v>
      </c>
      <c r="AE239" s="20">
        <v>0</v>
      </c>
      <c r="AF239" s="20">
        <v>0</v>
      </c>
      <c r="AG239" s="20">
        <v>0</v>
      </c>
      <c r="AH239" s="20">
        <v>0</v>
      </c>
      <c r="AI239" s="20">
        <v>0</v>
      </c>
      <c r="AJ239" s="20">
        <v>0</v>
      </c>
      <c r="AK239" s="20">
        <v>0</v>
      </c>
      <c r="AL239" s="20">
        <v>0</v>
      </c>
      <c r="AM239" s="20">
        <v>0</v>
      </c>
      <c r="AN239" s="20">
        <v>0</v>
      </c>
      <c r="AO239" s="20">
        <v>0</v>
      </c>
    </row>
    <row r="240" spans="1:41" hidden="1" x14ac:dyDescent="0.25">
      <c r="A240" t="s">
        <v>352</v>
      </c>
      <c r="B240" s="11">
        <v>32209600271</v>
      </c>
      <c r="C240" s="11">
        <v>6084699</v>
      </c>
      <c r="D240" t="s">
        <v>25</v>
      </c>
      <c r="E240" t="s">
        <v>109</v>
      </c>
      <c r="F240" s="11">
        <v>94</v>
      </c>
      <c r="J240" s="11"/>
      <c r="K240" s="11"/>
      <c r="R240" s="3">
        <f t="shared" si="3"/>
        <v>1</v>
      </c>
      <c r="S240" s="20">
        <v>0</v>
      </c>
      <c r="T240" s="20">
        <v>0</v>
      </c>
      <c r="U240" s="20">
        <v>0</v>
      </c>
      <c r="V240" s="20">
        <v>0</v>
      </c>
      <c r="W240" s="20">
        <v>0</v>
      </c>
      <c r="X240" s="20">
        <v>0</v>
      </c>
      <c r="Y240" s="20">
        <v>0</v>
      </c>
      <c r="Z240" s="20">
        <v>0</v>
      </c>
      <c r="AA240" s="20">
        <v>0</v>
      </c>
      <c r="AB240" s="20">
        <v>0</v>
      </c>
      <c r="AC240" s="20">
        <v>0</v>
      </c>
      <c r="AD240" s="20">
        <v>0</v>
      </c>
      <c r="AE240" s="20">
        <v>0</v>
      </c>
      <c r="AF240" s="20">
        <v>0</v>
      </c>
      <c r="AG240" s="20">
        <v>0</v>
      </c>
      <c r="AH240" s="20">
        <v>0</v>
      </c>
      <c r="AI240" s="20">
        <v>0</v>
      </c>
      <c r="AJ240" s="20">
        <v>1</v>
      </c>
      <c r="AK240" s="20">
        <v>0</v>
      </c>
      <c r="AL240" s="20">
        <v>0</v>
      </c>
      <c r="AM240" s="20">
        <v>0</v>
      </c>
      <c r="AN240" s="20">
        <v>0</v>
      </c>
      <c r="AO240" s="20">
        <v>0</v>
      </c>
    </row>
    <row r="241" spans="1:41" hidden="1" x14ac:dyDescent="0.25">
      <c r="A241" t="s">
        <v>353</v>
      </c>
      <c r="B241" s="11">
        <v>32209600272</v>
      </c>
      <c r="C241" s="11">
        <v>5950272</v>
      </c>
      <c r="D241" t="s">
        <v>25</v>
      </c>
      <c r="E241" t="s">
        <v>94</v>
      </c>
      <c r="F241" s="11">
        <v>24</v>
      </c>
      <c r="G241" s="4" t="e">
        <f>+COUNTIFS(#REF!,'mercat SEDENTARI'!$A241,#REF!,'mercat SEDENTARI'!$D241,#REF!,'mercat SEDENTARI'!$E241,#REF!,G$3)</f>
        <v>#REF!</v>
      </c>
      <c r="H241" s="4" t="e">
        <f>+COUNTIFS(#REF!,'mercat SEDENTARI'!$A241,#REF!,'mercat SEDENTARI'!$D241,#REF!,'mercat SEDENTARI'!$E241,#REF!,H$3)</f>
        <v>#REF!</v>
      </c>
      <c r="I241" s="4" t="e">
        <f>+COUNTIFS(#REF!,'mercat SEDENTARI'!$A241,#REF!,'mercat SEDENTARI'!$D241,#REF!,'mercat SEDENTARI'!$E241,#REF!,I$3)</f>
        <v>#REF!</v>
      </c>
      <c r="J241" s="11" t="e">
        <f>+COUNTIFS(#REF!,'mercat SEDENTARI'!$A241,#REF!,'mercat SEDENTARI'!$D241,#REF!,'mercat SEDENTARI'!$E241,#REF!,I$3,#REF!,"ENVASOS")</f>
        <v>#REF!</v>
      </c>
      <c r="K241" s="11" t="e">
        <f>+COUNTIFS(#REF!,'mercat SEDENTARI'!$A241,#REF!,'mercat SEDENTARI'!$D241,#REF!,'mercat SEDENTARI'!$E241,#REF!,I$3,#REF!,"CARTRO")</f>
        <v>#REF!</v>
      </c>
      <c r="L241" s="4" t="e">
        <f>+COUNTIFS(#REF!,'mercat SEDENTARI'!$A241,#REF!,'mercat SEDENTARI'!$D241,#REF!,'mercat SEDENTARI'!$E241,#REF!,L$3)</f>
        <v>#REF!</v>
      </c>
      <c r="M241" s="4" t="e">
        <f>+SUMIFS(#REF!,#REF!,'mercat SEDENTARI'!$A241,#REF!,'mercat SEDENTARI'!$D241,#REF!,'mercat SEDENTARI'!$E241,#REF!,M$3)</f>
        <v>#REF!</v>
      </c>
      <c r="N241" s="4" t="e">
        <f>+COUNTIFS(#REF!,'mercat SEDENTARI'!$A241,#REF!,'mercat SEDENTARI'!$D241,#REF!,'mercat SEDENTARI'!$E241,#REF!,N$3)</f>
        <v>#REF!</v>
      </c>
      <c r="O241" s="4" t="e">
        <f>+SUMIFS(#REF!,#REF!,'mercat SEDENTARI'!$A241,#REF!,'mercat SEDENTARI'!$D241,#REF!,'mercat SEDENTARI'!$E241,#REF!,O$3)</f>
        <v>#REF!</v>
      </c>
      <c r="P241" s="4" t="e">
        <f>+COUNTIFS(#REF!,'mercat SEDENTARI'!$A241,#REF!,'mercat SEDENTARI'!$D241,#REF!,'mercat SEDENTARI'!$E241,#REF!,P$3)</f>
        <v>#REF!</v>
      </c>
      <c r="Q241" s="4" t="e">
        <f>+SUMIFS(#REF!,#REF!,'mercat SEDENTARI'!$A241,#REF!,'mercat SEDENTARI'!$D241,#REF!,'mercat SEDENTARI'!$E241,#REF!,Q$3)</f>
        <v>#REF!</v>
      </c>
      <c r="R241" s="3">
        <f t="shared" si="3"/>
        <v>0</v>
      </c>
      <c r="S241" s="20">
        <v>0</v>
      </c>
      <c r="T241" s="20">
        <v>0</v>
      </c>
      <c r="U241" s="20">
        <v>0</v>
      </c>
      <c r="V241" s="20">
        <v>0</v>
      </c>
      <c r="W241" s="20">
        <v>0</v>
      </c>
      <c r="X241" s="20">
        <v>0</v>
      </c>
      <c r="Y241" s="20">
        <v>0</v>
      </c>
      <c r="Z241" s="20">
        <v>0</v>
      </c>
      <c r="AA241" s="20">
        <v>0</v>
      </c>
      <c r="AB241" s="20">
        <v>0</v>
      </c>
      <c r="AC241" s="20">
        <v>0</v>
      </c>
      <c r="AD241" s="20">
        <v>0</v>
      </c>
      <c r="AE241" s="20">
        <v>0</v>
      </c>
      <c r="AF241" s="20">
        <v>0</v>
      </c>
      <c r="AG241" s="20">
        <v>0</v>
      </c>
      <c r="AH241" s="20">
        <v>0</v>
      </c>
      <c r="AI241" s="20">
        <v>0</v>
      </c>
      <c r="AJ241" s="20">
        <v>0</v>
      </c>
      <c r="AK241" s="20">
        <v>0</v>
      </c>
      <c r="AL241" s="20">
        <v>0</v>
      </c>
      <c r="AM241" s="20">
        <v>0</v>
      </c>
      <c r="AN241" s="20">
        <v>0</v>
      </c>
      <c r="AO241" s="20">
        <v>0</v>
      </c>
    </row>
    <row r="242" spans="1:41" hidden="1" x14ac:dyDescent="0.25">
      <c r="A242" t="s">
        <v>354</v>
      </c>
      <c r="B242" s="11">
        <v>32209600275</v>
      </c>
      <c r="C242" s="11">
        <v>5950098</v>
      </c>
      <c r="D242" t="s">
        <v>25</v>
      </c>
      <c r="E242" t="s">
        <v>81</v>
      </c>
      <c r="F242" s="11">
        <v>64</v>
      </c>
      <c r="G242" s="4" t="e">
        <f>+COUNTIFS(#REF!,'mercat SEDENTARI'!$A242,#REF!,'mercat SEDENTARI'!$D242,#REF!,'mercat SEDENTARI'!$E242,#REF!,G$3)</f>
        <v>#REF!</v>
      </c>
      <c r="H242" s="4" t="e">
        <f>+COUNTIFS(#REF!,'mercat SEDENTARI'!$A242,#REF!,'mercat SEDENTARI'!$D242,#REF!,'mercat SEDENTARI'!$E242,#REF!,H$3)</f>
        <v>#REF!</v>
      </c>
      <c r="I242" s="4" t="e">
        <f>+COUNTIFS(#REF!,'mercat SEDENTARI'!$A242,#REF!,'mercat SEDENTARI'!$D242,#REF!,'mercat SEDENTARI'!$E242,#REF!,I$3)</f>
        <v>#REF!</v>
      </c>
      <c r="J242" s="11" t="e">
        <f>+COUNTIFS(#REF!,'mercat SEDENTARI'!$A242,#REF!,'mercat SEDENTARI'!$D242,#REF!,'mercat SEDENTARI'!$E242,#REF!,I$3,#REF!,"ENVASOS")</f>
        <v>#REF!</v>
      </c>
      <c r="K242" s="11" t="e">
        <f>+COUNTIFS(#REF!,'mercat SEDENTARI'!$A242,#REF!,'mercat SEDENTARI'!$D242,#REF!,'mercat SEDENTARI'!$E242,#REF!,I$3,#REF!,"CARTRO")</f>
        <v>#REF!</v>
      </c>
      <c r="L242" s="4" t="e">
        <f>+COUNTIFS(#REF!,'mercat SEDENTARI'!$A242,#REF!,'mercat SEDENTARI'!$D242,#REF!,'mercat SEDENTARI'!$E242,#REF!,L$3)</f>
        <v>#REF!</v>
      </c>
      <c r="M242" s="4" t="e">
        <f>+SUMIFS(#REF!,#REF!,'mercat SEDENTARI'!$A242,#REF!,'mercat SEDENTARI'!$D242,#REF!,'mercat SEDENTARI'!$E242,#REF!,M$3)</f>
        <v>#REF!</v>
      </c>
      <c r="N242" s="4" t="e">
        <f>+COUNTIFS(#REF!,'mercat SEDENTARI'!$A242,#REF!,'mercat SEDENTARI'!$D242,#REF!,'mercat SEDENTARI'!$E242,#REF!,N$3)</f>
        <v>#REF!</v>
      </c>
      <c r="O242" s="4" t="e">
        <f>+SUMIFS(#REF!,#REF!,'mercat SEDENTARI'!$A242,#REF!,'mercat SEDENTARI'!$D242,#REF!,'mercat SEDENTARI'!$E242,#REF!,O$3)</f>
        <v>#REF!</v>
      </c>
      <c r="P242" s="4" t="e">
        <f>+COUNTIFS(#REF!,'mercat SEDENTARI'!$A242,#REF!,'mercat SEDENTARI'!$D242,#REF!,'mercat SEDENTARI'!$E242,#REF!,P$3)</f>
        <v>#REF!</v>
      </c>
      <c r="Q242" s="4" t="e">
        <f>+SUMIFS(#REF!,#REF!,'mercat SEDENTARI'!$A242,#REF!,'mercat SEDENTARI'!$D242,#REF!,'mercat SEDENTARI'!$E242,#REF!,Q$3)</f>
        <v>#REF!</v>
      </c>
      <c r="R242" s="3">
        <f t="shared" si="3"/>
        <v>0</v>
      </c>
      <c r="S242" s="20">
        <v>0</v>
      </c>
      <c r="T242" s="20">
        <v>0</v>
      </c>
      <c r="U242" s="20">
        <v>0</v>
      </c>
      <c r="V242" s="20">
        <v>0</v>
      </c>
      <c r="W242" s="20">
        <v>0</v>
      </c>
      <c r="X242" s="20">
        <v>0</v>
      </c>
      <c r="Y242" s="20">
        <v>0</v>
      </c>
      <c r="Z242" s="20">
        <v>0</v>
      </c>
      <c r="AA242" s="20">
        <v>0</v>
      </c>
      <c r="AB242" s="20">
        <v>0</v>
      </c>
      <c r="AC242" s="20">
        <v>0</v>
      </c>
      <c r="AD242" s="20">
        <v>0</v>
      </c>
      <c r="AE242" s="20">
        <v>0</v>
      </c>
      <c r="AF242" s="20">
        <v>0</v>
      </c>
      <c r="AG242" s="20">
        <v>0</v>
      </c>
      <c r="AH242" s="20">
        <v>0</v>
      </c>
      <c r="AI242" s="20">
        <v>0</v>
      </c>
      <c r="AJ242" s="20">
        <v>0</v>
      </c>
      <c r="AK242" s="20">
        <v>0</v>
      </c>
      <c r="AL242" s="20">
        <v>0</v>
      </c>
      <c r="AM242" s="20">
        <v>0</v>
      </c>
      <c r="AN242" s="20">
        <v>0</v>
      </c>
      <c r="AO242" s="20">
        <v>0</v>
      </c>
    </row>
    <row r="243" spans="1:41" hidden="1" x14ac:dyDescent="0.25">
      <c r="A243" t="s">
        <v>355</v>
      </c>
      <c r="B243" s="11">
        <v>32209600276</v>
      </c>
      <c r="C243" s="11" t="s">
        <v>60</v>
      </c>
      <c r="D243" t="s">
        <v>25</v>
      </c>
      <c r="E243" t="s">
        <v>356</v>
      </c>
      <c r="F243" s="11">
        <v>11</v>
      </c>
      <c r="J243" s="11"/>
      <c r="K243" s="11"/>
      <c r="R243" s="3">
        <f t="shared" si="3"/>
        <v>2</v>
      </c>
      <c r="S243" s="20">
        <v>0</v>
      </c>
      <c r="T243" s="20">
        <v>0</v>
      </c>
      <c r="U243" s="20">
        <v>1</v>
      </c>
      <c r="V243" s="20">
        <v>0</v>
      </c>
      <c r="W243" s="20">
        <v>0</v>
      </c>
      <c r="X243" s="20">
        <v>0</v>
      </c>
      <c r="Y243" s="20">
        <v>0</v>
      </c>
      <c r="Z243" s="20">
        <v>0</v>
      </c>
      <c r="AA243" s="20">
        <v>0</v>
      </c>
      <c r="AB243" s="20">
        <v>0</v>
      </c>
      <c r="AC243" s="20">
        <v>0</v>
      </c>
      <c r="AD243" s="20">
        <v>1</v>
      </c>
      <c r="AE243" s="20">
        <v>0</v>
      </c>
      <c r="AF243" s="20">
        <v>0</v>
      </c>
      <c r="AG243" s="20">
        <v>0</v>
      </c>
      <c r="AH243" s="20">
        <v>0</v>
      </c>
      <c r="AI243" s="20">
        <v>0</v>
      </c>
      <c r="AJ243" s="20">
        <v>0</v>
      </c>
      <c r="AK243" s="20">
        <v>0</v>
      </c>
      <c r="AL243" s="20">
        <v>0</v>
      </c>
      <c r="AM243" s="20">
        <v>0</v>
      </c>
      <c r="AN243" s="20">
        <v>0</v>
      </c>
      <c r="AO243" s="20">
        <v>0</v>
      </c>
    </row>
    <row r="244" spans="1:41" hidden="1" x14ac:dyDescent="0.25">
      <c r="A244" t="s">
        <v>357</v>
      </c>
      <c r="B244" s="11">
        <v>32209600277</v>
      </c>
      <c r="C244" s="11">
        <v>4765904</v>
      </c>
      <c r="D244" t="s">
        <v>25</v>
      </c>
      <c r="E244" t="s">
        <v>117</v>
      </c>
      <c r="F244" s="11">
        <v>5</v>
      </c>
      <c r="G244" s="4" t="e">
        <f>+COUNTIFS(#REF!,'mercat SEDENTARI'!$A244,#REF!,'mercat SEDENTARI'!$D244,#REF!,'mercat SEDENTARI'!$E244,#REF!,G$3)</f>
        <v>#REF!</v>
      </c>
      <c r="H244" s="4" t="e">
        <f>+COUNTIFS(#REF!,'mercat SEDENTARI'!$A244,#REF!,'mercat SEDENTARI'!$D244,#REF!,'mercat SEDENTARI'!$E244,#REF!,H$3)</f>
        <v>#REF!</v>
      </c>
      <c r="I244" s="4" t="e">
        <f>+COUNTIFS(#REF!,'mercat SEDENTARI'!$A244,#REF!,'mercat SEDENTARI'!$D244,#REF!,'mercat SEDENTARI'!$E244,#REF!,I$3)</f>
        <v>#REF!</v>
      </c>
      <c r="J244" s="11" t="e">
        <f>+COUNTIFS(#REF!,'mercat SEDENTARI'!$A244,#REF!,'mercat SEDENTARI'!$D244,#REF!,'mercat SEDENTARI'!$E244,#REF!,I$3,#REF!,"ENVASOS")</f>
        <v>#REF!</v>
      </c>
      <c r="K244" s="11" t="e">
        <f>+COUNTIFS(#REF!,'mercat SEDENTARI'!$A244,#REF!,'mercat SEDENTARI'!$D244,#REF!,'mercat SEDENTARI'!$E244,#REF!,I$3,#REF!,"CARTRO")</f>
        <v>#REF!</v>
      </c>
      <c r="L244" s="4" t="e">
        <f>+COUNTIFS(#REF!,'mercat SEDENTARI'!$A244,#REF!,'mercat SEDENTARI'!$D244,#REF!,'mercat SEDENTARI'!$E244,#REF!,L$3)</f>
        <v>#REF!</v>
      </c>
      <c r="M244" s="4" t="e">
        <f>+SUMIFS(#REF!,#REF!,'mercat SEDENTARI'!$A244,#REF!,'mercat SEDENTARI'!$D244,#REF!,'mercat SEDENTARI'!$E244,#REF!,M$3)</f>
        <v>#REF!</v>
      </c>
      <c r="N244" s="4" t="e">
        <f>+COUNTIFS(#REF!,'mercat SEDENTARI'!$A244,#REF!,'mercat SEDENTARI'!$D244,#REF!,'mercat SEDENTARI'!$E244,#REF!,N$3)</f>
        <v>#REF!</v>
      </c>
      <c r="O244" s="4" t="e">
        <f>+SUMIFS(#REF!,#REF!,'mercat SEDENTARI'!$A244,#REF!,'mercat SEDENTARI'!$D244,#REF!,'mercat SEDENTARI'!$E244,#REF!,O$3)</f>
        <v>#REF!</v>
      </c>
      <c r="P244" s="4" t="e">
        <f>+COUNTIFS(#REF!,'mercat SEDENTARI'!$A244,#REF!,'mercat SEDENTARI'!$D244,#REF!,'mercat SEDENTARI'!$E244,#REF!,P$3)</f>
        <v>#REF!</v>
      </c>
      <c r="Q244" s="4" t="e">
        <f>+SUMIFS(#REF!,#REF!,'mercat SEDENTARI'!$A244,#REF!,'mercat SEDENTARI'!$D244,#REF!,'mercat SEDENTARI'!$E244,#REF!,Q$3)</f>
        <v>#REF!</v>
      </c>
      <c r="R244" s="3">
        <f t="shared" si="3"/>
        <v>0</v>
      </c>
      <c r="S244" s="20">
        <v>0</v>
      </c>
      <c r="T244" s="20">
        <v>0</v>
      </c>
      <c r="U244" s="20">
        <v>0</v>
      </c>
      <c r="V244" s="20">
        <v>0</v>
      </c>
      <c r="W244" s="20">
        <v>0</v>
      </c>
      <c r="X244" s="20">
        <v>0</v>
      </c>
      <c r="Y244" s="20">
        <v>0</v>
      </c>
      <c r="Z244" s="20">
        <v>0</v>
      </c>
      <c r="AA244" s="20">
        <v>0</v>
      </c>
      <c r="AB244" s="20">
        <v>0</v>
      </c>
      <c r="AC244" s="20">
        <v>0</v>
      </c>
      <c r="AD244" s="20">
        <v>0</v>
      </c>
      <c r="AE244" s="20">
        <v>0</v>
      </c>
      <c r="AF244" s="20">
        <v>0</v>
      </c>
      <c r="AG244" s="20">
        <v>0</v>
      </c>
      <c r="AH244" s="20">
        <v>0</v>
      </c>
      <c r="AI244" s="20">
        <v>0</v>
      </c>
      <c r="AJ244" s="20">
        <v>0</v>
      </c>
      <c r="AK244" s="20">
        <v>0</v>
      </c>
      <c r="AL244" s="20">
        <v>0</v>
      </c>
      <c r="AM244" s="20">
        <v>0</v>
      </c>
      <c r="AN244" s="20">
        <v>0</v>
      </c>
      <c r="AO244" s="20">
        <v>0</v>
      </c>
    </row>
    <row r="245" spans="1:41" hidden="1" x14ac:dyDescent="0.25">
      <c r="A245" t="s">
        <v>358</v>
      </c>
      <c r="B245" s="11">
        <v>32209600278</v>
      </c>
      <c r="C245" s="11">
        <v>1240063</v>
      </c>
      <c r="D245" t="s">
        <v>25</v>
      </c>
      <c r="E245" t="s">
        <v>67</v>
      </c>
      <c r="F245" s="11">
        <v>59</v>
      </c>
      <c r="G245" s="4" t="e">
        <f>+COUNTIFS(#REF!,'mercat SEDENTARI'!$A245,#REF!,'mercat SEDENTARI'!$D245,#REF!,'mercat SEDENTARI'!$E245,#REF!,G$3)</f>
        <v>#REF!</v>
      </c>
      <c r="H245" s="4" t="e">
        <f>+COUNTIFS(#REF!,'mercat SEDENTARI'!$A245,#REF!,'mercat SEDENTARI'!$D245,#REF!,'mercat SEDENTARI'!$E245,#REF!,H$3)</f>
        <v>#REF!</v>
      </c>
      <c r="I245" s="4" t="e">
        <f>+COUNTIFS(#REF!,'mercat SEDENTARI'!$A245,#REF!,'mercat SEDENTARI'!$D245,#REF!,'mercat SEDENTARI'!$E245,#REF!,I$3)</f>
        <v>#REF!</v>
      </c>
      <c r="J245" s="11" t="e">
        <f>+COUNTIFS(#REF!,'mercat SEDENTARI'!$A245,#REF!,'mercat SEDENTARI'!$D245,#REF!,'mercat SEDENTARI'!$E245,#REF!,I$3,#REF!,"ENVASOS")</f>
        <v>#REF!</v>
      </c>
      <c r="K245" s="11" t="e">
        <f>+COUNTIFS(#REF!,'mercat SEDENTARI'!$A245,#REF!,'mercat SEDENTARI'!$D245,#REF!,'mercat SEDENTARI'!$E245,#REF!,I$3,#REF!,"CARTRO")</f>
        <v>#REF!</v>
      </c>
      <c r="L245" s="4" t="e">
        <f>+COUNTIFS(#REF!,'mercat SEDENTARI'!$A245,#REF!,'mercat SEDENTARI'!$D245,#REF!,'mercat SEDENTARI'!$E245,#REF!,L$3)</f>
        <v>#REF!</v>
      </c>
      <c r="M245" s="4" t="e">
        <f>+SUMIFS(#REF!,#REF!,'mercat SEDENTARI'!$A245,#REF!,'mercat SEDENTARI'!$D245,#REF!,'mercat SEDENTARI'!$E245,#REF!,M$3)</f>
        <v>#REF!</v>
      </c>
      <c r="N245" s="4" t="e">
        <f>+COUNTIFS(#REF!,'mercat SEDENTARI'!$A245,#REF!,'mercat SEDENTARI'!$D245,#REF!,'mercat SEDENTARI'!$E245,#REF!,N$3)</f>
        <v>#REF!</v>
      </c>
      <c r="O245" s="4" t="e">
        <f>+SUMIFS(#REF!,#REF!,'mercat SEDENTARI'!$A245,#REF!,'mercat SEDENTARI'!$D245,#REF!,'mercat SEDENTARI'!$E245,#REF!,O$3)</f>
        <v>#REF!</v>
      </c>
      <c r="P245" s="4" t="e">
        <f>+COUNTIFS(#REF!,'mercat SEDENTARI'!$A245,#REF!,'mercat SEDENTARI'!$D245,#REF!,'mercat SEDENTARI'!$E245,#REF!,P$3)</f>
        <v>#REF!</v>
      </c>
      <c r="Q245" s="4" t="e">
        <f>+SUMIFS(#REF!,#REF!,'mercat SEDENTARI'!$A245,#REF!,'mercat SEDENTARI'!$D245,#REF!,'mercat SEDENTARI'!$E245,#REF!,Q$3)</f>
        <v>#REF!</v>
      </c>
      <c r="R245" s="3">
        <f t="shared" si="3"/>
        <v>0</v>
      </c>
      <c r="S245" s="20">
        <v>0</v>
      </c>
      <c r="T245" s="20">
        <v>0</v>
      </c>
      <c r="U245" s="20">
        <v>0</v>
      </c>
      <c r="V245" s="20">
        <v>0</v>
      </c>
      <c r="W245" s="20">
        <v>0</v>
      </c>
      <c r="X245" s="20">
        <v>0</v>
      </c>
      <c r="Y245" s="20">
        <v>0</v>
      </c>
      <c r="Z245" s="20">
        <v>0</v>
      </c>
      <c r="AA245" s="20">
        <v>0</v>
      </c>
      <c r="AB245" s="20">
        <v>0</v>
      </c>
      <c r="AC245" s="20">
        <v>0</v>
      </c>
      <c r="AD245" s="20">
        <v>0</v>
      </c>
      <c r="AE245" s="20">
        <v>0</v>
      </c>
      <c r="AF245" s="20">
        <v>0</v>
      </c>
      <c r="AG245" s="20">
        <v>0</v>
      </c>
      <c r="AH245" s="20">
        <v>0</v>
      </c>
      <c r="AI245" s="20">
        <v>0</v>
      </c>
      <c r="AJ245" s="20">
        <v>0</v>
      </c>
      <c r="AK245" s="20">
        <v>0</v>
      </c>
      <c r="AL245" s="20">
        <v>0</v>
      </c>
      <c r="AM245" s="20">
        <v>0</v>
      </c>
      <c r="AN245" s="20">
        <v>0</v>
      </c>
      <c r="AO245" s="20">
        <v>0</v>
      </c>
    </row>
    <row r="246" spans="1:41" hidden="1" x14ac:dyDescent="0.25">
      <c r="A246" t="s">
        <v>359</v>
      </c>
      <c r="B246" s="11">
        <v>32209600280</v>
      </c>
      <c r="C246" s="11" t="s">
        <v>60</v>
      </c>
      <c r="D246" t="s">
        <v>25</v>
      </c>
      <c r="E246" t="s">
        <v>117</v>
      </c>
      <c r="F246" s="11">
        <v>1</v>
      </c>
      <c r="G246" s="4" t="e">
        <f>+COUNTIFS(#REF!,'mercat SEDENTARI'!$A246,#REF!,'mercat SEDENTARI'!$D246,#REF!,'mercat SEDENTARI'!$E246,#REF!,G$3)</f>
        <v>#REF!</v>
      </c>
      <c r="H246" s="4" t="e">
        <f>+COUNTIFS(#REF!,'mercat SEDENTARI'!$A246,#REF!,'mercat SEDENTARI'!$D246,#REF!,'mercat SEDENTARI'!$E246,#REF!,H$3)</f>
        <v>#REF!</v>
      </c>
      <c r="I246" s="4" t="e">
        <f>+COUNTIFS(#REF!,'mercat SEDENTARI'!$A246,#REF!,'mercat SEDENTARI'!$D246,#REF!,'mercat SEDENTARI'!$E246,#REF!,I$3)</f>
        <v>#REF!</v>
      </c>
      <c r="J246" s="11" t="e">
        <f>+COUNTIFS(#REF!,'mercat SEDENTARI'!$A246,#REF!,'mercat SEDENTARI'!$D246,#REF!,'mercat SEDENTARI'!$E246,#REF!,I$3,#REF!,"ENVASOS")</f>
        <v>#REF!</v>
      </c>
      <c r="K246" s="11" t="e">
        <f>+COUNTIFS(#REF!,'mercat SEDENTARI'!$A246,#REF!,'mercat SEDENTARI'!$D246,#REF!,'mercat SEDENTARI'!$E246,#REF!,I$3,#REF!,"CARTRO")</f>
        <v>#REF!</v>
      </c>
      <c r="L246" s="4" t="e">
        <f>+COUNTIFS(#REF!,'mercat SEDENTARI'!$A246,#REF!,'mercat SEDENTARI'!$D246,#REF!,'mercat SEDENTARI'!$E246,#REF!,L$3)</f>
        <v>#REF!</v>
      </c>
      <c r="M246" s="4" t="e">
        <f>+SUMIFS(#REF!,#REF!,'mercat SEDENTARI'!$A246,#REF!,'mercat SEDENTARI'!$D246,#REF!,'mercat SEDENTARI'!$E246,#REF!,M$3)</f>
        <v>#REF!</v>
      </c>
      <c r="N246" s="4" t="e">
        <f>+COUNTIFS(#REF!,'mercat SEDENTARI'!$A246,#REF!,'mercat SEDENTARI'!$D246,#REF!,'mercat SEDENTARI'!$E246,#REF!,N$3)</f>
        <v>#REF!</v>
      </c>
      <c r="O246" s="4" t="e">
        <f>+SUMIFS(#REF!,#REF!,'mercat SEDENTARI'!$A246,#REF!,'mercat SEDENTARI'!$D246,#REF!,'mercat SEDENTARI'!$E246,#REF!,O$3)</f>
        <v>#REF!</v>
      </c>
      <c r="P246" s="4" t="e">
        <f>+COUNTIFS(#REF!,'mercat SEDENTARI'!$A246,#REF!,'mercat SEDENTARI'!$D246,#REF!,'mercat SEDENTARI'!$E246,#REF!,P$3)</f>
        <v>#REF!</v>
      </c>
      <c r="Q246" s="4" t="e">
        <f>+SUMIFS(#REF!,#REF!,'mercat SEDENTARI'!$A246,#REF!,'mercat SEDENTARI'!$D246,#REF!,'mercat SEDENTARI'!$E246,#REF!,Q$3)</f>
        <v>#REF!</v>
      </c>
      <c r="R246" s="3">
        <f t="shared" si="3"/>
        <v>0</v>
      </c>
      <c r="S246" s="20">
        <v>0</v>
      </c>
      <c r="T246" s="20">
        <v>0</v>
      </c>
      <c r="U246" s="20">
        <v>0</v>
      </c>
      <c r="V246" s="20">
        <v>0</v>
      </c>
      <c r="W246" s="20">
        <v>0</v>
      </c>
      <c r="X246" s="20">
        <v>0</v>
      </c>
      <c r="Y246" s="20">
        <v>0</v>
      </c>
      <c r="Z246" s="20">
        <v>0</v>
      </c>
      <c r="AA246" s="20">
        <v>0</v>
      </c>
      <c r="AB246" s="20">
        <v>0</v>
      </c>
      <c r="AC246" s="20">
        <v>0</v>
      </c>
      <c r="AD246" s="20">
        <v>0</v>
      </c>
      <c r="AE246" s="20">
        <v>0</v>
      </c>
      <c r="AF246" s="20">
        <v>0</v>
      </c>
      <c r="AG246" s="20">
        <v>0</v>
      </c>
      <c r="AH246" s="20">
        <v>0</v>
      </c>
      <c r="AI246" s="20">
        <v>0</v>
      </c>
      <c r="AJ246" s="20">
        <v>0</v>
      </c>
      <c r="AK246" s="20">
        <v>0</v>
      </c>
      <c r="AL246" s="20">
        <v>0</v>
      </c>
      <c r="AM246" s="20">
        <v>0</v>
      </c>
      <c r="AN246" s="20">
        <v>0</v>
      </c>
      <c r="AO246" s="20">
        <v>0</v>
      </c>
    </row>
    <row r="247" spans="1:41" hidden="1" x14ac:dyDescent="0.25">
      <c r="A247" t="s">
        <v>360</v>
      </c>
      <c r="B247" s="11">
        <v>32209600281</v>
      </c>
      <c r="C247" s="11">
        <v>4594022</v>
      </c>
      <c r="D247" t="s">
        <v>25</v>
      </c>
      <c r="E247" t="s">
        <v>67</v>
      </c>
      <c r="F247" s="11">
        <v>41</v>
      </c>
      <c r="G247" s="4" t="e">
        <f>+COUNTIFS(#REF!,'mercat SEDENTARI'!$A247,#REF!,'mercat SEDENTARI'!$D247,#REF!,'mercat SEDENTARI'!$E247,#REF!,G$3)</f>
        <v>#REF!</v>
      </c>
      <c r="H247" s="4" t="e">
        <f>+COUNTIFS(#REF!,'mercat SEDENTARI'!$A247,#REF!,'mercat SEDENTARI'!$D247,#REF!,'mercat SEDENTARI'!$E247,#REF!,H$3)</f>
        <v>#REF!</v>
      </c>
      <c r="I247" s="4" t="e">
        <f>+COUNTIFS(#REF!,'mercat SEDENTARI'!$A247,#REF!,'mercat SEDENTARI'!$D247,#REF!,'mercat SEDENTARI'!$E247,#REF!,I$3)</f>
        <v>#REF!</v>
      </c>
      <c r="J247" s="11" t="e">
        <f>+COUNTIFS(#REF!,'mercat SEDENTARI'!$A247,#REF!,'mercat SEDENTARI'!$D247,#REF!,'mercat SEDENTARI'!$E247,#REF!,I$3,#REF!,"ENVASOS")</f>
        <v>#REF!</v>
      </c>
      <c r="K247" s="11" t="e">
        <f>+COUNTIFS(#REF!,'mercat SEDENTARI'!$A247,#REF!,'mercat SEDENTARI'!$D247,#REF!,'mercat SEDENTARI'!$E247,#REF!,I$3,#REF!,"CARTRO")</f>
        <v>#REF!</v>
      </c>
      <c r="L247" s="4" t="e">
        <f>+COUNTIFS(#REF!,'mercat SEDENTARI'!$A247,#REF!,'mercat SEDENTARI'!$D247,#REF!,'mercat SEDENTARI'!$E247,#REF!,L$3)</f>
        <v>#REF!</v>
      </c>
      <c r="M247" s="4" t="e">
        <f>+SUMIFS(#REF!,#REF!,'mercat SEDENTARI'!$A247,#REF!,'mercat SEDENTARI'!$D247,#REF!,'mercat SEDENTARI'!$E247,#REF!,M$3)</f>
        <v>#REF!</v>
      </c>
      <c r="N247" s="4" t="e">
        <f>+COUNTIFS(#REF!,'mercat SEDENTARI'!$A247,#REF!,'mercat SEDENTARI'!$D247,#REF!,'mercat SEDENTARI'!$E247,#REF!,N$3)</f>
        <v>#REF!</v>
      </c>
      <c r="O247" s="4" t="e">
        <f>+SUMIFS(#REF!,#REF!,'mercat SEDENTARI'!$A247,#REF!,'mercat SEDENTARI'!$D247,#REF!,'mercat SEDENTARI'!$E247,#REF!,O$3)</f>
        <v>#REF!</v>
      </c>
      <c r="P247" s="4" t="e">
        <f>+COUNTIFS(#REF!,'mercat SEDENTARI'!$A247,#REF!,'mercat SEDENTARI'!$D247,#REF!,'mercat SEDENTARI'!$E247,#REF!,P$3)</f>
        <v>#REF!</v>
      </c>
      <c r="Q247" s="4" t="e">
        <f>+SUMIFS(#REF!,#REF!,'mercat SEDENTARI'!$A247,#REF!,'mercat SEDENTARI'!$D247,#REF!,'mercat SEDENTARI'!$E247,#REF!,Q$3)</f>
        <v>#REF!</v>
      </c>
      <c r="R247" s="3">
        <f t="shared" si="3"/>
        <v>0</v>
      </c>
      <c r="S247" s="20">
        <v>0</v>
      </c>
      <c r="T247" s="20">
        <v>0</v>
      </c>
      <c r="U247" s="20">
        <v>0</v>
      </c>
      <c r="V247" s="20">
        <v>0</v>
      </c>
      <c r="W247" s="20">
        <v>0</v>
      </c>
      <c r="X247" s="20">
        <v>0</v>
      </c>
      <c r="Y247" s="20">
        <v>0</v>
      </c>
      <c r="Z247" s="20">
        <v>0</v>
      </c>
      <c r="AA247" s="20">
        <v>0</v>
      </c>
      <c r="AB247" s="20">
        <v>0</v>
      </c>
      <c r="AC247" s="20">
        <v>0</v>
      </c>
      <c r="AD247" s="20">
        <v>0</v>
      </c>
      <c r="AE247" s="20">
        <v>0</v>
      </c>
      <c r="AF247" s="20">
        <v>0</v>
      </c>
      <c r="AG247" s="20">
        <v>0</v>
      </c>
      <c r="AH247" s="20">
        <v>0</v>
      </c>
      <c r="AI247" s="20">
        <v>0</v>
      </c>
      <c r="AJ247" s="20">
        <v>0</v>
      </c>
      <c r="AK247" s="20">
        <v>0</v>
      </c>
      <c r="AL247" s="20">
        <v>0</v>
      </c>
      <c r="AM247" s="20">
        <v>0</v>
      </c>
      <c r="AN247" s="20">
        <v>0</v>
      </c>
      <c r="AO247" s="20">
        <v>0</v>
      </c>
    </row>
    <row r="248" spans="1:41" hidden="1" x14ac:dyDescent="0.25">
      <c r="A248" t="s">
        <v>362</v>
      </c>
      <c r="B248" s="11">
        <v>32209600282</v>
      </c>
      <c r="C248" s="11" t="s">
        <v>361</v>
      </c>
      <c r="D248" t="s">
        <v>25</v>
      </c>
      <c r="E248" t="s">
        <v>67</v>
      </c>
      <c r="F248" s="11">
        <v>34</v>
      </c>
      <c r="J248" s="11"/>
      <c r="K248" s="11"/>
      <c r="R248" s="3">
        <f t="shared" si="3"/>
        <v>0</v>
      </c>
      <c r="S248" s="20">
        <v>0</v>
      </c>
      <c r="T248" s="20">
        <v>0</v>
      </c>
      <c r="U248" s="20">
        <v>0</v>
      </c>
      <c r="V248" s="20">
        <v>0</v>
      </c>
      <c r="W248" s="20">
        <v>0</v>
      </c>
      <c r="X248" s="20">
        <v>0</v>
      </c>
      <c r="Y248" s="20">
        <v>0</v>
      </c>
      <c r="Z248" s="20">
        <v>0</v>
      </c>
      <c r="AA248" s="20">
        <v>0</v>
      </c>
      <c r="AB248" s="20">
        <v>0</v>
      </c>
      <c r="AC248" s="20">
        <v>0</v>
      </c>
      <c r="AD248" s="20">
        <v>0</v>
      </c>
      <c r="AE248" s="20">
        <v>0</v>
      </c>
      <c r="AF248" s="20">
        <v>0</v>
      </c>
      <c r="AG248" s="20">
        <v>0</v>
      </c>
      <c r="AH248" s="20">
        <v>0</v>
      </c>
      <c r="AI248" s="20">
        <v>0</v>
      </c>
      <c r="AJ248" s="20">
        <v>0</v>
      </c>
      <c r="AK248" s="20">
        <v>0</v>
      </c>
      <c r="AL248" s="20">
        <v>0</v>
      </c>
      <c r="AM248" s="20">
        <v>0</v>
      </c>
      <c r="AN248" s="20">
        <v>0</v>
      </c>
      <c r="AO248" s="20">
        <v>0</v>
      </c>
    </row>
    <row r="249" spans="1:41" hidden="1" x14ac:dyDescent="0.25">
      <c r="A249" t="s">
        <v>363</v>
      </c>
      <c r="B249" s="11">
        <v>32209600283</v>
      </c>
      <c r="C249" s="11">
        <v>1241373</v>
      </c>
      <c r="D249" t="s">
        <v>25</v>
      </c>
      <c r="E249" t="s">
        <v>67</v>
      </c>
      <c r="F249" s="11">
        <v>36</v>
      </c>
      <c r="G249" s="4" t="e">
        <f>+COUNTIFS(#REF!,'mercat SEDENTARI'!$A249,#REF!,'mercat SEDENTARI'!$D249,#REF!,'mercat SEDENTARI'!$E249,#REF!,G$3)</f>
        <v>#REF!</v>
      </c>
      <c r="H249" s="4" t="e">
        <f>+COUNTIFS(#REF!,'mercat SEDENTARI'!$A249,#REF!,'mercat SEDENTARI'!$D249,#REF!,'mercat SEDENTARI'!$E249,#REF!,H$3)</f>
        <v>#REF!</v>
      </c>
      <c r="I249" s="4" t="e">
        <f>+COUNTIFS(#REF!,'mercat SEDENTARI'!$A249,#REF!,'mercat SEDENTARI'!$D249,#REF!,'mercat SEDENTARI'!$E249,#REF!,I$3)</f>
        <v>#REF!</v>
      </c>
      <c r="J249" s="11" t="e">
        <f>+COUNTIFS(#REF!,'mercat SEDENTARI'!$A249,#REF!,'mercat SEDENTARI'!$D249,#REF!,'mercat SEDENTARI'!$E249,#REF!,I$3,#REF!,"ENVASOS")</f>
        <v>#REF!</v>
      </c>
      <c r="K249" s="11" t="e">
        <f>+COUNTIFS(#REF!,'mercat SEDENTARI'!$A249,#REF!,'mercat SEDENTARI'!$D249,#REF!,'mercat SEDENTARI'!$E249,#REF!,I$3,#REF!,"CARTRO")</f>
        <v>#REF!</v>
      </c>
      <c r="L249" s="4" t="e">
        <f>+COUNTIFS(#REF!,'mercat SEDENTARI'!$A249,#REF!,'mercat SEDENTARI'!$D249,#REF!,'mercat SEDENTARI'!$E249,#REF!,L$3)</f>
        <v>#REF!</v>
      </c>
      <c r="M249" s="4" t="e">
        <f>+SUMIFS(#REF!,#REF!,'mercat SEDENTARI'!$A249,#REF!,'mercat SEDENTARI'!$D249,#REF!,'mercat SEDENTARI'!$E249,#REF!,M$3)</f>
        <v>#REF!</v>
      </c>
      <c r="N249" s="4" t="e">
        <f>+COUNTIFS(#REF!,'mercat SEDENTARI'!$A249,#REF!,'mercat SEDENTARI'!$D249,#REF!,'mercat SEDENTARI'!$E249,#REF!,N$3)</f>
        <v>#REF!</v>
      </c>
      <c r="O249" s="4" t="e">
        <f>+SUMIFS(#REF!,#REF!,'mercat SEDENTARI'!$A249,#REF!,'mercat SEDENTARI'!$D249,#REF!,'mercat SEDENTARI'!$E249,#REF!,O$3)</f>
        <v>#REF!</v>
      </c>
      <c r="P249" s="4" t="e">
        <f>+COUNTIFS(#REF!,'mercat SEDENTARI'!$A249,#REF!,'mercat SEDENTARI'!$D249,#REF!,'mercat SEDENTARI'!$E249,#REF!,P$3)</f>
        <v>#REF!</v>
      </c>
      <c r="Q249" s="4" t="e">
        <f>+SUMIFS(#REF!,#REF!,'mercat SEDENTARI'!$A249,#REF!,'mercat SEDENTARI'!$D249,#REF!,'mercat SEDENTARI'!$E249,#REF!,Q$3)</f>
        <v>#REF!</v>
      </c>
      <c r="R249" s="3">
        <f t="shared" si="3"/>
        <v>0</v>
      </c>
      <c r="S249" s="20">
        <v>0</v>
      </c>
      <c r="T249" s="20">
        <v>0</v>
      </c>
      <c r="U249" s="20">
        <v>0</v>
      </c>
      <c r="V249" s="20">
        <v>0</v>
      </c>
      <c r="W249" s="20">
        <v>0</v>
      </c>
      <c r="X249" s="20">
        <v>0</v>
      </c>
      <c r="Y249" s="20">
        <v>0</v>
      </c>
      <c r="Z249" s="20">
        <v>0</v>
      </c>
      <c r="AA249" s="20">
        <v>0</v>
      </c>
      <c r="AB249" s="20">
        <v>0</v>
      </c>
      <c r="AC249" s="20">
        <v>0</v>
      </c>
      <c r="AD249" s="20">
        <v>0</v>
      </c>
      <c r="AE249" s="20">
        <v>0</v>
      </c>
      <c r="AF249" s="20">
        <v>0</v>
      </c>
      <c r="AG249" s="20">
        <v>0</v>
      </c>
      <c r="AH249" s="20">
        <v>0</v>
      </c>
      <c r="AI249" s="20">
        <v>0</v>
      </c>
      <c r="AJ249" s="20">
        <v>0</v>
      </c>
      <c r="AK249" s="20">
        <v>0</v>
      </c>
      <c r="AL249" s="20">
        <v>0</v>
      </c>
      <c r="AM249" s="20">
        <v>0</v>
      </c>
      <c r="AN249" s="20">
        <v>0</v>
      </c>
      <c r="AO249" s="20">
        <v>0</v>
      </c>
    </row>
    <row r="250" spans="1:41" hidden="1" x14ac:dyDescent="0.25">
      <c r="A250" t="s">
        <v>364</v>
      </c>
      <c r="B250" s="11">
        <v>32209600285</v>
      </c>
      <c r="C250" s="11">
        <v>2680760</v>
      </c>
      <c r="D250" t="s">
        <v>25</v>
      </c>
      <c r="E250" t="s">
        <v>137</v>
      </c>
      <c r="F250" s="11">
        <v>6</v>
      </c>
      <c r="J250" s="11"/>
      <c r="K250" s="11"/>
      <c r="R250" s="3">
        <f t="shared" si="3"/>
        <v>2</v>
      </c>
      <c r="S250" s="20">
        <v>0</v>
      </c>
      <c r="T250" s="20">
        <v>0</v>
      </c>
      <c r="U250" s="20">
        <v>0</v>
      </c>
      <c r="V250" s="20">
        <v>0</v>
      </c>
      <c r="W250" s="20">
        <v>0</v>
      </c>
      <c r="X250" s="20">
        <v>0</v>
      </c>
      <c r="Y250" s="20">
        <v>0</v>
      </c>
      <c r="Z250" s="20">
        <v>0</v>
      </c>
      <c r="AA250" s="20">
        <v>1</v>
      </c>
      <c r="AB250" s="20">
        <v>0</v>
      </c>
      <c r="AC250" s="20">
        <v>1</v>
      </c>
      <c r="AD250" s="20">
        <v>0</v>
      </c>
      <c r="AE250" s="20">
        <v>0</v>
      </c>
      <c r="AF250" s="20">
        <v>0</v>
      </c>
      <c r="AG250" s="20">
        <v>0</v>
      </c>
      <c r="AH250" s="20">
        <v>0</v>
      </c>
      <c r="AI250" s="20">
        <v>0</v>
      </c>
      <c r="AJ250" s="20">
        <v>0</v>
      </c>
      <c r="AK250" s="20">
        <v>0</v>
      </c>
      <c r="AL250" s="20">
        <v>0</v>
      </c>
      <c r="AM250" s="20">
        <v>0</v>
      </c>
      <c r="AN250" s="20">
        <v>0</v>
      </c>
      <c r="AO250" s="20">
        <v>0</v>
      </c>
    </row>
    <row r="251" spans="1:41" hidden="1" x14ac:dyDescent="0.25">
      <c r="A251" t="s">
        <v>365</v>
      </c>
      <c r="B251" s="11">
        <v>32209600286</v>
      </c>
      <c r="C251" s="11">
        <v>4441222</v>
      </c>
      <c r="D251" t="s">
        <v>25</v>
      </c>
      <c r="E251" t="s">
        <v>67</v>
      </c>
      <c r="F251" s="16">
        <v>45511</v>
      </c>
      <c r="J251" s="11"/>
      <c r="K251" s="11"/>
      <c r="R251" s="3">
        <f t="shared" si="3"/>
        <v>1</v>
      </c>
      <c r="S251" s="20">
        <v>0</v>
      </c>
      <c r="T251" s="20">
        <v>0</v>
      </c>
      <c r="U251" s="20">
        <v>0</v>
      </c>
      <c r="V251" s="20">
        <v>0</v>
      </c>
      <c r="W251" s="20">
        <v>0</v>
      </c>
      <c r="X251" s="20">
        <v>0</v>
      </c>
      <c r="Y251" s="20">
        <v>0</v>
      </c>
      <c r="Z251" s="20">
        <v>0</v>
      </c>
      <c r="AA251" s="20">
        <v>1</v>
      </c>
      <c r="AB251" s="20">
        <v>0</v>
      </c>
      <c r="AC251" s="20">
        <v>0</v>
      </c>
      <c r="AD251" s="20">
        <v>0</v>
      </c>
      <c r="AE251" s="20">
        <v>0</v>
      </c>
      <c r="AF251" s="20">
        <v>0</v>
      </c>
      <c r="AG251" s="20">
        <v>0</v>
      </c>
      <c r="AH251" s="20">
        <v>0</v>
      </c>
      <c r="AI251" s="20">
        <v>0</v>
      </c>
      <c r="AJ251" s="20">
        <v>0</v>
      </c>
      <c r="AK251" s="20">
        <v>0</v>
      </c>
      <c r="AL251" s="20">
        <v>0</v>
      </c>
      <c r="AM251" s="20">
        <v>0</v>
      </c>
      <c r="AN251" s="20">
        <v>0</v>
      </c>
      <c r="AO251" s="20">
        <v>0</v>
      </c>
    </row>
    <row r="252" spans="1:41" hidden="1" x14ac:dyDescent="0.25">
      <c r="A252" t="s">
        <v>366</v>
      </c>
      <c r="B252" s="11">
        <v>32209600287</v>
      </c>
      <c r="C252" s="11">
        <v>1244025</v>
      </c>
      <c r="D252" t="s">
        <v>25</v>
      </c>
      <c r="E252" t="s">
        <v>67</v>
      </c>
      <c r="F252" s="11">
        <v>6</v>
      </c>
      <c r="G252" s="4" t="e">
        <f>+COUNTIFS(#REF!,'mercat SEDENTARI'!$A252,#REF!,'mercat SEDENTARI'!$D252,#REF!,'mercat SEDENTARI'!$E252,#REF!,G$3)</f>
        <v>#REF!</v>
      </c>
      <c r="H252" s="4" t="e">
        <f>+COUNTIFS(#REF!,'mercat SEDENTARI'!$A252,#REF!,'mercat SEDENTARI'!$D252,#REF!,'mercat SEDENTARI'!$E252,#REF!,H$3)</f>
        <v>#REF!</v>
      </c>
      <c r="I252" s="4" t="e">
        <f>+COUNTIFS(#REF!,'mercat SEDENTARI'!$A252,#REF!,'mercat SEDENTARI'!$D252,#REF!,'mercat SEDENTARI'!$E252,#REF!,I$3)</f>
        <v>#REF!</v>
      </c>
      <c r="J252" s="11" t="e">
        <f>+COUNTIFS(#REF!,'mercat SEDENTARI'!$A252,#REF!,'mercat SEDENTARI'!$D252,#REF!,'mercat SEDENTARI'!$E252,#REF!,I$3,#REF!,"ENVASOS")</f>
        <v>#REF!</v>
      </c>
      <c r="K252" s="11" t="e">
        <f>+COUNTIFS(#REF!,'mercat SEDENTARI'!$A252,#REF!,'mercat SEDENTARI'!$D252,#REF!,'mercat SEDENTARI'!$E252,#REF!,I$3,#REF!,"CARTRO")</f>
        <v>#REF!</v>
      </c>
      <c r="L252" s="4" t="e">
        <f>+COUNTIFS(#REF!,'mercat SEDENTARI'!$A252,#REF!,'mercat SEDENTARI'!$D252,#REF!,'mercat SEDENTARI'!$E252,#REF!,L$3)</f>
        <v>#REF!</v>
      </c>
      <c r="M252" s="4" t="e">
        <f>+SUMIFS(#REF!,#REF!,'mercat SEDENTARI'!$A252,#REF!,'mercat SEDENTARI'!$D252,#REF!,'mercat SEDENTARI'!$E252,#REF!,M$3)</f>
        <v>#REF!</v>
      </c>
      <c r="N252" s="4" t="e">
        <f>+COUNTIFS(#REF!,'mercat SEDENTARI'!$A252,#REF!,'mercat SEDENTARI'!$D252,#REF!,'mercat SEDENTARI'!$E252,#REF!,N$3)</f>
        <v>#REF!</v>
      </c>
      <c r="O252" s="4" t="e">
        <f>+SUMIFS(#REF!,#REF!,'mercat SEDENTARI'!$A252,#REF!,'mercat SEDENTARI'!$D252,#REF!,'mercat SEDENTARI'!$E252,#REF!,O$3)</f>
        <v>#REF!</v>
      </c>
      <c r="P252" s="4" t="e">
        <f>+COUNTIFS(#REF!,'mercat SEDENTARI'!$A252,#REF!,'mercat SEDENTARI'!$D252,#REF!,'mercat SEDENTARI'!$E252,#REF!,P$3)</f>
        <v>#REF!</v>
      </c>
      <c r="Q252" s="4" t="e">
        <f>+SUMIFS(#REF!,#REF!,'mercat SEDENTARI'!$A252,#REF!,'mercat SEDENTARI'!$D252,#REF!,'mercat SEDENTARI'!$E252,#REF!,Q$3)</f>
        <v>#REF!</v>
      </c>
      <c r="R252" s="3">
        <f t="shared" si="3"/>
        <v>0</v>
      </c>
      <c r="S252" s="20">
        <v>0</v>
      </c>
      <c r="T252" s="20">
        <v>0</v>
      </c>
      <c r="U252" s="20">
        <v>0</v>
      </c>
      <c r="V252" s="20">
        <v>0</v>
      </c>
      <c r="W252" s="20">
        <v>0</v>
      </c>
      <c r="X252" s="20">
        <v>0</v>
      </c>
      <c r="Y252" s="20">
        <v>0</v>
      </c>
      <c r="Z252" s="20">
        <v>0</v>
      </c>
      <c r="AA252" s="20">
        <v>0</v>
      </c>
      <c r="AB252" s="20">
        <v>0</v>
      </c>
      <c r="AC252" s="20">
        <v>0</v>
      </c>
      <c r="AD252" s="20">
        <v>0</v>
      </c>
      <c r="AE252" s="20">
        <v>0</v>
      </c>
      <c r="AF252" s="20">
        <v>0</v>
      </c>
      <c r="AG252" s="20">
        <v>0</v>
      </c>
      <c r="AH252" s="20">
        <v>0</v>
      </c>
      <c r="AI252" s="20">
        <v>0</v>
      </c>
      <c r="AJ252" s="20">
        <v>0</v>
      </c>
      <c r="AK252" s="20">
        <v>0</v>
      </c>
      <c r="AL252" s="20">
        <v>0</v>
      </c>
      <c r="AM252" s="20">
        <v>0</v>
      </c>
      <c r="AN252" s="20">
        <v>0</v>
      </c>
      <c r="AO252" s="20">
        <v>0</v>
      </c>
    </row>
    <row r="253" spans="1:41" hidden="1" x14ac:dyDescent="0.25">
      <c r="A253" t="s">
        <v>367</v>
      </c>
      <c r="B253" s="11">
        <v>32209600288</v>
      </c>
      <c r="C253" s="11">
        <v>5103624</v>
      </c>
      <c r="D253" t="s">
        <v>25</v>
      </c>
      <c r="E253" t="s">
        <v>140</v>
      </c>
      <c r="F253" s="11">
        <v>26</v>
      </c>
      <c r="G253" s="4" t="e">
        <f>+COUNTIFS(#REF!,'mercat SEDENTARI'!$A253,#REF!,'mercat SEDENTARI'!$D253,#REF!,'mercat SEDENTARI'!$E253,#REF!,G$3)</f>
        <v>#REF!</v>
      </c>
      <c r="H253" s="4" t="e">
        <f>+COUNTIFS(#REF!,'mercat SEDENTARI'!$A253,#REF!,'mercat SEDENTARI'!$D253,#REF!,'mercat SEDENTARI'!$E253,#REF!,H$3)</f>
        <v>#REF!</v>
      </c>
      <c r="I253" s="4" t="e">
        <f>+COUNTIFS(#REF!,'mercat SEDENTARI'!$A253,#REF!,'mercat SEDENTARI'!$D253,#REF!,'mercat SEDENTARI'!$E253,#REF!,I$3)</f>
        <v>#REF!</v>
      </c>
      <c r="J253" s="11" t="e">
        <f>+COUNTIFS(#REF!,'mercat SEDENTARI'!$A253,#REF!,'mercat SEDENTARI'!$D253,#REF!,'mercat SEDENTARI'!$E253,#REF!,I$3,#REF!,"ENVASOS")</f>
        <v>#REF!</v>
      </c>
      <c r="K253" s="11" t="e">
        <f>+COUNTIFS(#REF!,'mercat SEDENTARI'!$A253,#REF!,'mercat SEDENTARI'!$D253,#REF!,'mercat SEDENTARI'!$E253,#REF!,I$3,#REF!,"CARTRO")</f>
        <v>#REF!</v>
      </c>
      <c r="L253" s="4" t="e">
        <f>+COUNTIFS(#REF!,'mercat SEDENTARI'!$A253,#REF!,'mercat SEDENTARI'!$D253,#REF!,'mercat SEDENTARI'!$E253,#REF!,L$3)</f>
        <v>#REF!</v>
      </c>
      <c r="M253" s="4" t="e">
        <f>+SUMIFS(#REF!,#REF!,'mercat SEDENTARI'!$A253,#REF!,'mercat SEDENTARI'!$D253,#REF!,'mercat SEDENTARI'!$E253,#REF!,M$3)</f>
        <v>#REF!</v>
      </c>
      <c r="N253" s="4" t="e">
        <f>+COUNTIFS(#REF!,'mercat SEDENTARI'!$A253,#REF!,'mercat SEDENTARI'!$D253,#REF!,'mercat SEDENTARI'!$E253,#REF!,N$3)</f>
        <v>#REF!</v>
      </c>
      <c r="O253" s="4" t="e">
        <f>+SUMIFS(#REF!,#REF!,'mercat SEDENTARI'!$A253,#REF!,'mercat SEDENTARI'!$D253,#REF!,'mercat SEDENTARI'!$E253,#REF!,O$3)</f>
        <v>#REF!</v>
      </c>
      <c r="P253" s="4" t="e">
        <f>+COUNTIFS(#REF!,'mercat SEDENTARI'!$A253,#REF!,'mercat SEDENTARI'!$D253,#REF!,'mercat SEDENTARI'!$E253,#REF!,P$3)</f>
        <v>#REF!</v>
      </c>
      <c r="Q253" s="4" t="e">
        <f>+SUMIFS(#REF!,#REF!,'mercat SEDENTARI'!$A253,#REF!,'mercat SEDENTARI'!$D253,#REF!,'mercat SEDENTARI'!$E253,#REF!,Q$3)</f>
        <v>#REF!</v>
      </c>
      <c r="R253" s="3">
        <f t="shared" si="3"/>
        <v>0</v>
      </c>
      <c r="S253" s="20">
        <v>0</v>
      </c>
      <c r="T253" s="20">
        <v>0</v>
      </c>
      <c r="U253" s="20">
        <v>0</v>
      </c>
      <c r="V253" s="20">
        <v>0</v>
      </c>
      <c r="W253" s="20">
        <v>0</v>
      </c>
      <c r="X253" s="20">
        <v>0</v>
      </c>
      <c r="Y253" s="20">
        <v>0</v>
      </c>
      <c r="Z253" s="20">
        <v>0</v>
      </c>
      <c r="AA253" s="20">
        <v>0</v>
      </c>
      <c r="AB253" s="20">
        <v>0</v>
      </c>
      <c r="AC253" s="20">
        <v>0</v>
      </c>
      <c r="AD253" s="20">
        <v>0</v>
      </c>
      <c r="AE253" s="20">
        <v>0</v>
      </c>
      <c r="AF253" s="20">
        <v>0</v>
      </c>
      <c r="AG253" s="20">
        <v>0</v>
      </c>
      <c r="AH253" s="20">
        <v>0</v>
      </c>
      <c r="AI253" s="20">
        <v>0</v>
      </c>
      <c r="AJ253" s="20">
        <v>0</v>
      </c>
      <c r="AK253" s="20">
        <v>0</v>
      </c>
      <c r="AL253" s="20">
        <v>0</v>
      </c>
      <c r="AM253" s="20">
        <v>0</v>
      </c>
      <c r="AN253" s="20">
        <v>0</v>
      </c>
      <c r="AO253" s="20">
        <v>0</v>
      </c>
    </row>
    <row r="254" spans="1:41" hidden="1" x14ac:dyDescent="0.25">
      <c r="A254" t="s">
        <v>368</v>
      </c>
      <c r="B254" s="11">
        <v>32209600293</v>
      </c>
      <c r="C254" s="11">
        <v>2821500</v>
      </c>
      <c r="D254" t="s">
        <v>25</v>
      </c>
      <c r="E254" t="s">
        <v>117</v>
      </c>
      <c r="F254" s="11">
        <v>32</v>
      </c>
      <c r="G254" s="4" t="e">
        <f>+COUNTIFS(#REF!,'mercat SEDENTARI'!$A254,#REF!,'mercat SEDENTARI'!$D254,#REF!,'mercat SEDENTARI'!$E254,#REF!,G$3)</f>
        <v>#REF!</v>
      </c>
      <c r="H254" s="4" t="e">
        <f>+COUNTIFS(#REF!,'mercat SEDENTARI'!$A254,#REF!,'mercat SEDENTARI'!$D254,#REF!,'mercat SEDENTARI'!$E254,#REF!,H$3)</f>
        <v>#REF!</v>
      </c>
      <c r="I254" s="4" t="e">
        <f>+COUNTIFS(#REF!,'mercat SEDENTARI'!$A254,#REF!,'mercat SEDENTARI'!$D254,#REF!,'mercat SEDENTARI'!$E254,#REF!,I$3)</f>
        <v>#REF!</v>
      </c>
      <c r="J254" s="11" t="e">
        <f>+COUNTIFS(#REF!,'mercat SEDENTARI'!$A254,#REF!,'mercat SEDENTARI'!$D254,#REF!,'mercat SEDENTARI'!$E254,#REF!,I$3,#REF!,"ENVASOS")</f>
        <v>#REF!</v>
      </c>
      <c r="K254" s="11" t="e">
        <f>+COUNTIFS(#REF!,'mercat SEDENTARI'!$A254,#REF!,'mercat SEDENTARI'!$D254,#REF!,'mercat SEDENTARI'!$E254,#REF!,I$3,#REF!,"CARTRO")</f>
        <v>#REF!</v>
      </c>
      <c r="L254" s="4" t="e">
        <f>+COUNTIFS(#REF!,'mercat SEDENTARI'!$A254,#REF!,'mercat SEDENTARI'!$D254,#REF!,'mercat SEDENTARI'!$E254,#REF!,L$3)</f>
        <v>#REF!</v>
      </c>
      <c r="M254" s="4" t="e">
        <f>+SUMIFS(#REF!,#REF!,'mercat SEDENTARI'!$A254,#REF!,'mercat SEDENTARI'!$D254,#REF!,'mercat SEDENTARI'!$E254,#REF!,M$3)</f>
        <v>#REF!</v>
      </c>
      <c r="N254" s="4" t="e">
        <f>+COUNTIFS(#REF!,'mercat SEDENTARI'!$A254,#REF!,'mercat SEDENTARI'!$D254,#REF!,'mercat SEDENTARI'!$E254,#REF!,N$3)</f>
        <v>#REF!</v>
      </c>
      <c r="O254" s="4" t="e">
        <f>+SUMIFS(#REF!,#REF!,'mercat SEDENTARI'!$A254,#REF!,'mercat SEDENTARI'!$D254,#REF!,'mercat SEDENTARI'!$E254,#REF!,O$3)</f>
        <v>#REF!</v>
      </c>
      <c r="P254" s="4" t="e">
        <f>+COUNTIFS(#REF!,'mercat SEDENTARI'!$A254,#REF!,'mercat SEDENTARI'!$D254,#REF!,'mercat SEDENTARI'!$E254,#REF!,P$3)</f>
        <v>#REF!</v>
      </c>
      <c r="Q254" s="4" t="e">
        <f>+SUMIFS(#REF!,#REF!,'mercat SEDENTARI'!$A254,#REF!,'mercat SEDENTARI'!$D254,#REF!,'mercat SEDENTARI'!$E254,#REF!,Q$3)</f>
        <v>#REF!</v>
      </c>
      <c r="R254" s="3">
        <f t="shared" si="3"/>
        <v>0</v>
      </c>
      <c r="S254" s="20">
        <v>0</v>
      </c>
      <c r="T254" s="20">
        <v>0</v>
      </c>
      <c r="U254" s="20">
        <v>0</v>
      </c>
      <c r="V254" s="20">
        <v>0</v>
      </c>
      <c r="W254" s="20">
        <v>0</v>
      </c>
      <c r="X254" s="20">
        <v>0</v>
      </c>
      <c r="Y254" s="20">
        <v>0</v>
      </c>
      <c r="Z254" s="20">
        <v>0</v>
      </c>
      <c r="AA254" s="20">
        <v>0</v>
      </c>
      <c r="AB254" s="20">
        <v>0</v>
      </c>
      <c r="AC254" s="20">
        <v>0</v>
      </c>
      <c r="AD254" s="20">
        <v>0</v>
      </c>
      <c r="AE254" s="20">
        <v>0</v>
      </c>
      <c r="AF254" s="20">
        <v>0</v>
      </c>
      <c r="AG254" s="20">
        <v>0</v>
      </c>
      <c r="AH254" s="20">
        <v>0</v>
      </c>
      <c r="AI254" s="20">
        <v>0</v>
      </c>
      <c r="AJ254" s="20">
        <v>0</v>
      </c>
      <c r="AK254" s="20">
        <v>0</v>
      </c>
      <c r="AL254" s="20">
        <v>0</v>
      </c>
      <c r="AM254" s="20">
        <v>0</v>
      </c>
      <c r="AN254" s="20">
        <v>0</v>
      </c>
      <c r="AO254" s="20">
        <v>0</v>
      </c>
    </row>
    <row r="255" spans="1:41" hidden="1" x14ac:dyDescent="0.25">
      <c r="A255" t="s">
        <v>369</v>
      </c>
      <c r="B255" s="11">
        <v>32209600295</v>
      </c>
      <c r="C255" s="11">
        <v>6023156</v>
      </c>
      <c r="D255" t="s">
        <v>25</v>
      </c>
      <c r="E255" t="s">
        <v>83</v>
      </c>
      <c r="F255" s="11">
        <v>182</v>
      </c>
      <c r="J255" s="11"/>
      <c r="K255" s="11"/>
      <c r="R255" s="3">
        <f t="shared" si="3"/>
        <v>1</v>
      </c>
      <c r="S255" s="20">
        <v>0</v>
      </c>
      <c r="T255" s="20">
        <v>0</v>
      </c>
      <c r="U255" s="20">
        <v>0</v>
      </c>
      <c r="V255" s="20">
        <v>0</v>
      </c>
      <c r="W255" s="20">
        <v>0</v>
      </c>
      <c r="X255" s="20">
        <v>0</v>
      </c>
      <c r="Y255" s="20">
        <v>0</v>
      </c>
      <c r="Z255" s="20">
        <v>0</v>
      </c>
      <c r="AA255" s="20">
        <v>1</v>
      </c>
      <c r="AB255" s="20">
        <v>0</v>
      </c>
      <c r="AC255" s="20">
        <v>0</v>
      </c>
      <c r="AD255" s="20">
        <v>0</v>
      </c>
      <c r="AE255" s="20">
        <v>0</v>
      </c>
      <c r="AF255" s="20">
        <v>0</v>
      </c>
      <c r="AG255" s="20">
        <v>0</v>
      </c>
      <c r="AH255" s="20">
        <v>0</v>
      </c>
      <c r="AI255" s="20">
        <v>0</v>
      </c>
      <c r="AJ255" s="20">
        <v>0</v>
      </c>
      <c r="AK255" s="20">
        <v>0</v>
      </c>
      <c r="AL255" s="20">
        <v>0</v>
      </c>
      <c r="AM255" s="20">
        <v>0</v>
      </c>
      <c r="AN255" s="20">
        <v>0</v>
      </c>
      <c r="AO255" s="20">
        <v>0</v>
      </c>
    </row>
    <row r="256" spans="1:41" hidden="1" x14ac:dyDescent="0.25">
      <c r="A256" t="s">
        <v>370</v>
      </c>
      <c r="B256" s="11">
        <v>32209600296</v>
      </c>
      <c r="C256" s="11">
        <v>5946009</v>
      </c>
      <c r="D256" t="s">
        <v>25</v>
      </c>
      <c r="E256" t="s">
        <v>81</v>
      </c>
      <c r="F256" s="11">
        <v>30</v>
      </c>
      <c r="J256" s="11"/>
      <c r="K256" s="11"/>
      <c r="R256" s="3">
        <f t="shared" si="3"/>
        <v>0</v>
      </c>
      <c r="S256" s="20">
        <v>0</v>
      </c>
      <c r="T256" s="20">
        <v>0</v>
      </c>
      <c r="U256" s="20">
        <v>0</v>
      </c>
      <c r="V256" s="20">
        <v>0</v>
      </c>
      <c r="W256" s="20">
        <v>0</v>
      </c>
      <c r="X256" s="20">
        <v>0</v>
      </c>
      <c r="Y256" s="20">
        <v>0</v>
      </c>
      <c r="Z256" s="20">
        <v>0</v>
      </c>
      <c r="AA256" s="20">
        <v>0</v>
      </c>
      <c r="AB256" s="20">
        <v>0</v>
      </c>
      <c r="AC256" s="20">
        <v>0</v>
      </c>
      <c r="AD256" s="20">
        <v>0</v>
      </c>
      <c r="AE256" s="20">
        <v>0</v>
      </c>
      <c r="AF256" s="20">
        <v>0</v>
      </c>
      <c r="AG256" s="20">
        <v>0</v>
      </c>
      <c r="AH256" s="20">
        <v>0</v>
      </c>
      <c r="AI256" s="20">
        <v>0</v>
      </c>
      <c r="AJ256" s="20">
        <v>0</v>
      </c>
      <c r="AK256" s="20">
        <v>0</v>
      </c>
      <c r="AL256" s="20">
        <v>0</v>
      </c>
      <c r="AM256" s="20">
        <v>0</v>
      </c>
      <c r="AN256" s="20">
        <v>0</v>
      </c>
      <c r="AO256" s="20">
        <v>0</v>
      </c>
    </row>
    <row r="257" spans="1:41" hidden="1" x14ac:dyDescent="0.25">
      <c r="A257" t="s">
        <v>371</v>
      </c>
      <c r="B257" s="11">
        <v>32209600297</v>
      </c>
      <c r="C257" s="11">
        <v>2027017</v>
      </c>
      <c r="D257" t="s">
        <v>25</v>
      </c>
      <c r="E257" t="s">
        <v>56</v>
      </c>
      <c r="F257" s="11">
        <v>58</v>
      </c>
      <c r="J257" s="11"/>
      <c r="K257" s="11"/>
      <c r="R257" s="3">
        <f t="shared" si="3"/>
        <v>2</v>
      </c>
      <c r="S257" s="20">
        <v>0</v>
      </c>
      <c r="T257" s="20">
        <v>0</v>
      </c>
      <c r="U257" s="20">
        <v>0</v>
      </c>
      <c r="V257" s="20">
        <v>0</v>
      </c>
      <c r="W257" s="20">
        <v>0</v>
      </c>
      <c r="X257" s="20">
        <v>0</v>
      </c>
      <c r="Y257" s="20">
        <v>0</v>
      </c>
      <c r="Z257" s="20">
        <v>0</v>
      </c>
      <c r="AA257" s="20">
        <v>1</v>
      </c>
      <c r="AB257" s="20">
        <v>0</v>
      </c>
      <c r="AC257" s="20">
        <v>0</v>
      </c>
      <c r="AD257" s="20">
        <v>0</v>
      </c>
      <c r="AE257" s="20">
        <v>0</v>
      </c>
      <c r="AF257" s="20">
        <v>1</v>
      </c>
      <c r="AG257" s="20">
        <v>0</v>
      </c>
      <c r="AH257" s="20">
        <v>0</v>
      </c>
      <c r="AI257" s="20">
        <v>0</v>
      </c>
      <c r="AJ257" s="20">
        <v>0</v>
      </c>
      <c r="AK257" s="20">
        <v>0</v>
      </c>
      <c r="AL257" s="20">
        <v>0</v>
      </c>
      <c r="AM257" s="20">
        <v>0</v>
      </c>
      <c r="AN257" s="20">
        <v>0</v>
      </c>
      <c r="AO257" s="20">
        <v>0</v>
      </c>
    </row>
    <row r="258" spans="1:41" hidden="1" x14ac:dyDescent="0.25">
      <c r="A258" t="s">
        <v>372</v>
      </c>
      <c r="B258" s="11">
        <v>32209600298</v>
      </c>
      <c r="C258" s="11">
        <v>4958934</v>
      </c>
      <c r="D258" t="s">
        <v>25</v>
      </c>
      <c r="E258" t="s">
        <v>373</v>
      </c>
      <c r="F258" s="11">
        <v>3</v>
      </c>
      <c r="J258" s="11"/>
      <c r="K258" s="11"/>
      <c r="R258" s="3">
        <f t="shared" si="3"/>
        <v>1</v>
      </c>
      <c r="S258" s="20">
        <v>0</v>
      </c>
      <c r="T258" s="20">
        <v>0</v>
      </c>
      <c r="U258" s="20">
        <v>0</v>
      </c>
      <c r="V258" s="20">
        <v>0</v>
      </c>
      <c r="W258" s="20">
        <v>0</v>
      </c>
      <c r="X258" s="20">
        <v>0</v>
      </c>
      <c r="Y258" s="20">
        <v>0</v>
      </c>
      <c r="Z258" s="20">
        <v>0</v>
      </c>
      <c r="AA258" s="20">
        <v>1</v>
      </c>
      <c r="AB258" s="20">
        <v>0</v>
      </c>
      <c r="AC258" s="20">
        <v>0</v>
      </c>
      <c r="AD258" s="20">
        <v>0</v>
      </c>
      <c r="AE258" s="20">
        <v>0</v>
      </c>
      <c r="AF258" s="20">
        <v>0</v>
      </c>
      <c r="AG258" s="20">
        <v>0</v>
      </c>
      <c r="AH258" s="20">
        <v>0</v>
      </c>
      <c r="AI258" s="20">
        <v>0</v>
      </c>
      <c r="AJ258" s="20">
        <v>0</v>
      </c>
      <c r="AK258" s="20">
        <v>0</v>
      </c>
      <c r="AL258" s="20">
        <v>0</v>
      </c>
      <c r="AM258" s="20">
        <v>0</v>
      </c>
      <c r="AN258" s="20">
        <v>0</v>
      </c>
      <c r="AO258" s="20">
        <v>0</v>
      </c>
    </row>
    <row r="259" spans="1:41" hidden="1" x14ac:dyDescent="0.25">
      <c r="A259" t="s">
        <v>374</v>
      </c>
      <c r="B259" s="11">
        <v>32209600310</v>
      </c>
      <c r="C259" s="11">
        <v>2872816</v>
      </c>
      <c r="D259" t="s">
        <v>25</v>
      </c>
      <c r="E259" t="s">
        <v>375</v>
      </c>
      <c r="F259" s="11">
        <v>20</v>
      </c>
      <c r="G259" s="4" t="e">
        <f>+COUNTIFS(#REF!,'mercat SEDENTARI'!$A259,#REF!,'mercat SEDENTARI'!$D259,#REF!,'mercat SEDENTARI'!$E259,#REF!,G$3)</f>
        <v>#REF!</v>
      </c>
      <c r="H259" s="4" t="e">
        <f>+COUNTIFS(#REF!,'mercat SEDENTARI'!$A259,#REF!,'mercat SEDENTARI'!$D259,#REF!,'mercat SEDENTARI'!$E259,#REF!,H$3)</f>
        <v>#REF!</v>
      </c>
      <c r="I259" s="4" t="e">
        <f>+COUNTIFS(#REF!,'mercat SEDENTARI'!$A259,#REF!,'mercat SEDENTARI'!$D259,#REF!,'mercat SEDENTARI'!$E259,#REF!,I$3)</f>
        <v>#REF!</v>
      </c>
      <c r="J259" s="11" t="e">
        <f>+COUNTIFS(#REF!,'mercat SEDENTARI'!$A259,#REF!,'mercat SEDENTARI'!$D259,#REF!,'mercat SEDENTARI'!$E259,#REF!,I$3,#REF!,"ENVASOS")</f>
        <v>#REF!</v>
      </c>
      <c r="K259" s="11" t="e">
        <f>+COUNTIFS(#REF!,'mercat SEDENTARI'!$A259,#REF!,'mercat SEDENTARI'!$D259,#REF!,'mercat SEDENTARI'!$E259,#REF!,I$3,#REF!,"CARTRO")</f>
        <v>#REF!</v>
      </c>
      <c r="L259" s="4" t="e">
        <f>+COUNTIFS(#REF!,'mercat SEDENTARI'!$A259,#REF!,'mercat SEDENTARI'!$D259,#REF!,'mercat SEDENTARI'!$E259,#REF!,L$3)</f>
        <v>#REF!</v>
      </c>
      <c r="M259" s="4" t="e">
        <f>+SUMIFS(#REF!,#REF!,'mercat SEDENTARI'!$A259,#REF!,'mercat SEDENTARI'!$D259,#REF!,'mercat SEDENTARI'!$E259,#REF!,M$3)</f>
        <v>#REF!</v>
      </c>
      <c r="N259" s="4" t="e">
        <f>+COUNTIFS(#REF!,'mercat SEDENTARI'!$A259,#REF!,'mercat SEDENTARI'!$D259,#REF!,'mercat SEDENTARI'!$E259,#REF!,N$3)</f>
        <v>#REF!</v>
      </c>
      <c r="O259" s="4" t="e">
        <f>+SUMIFS(#REF!,#REF!,'mercat SEDENTARI'!$A259,#REF!,'mercat SEDENTARI'!$D259,#REF!,'mercat SEDENTARI'!$E259,#REF!,O$3)</f>
        <v>#REF!</v>
      </c>
      <c r="P259" s="4" t="e">
        <f>+COUNTIFS(#REF!,'mercat SEDENTARI'!$A259,#REF!,'mercat SEDENTARI'!$D259,#REF!,'mercat SEDENTARI'!$E259,#REF!,P$3)</f>
        <v>#REF!</v>
      </c>
      <c r="Q259" s="4" t="e">
        <f>+SUMIFS(#REF!,#REF!,'mercat SEDENTARI'!$A259,#REF!,'mercat SEDENTARI'!$D259,#REF!,'mercat SEDENTARI'!$E259,#REF!,Q$3)</f>
        <v>#REF!</v>
      </c>
      <c r="R259" s="3">
        <f t="shared" si="3"/>
        <v>0</v>
      </c>
      <c r="S259" s="20">
        <v>0</v>
      </c>
      <c r="T259" s="20">
        <v>0</v>
      </c>
      <c r="U259" s="20">
        <v>0</v>
      </c>
      <c r="V259" s="20">
        <v>0</v>
      </c>
      <c r="W259" s="20">
        <v>0</v>
      </c>
      <c r="X259" s="20">
        <v>0</v>
      </c>
      <c r="Y259" s="20">
        <v>0</v>
      </c>
      <c r="Z259" s="20">
        <v>0</v>
      </c>
      <c r="AA259" s="20">
        <v>0</v>
      </c>
      <c r="AB259" s="20">
        <v>0</v>
      </c>
      <c r="AC259" s="20">
        <v>0</v>
      </c>
      <c r="AD259" s="20">
        <v>0</v>
      </c>
      <c r="AE259" s="20">
        <v>0</v>
      </c>
      <c r="AF259" s="20">
        <v>0</v>
      </c>
      <c r="AG259" s="20">
        <v>0</v>
      </c>
      <c r="AH259" s="20">
        <v>0</v>
      </c>
      <c r="AI259" s="20">
        <v>0</v>
      </c>
      <c r="AJ259" s="20">
        <v>0</v>
      </c>
      <c r="AK259" s="20">
        <v>0</v>
      </c>
      <c r="AL259" s="20">
        <v>0</v>
      </c>
      <c r="AM259" s="20">
        <v>0</v>
      </c>
      <c r="AN259" s="20">
        <v>0</v>
      </c>
      <c r="AO259" s="20">
        <v>0</v>
      </c>
    </row>
    <row r="260" spans="1:41" hidden="1" x14ac:dyDescent="0.25">
      <c r="A260" t="s">
        <v>376</v>
      </c>
      <c r="B260" s="11">
        <v>32209600311</v>
      </c>
      <c r="C260" s="11">
        <v>1243379</v>
      </c>
      <c r="D260" t="s">
        <v>25</v>
      </c>
      <c r="E260" t="s">
        <v>377</v>
      </c>
      <c r="F260" s="11">
        <v>8</v>
      </c>
      <c r="G260" s="4" t="e">
        <f>+COUNTIFS(#REF!,'mercat SEDENTARI'!$A260,#REF!,'mercat SEDENTARI'!$D260,#REF!,'mercat SEDENTARI'!$E260,#REF!,G$3)</f>
        <v>#REF!</v>
      </c>
      <c r="H260" s="4" t="e">
        <f>+COUNTIFS(#REF!,'mercat SEDENTARI'!$A260,#REF!,'mercat SEDENTARI'!$D260,#REF!,'mercat SEDENTARI'!$E260,#REF!,H$3)</f>
        <v>#REF!</v>
      </c>
      <c r="I260" s="4" t="e">
        <f>+COUNTIFS(#REF!,'mercat SEDENTARI'!$A260,#REF!,'mercat SEDENTARI'!$D260,#REF!,'mercat SEDENTARI'!$E260,#REF!,I$3)</f>
        <v>#REF!</v>
      </c>
      <c r="J260" s="11" t="e">
        <f>+COUNTIFS(#REF!,'mercat SEDENTARI'!$A260,#REF!,'mercat SEDENTARI'!$D260,#REF!,'mercat SEDENTARI'!$E260,#REF!,I$3,#REF!,"ENVASOS")</f>
        <v>#REF!</v>
      </c>
      <c r="K260" s="11" t="e">
        <f>+COUNTIFS(#REF!,'mercat SEDENTARI'!$A260,#REF!,'mercat SEDENTARI'!$D260,#REF!,'mercat SEDENTARI'!$E260,#REF!,I$3,#REF!,"CARTRO")</f>
        <v>#REF!</v>
      </c>
      <c r="L260" s="4" t="e">
        <f>+COUNTIFS(#REF!,'mercat SEDENTARI'!$A260,#REF!,'mercat SEDENTARI'!$D260,#REF!,'mercat SEDENTARI'!$E260,#REF!,L$3)</f>
        <v>#REF!</v>
      </c>
      <c r="M260" s="4" t="e">
        <f>+SUMIFS(#REF!,#REF!,'mercat SEDENTARI'!$A260,#REF!,'mercat SEDENTARI'!$D260,#REF!,'mercat SEDENTARI'!$E260,#REF!,M$3)</f>
        <v>#REF!</v>
      </c>
      <c r="N260" s="4" t="e">
        <f>+COUNTIFS(#REF!,'mercat SEDENTARI'!$A260,#REF!,'mercat SEDENTARI'!$D260,#REF!,'mercat SEDENTARI'!$E260,#REF!,N$3)</f>
        <v>#REF!</v>
      </c>
      <c r="O260" s="4" t="e">
        <f>+SUMIFS(#REF!,#REF!,'mercat SEDENTARI'!$A260,#REF!,'mercat SEDENTARI'!$D260,#REF!,'mercat SEDENTARI'!$E260,#REF!,O$3)</f>
        <v>#REF!</v>
      </c>
      <c r="P260" s="4" t="e">
        <f>+COUNTIFS(#REF!,'mercat SEDENTARI'!$A260,#REF!,'mercat SEDENTARI'!$D260,#REF!,'mercat SEDENTARI'!$E260,#REF!,P$3)</f>
        <v>#REF!</v>
      </c>
      <c r="Q260" s="4" t="e">
        <f>+SUMIFS(#REF!,#REF!,'mercat SEDENTARI'!$A260,#REF!,'mercat SEDENTARI'!$D260,#REF!,'mercat SEDENTARI'!$E260,#REF!,Q$3)</f>
        <v>#REF!</v>
      </c>
      <c r="R260" s="3">
        <f t="shared" si="3"/>
        <v>0</v>
      </c>
      <c r="S260" s="20">
        <v>0</v>
      </c>
      <c r="T260" s="20">
        <v>0</v>
      </c>
      <c r="U260" s="20">
        <v>0</v>
      </c>
      <c r="V260" s="20">
        <v>0</v>
      </c>
      <c r="W260" s="20">
        <v>0</v>
      </c>
      <c r="X260" s="20">
        <v>0</v>
      </c>
      <c r="Y260" s="20">
        <v>0</v>
      </c>
      <c r="Z260" s="20">
        <v>0</v>
      </c>
      <c r="AA260" s="20">
        <v>0</v>
      </c>
      <c r="AB260" s="20">
        <v>0</v>
      </c>
      <c r="AC260" s="20">
        <v>0</v>
      </c>
      <c r="AD260" s="20">
        <v>0</v>
      </c>
      <c r="AE260" s="20">
        <v>0</v>
      </c>
      <c r="AF260" s="20">
        <v>0</v>
      </c>
      <c r="AG260" s="20">
        <v>0</v>
      </c>
      <c r="AH260" s="20">
        <v>0</v>
      </c>
      <c r="AI260" s="20">
        <v>0</v>
      </c>
      <c r="AJ260" s="20">
        <v>0</v>
      </c>
      <c r="AK260" s="20">
        <v>0</v>
      </c>
      <c r="AL260" s="20">
        <v>0</v>
      </c>
      <c r="AM260" s="20">
        <v>0</v>
      </c>
      <c r="AN260" s="20">
        <v>0</v>
      </c>
      <c r="AO260" s="20">
        <v>0</v>
      </c>
    </row>
    <row r="261" spans="1:41" hidden="1" x14ac:dyDescent="0.25">
      <c r="A261" t="s">
        <v>378</v>
      </c>
      <c r="B261" s="11">
        <v>32209600312</v>
      </c>
      <c r="C261" s="11" t="s">
        <v>60</v>
      </c>
      <c r="D261" t="s">
        <v>25</v>
      </c>
      <c r="E261" t="s">
        <v>379</v>
      </c>
      <c r="F261" s="11">
        <v>23</v>
      </c>
      <c r="J261" s="11"/>
      <c r="K261" s="11"/>
      <c r="R261" s="3">
        <f t="shared" ref="R261:R324" si="4">+SUM(S261:AP261)</f>
        <v>3</v>
      </c>
      <c r="S261" s="20">
        <v>0</v>
      </c>
      <c r="T261" s="20">
        <v>0</v>
      </c>
      <c r="U261" s="20">
        <v>0</v>
      </c>
      <c r="V261" s="20">
        <v>0</v>
      </c>
      <c r="W261" s="20">
        <v>1</v>
      </c>
      <c r="X261" s="20">
        <v>0</v>
      </c>
      <c r="Y261" s="20">
        <v>0</v>
      </c>
      <c r="Z261" s="20">
        <v>0</v>
      </c>
      <c r="AA261" s="20">
        <v>1</v>
      </c>
      <c r="AB261" s="20">
        <v>0</v>
      </c>
      <c r="AC261" s="20">
        <v>1</v>
      </c>
      <c r="AD261" s="20">
        <v>0</v>
      </c>
      <c r="AE261" s="20">
        <v>0</v>
      </c>
      <c r="AF261" s="20">
        <v>0</v>
      </c>
      <c r="AG261" s="20">
        <v>0</v>
      </c>
      <c r="AH261" s="20">
        <v>0</v>
      </c>
      <c r="AI261" s="20">
        <v>0</v>
      </c>
      <c r="AJ261" s="20">
        <v>0</v>
      </c>
      <c r="AK261" s="20">
        <v>0</v>
      </c>
      <c r="AL261" s="20">
        <v>0</v>
      </c>
      <c r="AM261" s="20">
        <v>0</v>
      </c>
      <c r="AN261" s="20">
        <v>0</v>
      </c>
      <c r="AO261" s="20">
        <v>0</v>
      </c>
    </row>
    <row r="262" spans="1:41" hidden="1" x14ac:dyDescent="0.25">
      <c r="A262" t="s">
        <v>380</v>
      </c>
      <c r="B262" s="11">
        <v>32209600316</v>
      </c>
      <c r="C262" s="11">
        <v>6023496</v>
      </c>
      <c r="D262" t="s">
        <v>25</v>
      </c>
      <c r="E262" t="s">
        <v>227</v>
      </c>
      <c r="F262" s="11">
        <v>3</v>
      </c>
      <c r="J262" s="11"/>
      <c r="K262" s="11"/>
      <c r="R262" s="3">
        <f t="shared" si="4"/>
        <v>1</v>
      </c>
      <c r="S262" s="20">
        <v>0</v>
      </c>
      <c r="T262" s="20">
        <v>0</v>
      </c>
      <c r="U262" s="20">
        <v>0</v>
      </c>
      <c r="V262" s="20">
        <v>0</v>
      </c>
      <c r="W262" s="20">
        <v>0</v>
      </c>
      <c r="X262" s="20">
        <v>0</v>
      </c>
      <c r="Y262" s="20">
        <v>0</v>
      </c>
      <c r="Z262" s="20">
        <v>0</v>
      </c>
      <c r="AA262" s="20">
        <v>1</v>
      </c>
      <c r="AB262" s="20">
        <v>0</v>
      </c>
      <c r="AC262" s="20">
        <v>0</v>
      </c>
      <c r="AD262" s="20">
        <v>0</v>
      </c>
      <c r="AE262" s="20">
        <v>0</v>
      </c>
      <c r="AF262" s="20">
        <v>0</v>
      </c>
      <c r="AG262" s="20">
        <v>0</v>
      </c>
      <c r="AH262" s="20">
        <v>0</v>
      </c>
      <c r="AI262" s="20">
        <v>0</v>
      </c>
      <c r="AJ262" s="20">
        <v>0</v>
      </c>
      <c r="AK262" s="20">
        <v>0</v>
      </c>
      <c r="AL262" s="20">
        <v>0</v>
      </c>
      <c r="AM262" s="20">
        <v>0</v>
      </c>
      <c r="AN262" s="20">
        <v>0</v>
      </c>
      <c r="AO262" s="20">
        <v>0</v>
      </c>
    </row>
    <row r="263" spans="1:41" x14ac:dyDescent="0.25">
      <c r="A263" t="s">
        <v>381</v>
      </c>
      <c r="B263" s="11">
        <v>32209600317</v>
      </c>
      <c r="C263" s="11">
        <v>1243575</v>
      </c>
      <c r="D263" t="s">
        <v>96</v>
      </c>
      <c r="E263" t="s">
        <v>97</v>
      </c>
      <c r="F263" s="11">
        <v>8</v>
      </c>
      <c r="J263" s="11"/>
      <c r="K263" s="11"/>
      <c r="R263" s="3">
        <f t="shared" si="4"/>
        <v>0</v>
      </c>
      <c r="S263" s="20">
        <v>0</v>
      </c>
      <c r="T263" s="20">
        <v>0</v>
      </c>
      <c r="U263" s="20">
        <v>0</v>
      </c>
      <c r="V263" s="20">
        <v>0</v>
      </c>
      <c r="W263" s="20">
        <v>0</v>
      </c>
      <c r="X263" s="20">
        <v>0</v>
      </c>
      <c r="Y263" s="20">
        <v>0</v>
      </c>
      <c r="Z263" s="20">
        <v>0</v>
      </c>
      <c r="AA263" s="20">
        <v>0</v>
      </c>
      <c r="AB263" s="20">
        <v>0</v>
      </c>
      <c r="AC263" s="20">
        <v>0</v>
      </c>
      <c r="AD263" s="20">
        <v>0</v>
      </c>
      <c r="AE263" s="20">
        <v>0</v>
      </c>
      <c r="AF263" s="20">
        <v>0</v>
      </c>
      <c r="AG263" s="20">
        <v>0</v>
      </c>
      <c r="AH263" s="20">
        <v>0</v>
      </c>
      <c r="AI263" s="20">
        <v>0</v>
      </c>
      <c r="AJ263" s="20">
        <v>0</v>
      </c>
      <c r="AK263" s="20">
        <v>0</v>
      </c>
      <c r="AL263" s="20">
        <v>0</v>
      </c>
      <c r="AM263" s="20">
        <v>0</v>
      </c>
      <c r="AN263" s="20">
        <v>0</v>
      </c>
      <c r="AO263" s="20">
        <v>0</v>
      </c>
    </row>
    <row r="264" spans="1:41" x14ac:dyDescent="0.25">
      <c r="A264" t="s">
        <v>382</v>
      </c>
      <c r="B264" s="11">
        <v>32209600319</v>
      </c>
      <c r="C264" s="11">
        <v>1243355</v>
      </c>
      <c r="D264" t="s">
        <v>96</v>
      </c>
      <c r="E264" t="s">
        <v>97</v>
      </c>
      <c r="F264" s="11">
        <v>8</v>
      </c>
      <c r="J264" s="11"/>
      <c r="K264" s="11"/>
      <c r="R264" s="3">
        <f t="shared" si="4"/>
        <v>0</v>
      </c>
      <c r="S264" s="20">
        <v>0</v>
      </c>
      <c r="T264" s="20">
        <v>0</v>
      </c>
      <c r="U264" s="20">
        <v>0</v>
      </c>
      <c r="V264" s="20">
        <v>0</v>
      </c>
      <c r="W264" s="20">
        <v>0</v>
      </c>
      <c r="X264" s="20">
        <v>0</v>
      </c>
      <c r="Y264" s="20">
        <v>0</v>
      </c>
      <c r="Z264" s="20">
        <v>0</v>
      </c>
      <c r="AA264" s="20">
        <v>0</v>
      </c>
      <c r="AB264" s="20">
        <v>0</v>
      </c>
      <c r="AC264" s="20">
        <v>0</v>
      </c>
      <c r="AD264" s="20">
        <v>0</v>
      </c>
      <c r="AE264" s="20">
        <v>0</v>
      </c>
      <c r="AF264" s="20">
        <v>0</v>
      </c>
      <c r="AG264" s="20">
        <v>0</v>
      </c>
      <c r="AH264" s="20">
        <v>0</v>
      </c>
      <c r="AI264" s="20">
        <v>0</v>
      </c>
      <c r="AJ264" s="20">
        <v>0</v>
      </c>
      <c r="AK264" s="20">
        <v>0</v>
      </c>
      <c r="AL264" s="20">
        <v>0</v>
      </c>
      <c r="AM264" s="20">
        <v>0</v>
      </c>
      <c r="AN264" s="20">
        <v>0</v>
      </c>
      <c r="AO264" s="20">
        <v>0</v>
      </c>
    </row>
    <row r="265" spans="1:41" x14ac:dyDescent="0.25">
      <c r="A265" t="s">
        <v>383</v>
      </c>
      <c r="B265" s="11">
        <v>32209600320</v>
      </c>
      <c r="C265" s="11">
        <v>1242155</v>
      </c>
      <c r="D265" t="s">
        <v>96</v>
      </c>
      <c r="E265" t="s">
        <v>97</v>
      </c>
      <c r="F265" s="11">
        <v>8</v>
      </c>
      <c r="J265" s="11"/>
      <c r="K265" s="11"/>
      <c r="R265" s="3">
        <f t="shared" si="4"/>
        <v>0</v>
      </c>
      <c r="S265" s="20">
        <v>0</v>
      </c>
      <c r="T265" s="20">
        <v>0</v>
      </c>
      <c r="U265" s="20">
        <v>0</v>
      </c>
      <c r="V265" s="20">
        <v>0</v>
      </c>
      <c r="W265" s="20">
        <v>0</v>
      </c>
      <c r="X265" s="20">
        <v>0</v>
      </c>
      <c r="Y265" s="20">
        <v>0</v>
      </c>
      <c r="Z265" s="20">
        <v>0</v>
      </c>
      <c r="AA265" s="20">
        <v>0</v>
      </c>
      <c r="AB265" s="20">
        <v>0</v>
      </c>
      <c r="AC265" s="20">
        <v>0</v>
      </c>
      <c r="AD265" s="20">
        <v>0</v>
      </c>
      <c r="AE265" s="20">
        <v>0</v>
      </c>
      <c r="AF265" s="20">
        <v>0</v>
      </c>
      <c r="AG265" s="20">
        <v>0</v>
      </c>
      <c r="AH265" s="20">
        <v>0</v>
      </c>
      <c r="AI265" s="20">
        <v>0</v>
      </c>
      <c r="AJ265" s="20">
        <v>0</v>
      </c>
      <c r="AK265" s="20">
        <v>0</v>
      </c>
      <c r="AL265" s="20">
        <v>0</v>
      </c>
      <c r="AM265" s="20">
        <v>0</v>
      </c>
      <c r="AN265" s="20">
        <v>0</v>
      </c>
      <c r="AO265" s="20">
        <v>0</v>
      </c>
    </row>
    <row r="266" spans="1:41" x14ac:dyDescent="0.25">
      <c r="A266" t="s">
        <v>384</v>
      </c>
      <c r="B266" s="11">
        <v>32209600321</v>
      </c>
      <c r="C266" s="11" t="s">
        <v>60</v>
      </c>
      <c r="D266" t="s">
        <v>96</v>
      </c>
      <c r="E266" t="s">
        <v>97</v>
      </c>
      <c r="F266" s="11">
        <v>8</v>
      </c>
      <c r="J266" s="11"/>
      <c r="K266" s="11"/>
      <c r="R266" s="3">
        <f t="shared" si="4"/>
        <v>0</v>
      </c>
      <c r="S266" s="20">
        <v>0</v>
      </c>
      <c r="T266" s="20">
        <v>0</v>
      </c>
      <c r="U266" s="20">
        <v>0</v>
      </c>
      <c r="V266" s="20">
        <v>0</v>
      </c>
      <c r="W266" s="20">
        <v>0</v>
      </c>
      <c r="X266" s="20">
        <v>0</v>
      </c>
      <c r="Y266" s="20">
        <v>0</v>
      </c>
      <c r="Z266" s="20">
        <v>0</v>
      </c>
      <c r="AA266" s="20">
        <v>0</v>
      </c>
      <c r="AB266" s="20">
        <v>0</v>
      </c>
      <c r="AC266" s="20">
        <v>0</v>
      </c>
      <c r="AD266" s="20">
        <v>0</v>
      </c>
      <c r="AE266" s="20">
        <v>0</v>
      </c>
      <c r="AF266" s="20">
        <v>0</v>
      </c>
      <c r="AG266" s="20">
        <v>0</v>
      </c>
      <c r="AH266" s="20">
        <v>0</v>
      </c>
      <c r="AI266" s="20">
        <v>0</v>
      </c>
      <c r="AJ266" s="20">
        <v>0</v>
      </c>
      <c r="AK266" s="20">
        <v>0</v>
      </c>
      <c r="AL266" s="20">
        <v>0</v>
      </c>
      <c r="AM266" s="20">
        <v>0</v>
      </c>
      <c r="AN266" s="20">
        <v>0</v>
      </c>
      <c r="AO266" s="20">
        <v>0</v>
      </c>
    </row>
    <row r="267" spans="1:41" x14ac:dyDescent="0.25">
      <c r="A267" t="s">
        <v>385</v>
      </c>
      <c r="B267" s="11">
        <v>32209600323</v>
      </c>
      <c r="C267" s="11">
        <v>1242039</v>
      </c>
      <c r="D267" t="s">
        <v>96</v>
      </c>
      <c r="E267" t="s">
        <v>97</v>
      </c>
      <c r="F267" s="11">
        <v>8</v>
      </c>
      <c r="J267" s="11"/>
      <c r="K267" s="11"/>
      <c r="R267" s="3">
        <f t="shared" si="4"/>
        <v>0</v>
      </c>
      <c r="S267" s="20">
        <v>0</v>
      </c>
      <c r="T267" s="20">
        <v>0</v>
      </c>
      <c r="U267" s="20">
        <v>0</v>
      </c>
      <c r="V267" s="20">
        <v>0</v>
      </c>
      <c r="W267" s="20">
        <v>0</v>
      </c>
      <c r="X267" s="20">
        <v>0</v>
      </c>
      <c r="Y267" s="20">
        <v>0</v>
      </c>
      <c r="Z267" s="20">
        <v>0</v>
      </c>
      <c r="AA267" s="20">
        <v>0</v>
      </c>
      <c r="AB267" s="20">
        <v>0</v>
      </c>
      <c r="AC267" s="20">
        <v>0</v>
      </c>
      <c r="AD267" s="20">
        <v>0</v>
      </c>
      <c r="AE267" s="20">
        <v>0</v>
      </c>
      <c r="AF267" s="20">
        <v>0</v>
      </c>
      <c r="AG267" s="20">
        <v>0</v>
      </c>
      <c r="AH267" s="20">
        <v>0</v>
      </c>
      <c r="AI267" s="20">
        <v>0</v>
      </c>
      <c r="AJ267" s="20">
        <v>0</v>
      </c>
      <c r="AK267" s="20">
        <v>0</v>
      </c>
      <c r="AL267" s="20">
        <v>0</v>
      </c>
      <c r="AM267" s="20">
        <v>0</v>
      </c>
      <c r="AN267" s="20">
        <v>0</v>
      </c>
      <c r="AO267" s="20">
        <v>0</v>
      </c>
    </row>
    <row r="268" spans="1:41" x14ac:dyDescent="0.25">
      <c r="A268" t="s">
        <v>386</v>
      </c>
      <c r="B268" s="11">
        <v>32209600325</v>
      </c>
      <c r="C268" s="11">
        <v>5808422</v>
      </c>
      <c r="D268" t="s">
        <v>96</v>
      </c>
      <c r="E268" t="s">
        <v>97</v>
      </c>
      <c r="F268" s="11">
        <v>8</v>
      </c>
      <c r="J268" s="11"/>
      <c r="K268" s="11"/>
      <c r="R268" s="3">
        <f t="shared" si="4"/>
        <v>0</v>
      </c>
      <c r="S268" s="20">
        <v>0</v>
      </c>
      <c r="T268" s="20">
        <v>0</v>
      </c>
      <c r="U268" s="20">
        <v>0</v>
      </c>
      <c r="V268" s="20">
        <v>0</v>
      </c>
      <c r="W268" s="20">
        <v>0</v>
      </c>
      <c r="X268" s="20">
        <v>0</v>
      </c>
      <c r="Y268" s="20">
        <v>0</v>
      </c>
      <c r="Z268" s="20">
        <v>0</v>
      </c>
      <c r="AA268" s="20">
        <v>0</v>
      </c>
      <c r="AB268" s="20">
        <v>0</v>
      </c>
      <c r="AC268" s="20">
        <v>0</v>
      </c>
      <c r="AD268" s="20">
        <v>0</v>
      </c>
      <c r="AE268" s="20">
        <v>0</v>
      </c>
      <c r="AF268" s="20">
        <v>0</v>
      </c>
      <c r="AG268" s="20">
        <v>0</v>
      </c>
      <c r="AH268" s="20">
        <v>0</v>
      </c>
      <c r="AI268" s="20">
        <v>0</v>
      </c>
      <c r="AJ268" s="20">
        <v>0</v>
      </c>
      <c r="AK268" s="20">
        <v>0</v>
      </c>
      <c r="AL268" s="20">
        <v>0</v>
      </c>
      <c r="AM268" s="20">
        <v>0</v>
      </c>
      <c r="AN268" s="20">
        <v>0</v>
      </c>
      <c r="AO268" s="20">
        <v>0</v>
      </c>
    </row>
    <row r="269" spans="1:41" x14ac:dyDescent="0.25">
      <c r="A269" t="s">
        <v>387</v>
      </c>
      <c r="B269" s="11">
        <v>32209600326</v>
      </c>
      <c r="C269" s="11">
        <v>2230475</v>
      </c>
      <c r="D269" t="s">
        <v>96</v>
      </c>
      <c r="E269" t="s">
        <v>97</v>
      </c>
      <c r="F269" s="11">
        <v>8</v>
      </c>
      <c r="J269" s="11"/>
      <c r="K269" s="11"/>
      <c r="R269" s="3">
        <f t="shared" si="4"/>
        <v>0</v>
      </c>
      <c r="S269" s="20">
        <v>0</v>
      </c>
      <c r="T269" s="20">
        <v>0</v>
      </c>
      <c r="U269" s="20">
        <v>0</v>
      </c>
      <c r="V269" s="20">
        <v>0</v>
      </c>
      <c r="W269" s="20">
        <v>0</v>
      </c>
      <c r="X269" s="20">
        <v>0</v>
      </c>
      <c r="Y269" s="20">
        <v>0</v>
      </c>
      <c r="Z269" s="20">
        <v>0</v>
      </c>
      <c r="AA269" s="20">
        <v>0</v>
      </c>
      <c r="AB269" s="20">
        <v>0</v>
      </c>
      <c r="AC269" s="20">
        <v>0</v>
      </c>
      <c r="AD269" s="20">
        <v>0</v>
      </c>
      <c r="AE269" s="20">
        <v>0</v>
      </c>
      <c r="AF269" s="20">
        <v>0</v>
      </c>
      <c r="AG269" s="20">
        <v>0</v>
      </c>
      <c r="AH269" s="20">
        <v>0</v>
      </c>
      <c r="AI269" s="20">
        <v>0</v>
      </c>
      <c r="AJ269" s="20">
        <v>0</v>
      </c>
      <c r="AK269" s="20">
        <v>0</v>
      </c>
      <c r="AL269" s="20">
        <v>0</v>
      </c>
      <c r="AM269" s="20">
        <v>0</v>
      </c>
      <c r="AN269" s="20">
        <v>0</v>
      </c>
      <c r="AO269" s="20">
        <v>0</v>
      </c>
    </row>
    <row r="270" spans="1:41" x14ac:dyDescent="0.25">
      <c r="A270" t="s">
        <v>388</v>
      </c>
      <c r="B270" s="11">
        <v>32209600327</v>
      </c>
      <c r="C270" s="11">
        <v>1242153</v>
      </c>
      <c r="D270" t="s">
        <v>96</v>
      </c>
      <c r="E270" t="s">
        <v>97</v>
      </c>
      <c r="F270" s="11">
        <v>8</v>
      </c>
      <c r="J270" s="11"/>
      <c r="K270" s="11"/>
      <c r="R270" s="3">
        <f t="shared" si="4"/>
        <v>0</v>
      </c>
      <c r="S270" s="20">
        <v>0</v>
      </c>
      <c r="T270" s="20">
        <v>0</v>
      </c>
      <c r="U270" s="20">
        <v>0</v>
      </c>
      <c r="V270" s="20">
        <v>0</v>
      </c>
      <c r="W270" s="20">
        <v>0</v>
      </c>
      <c r="X270" s="20">
        <v>0</v>
      </c>
      <c r="Y270" s="20">
        <v>0</v>
      </c>
      <c r="Z270" s="20">
        <v>0</v>
      </c>
      <c r="AA270" s="20">
        <v>0</v>
      </c>
      <c r="AB270" s="20">
        <v>0</v>
      </c>
      <c r="AC270" s="20">
        <v>0</v>
      </c>
      <c r="AD270" s="20">
        <v>0</v>
      </c>
      <c r="AE270" s="20">
        <v>0</v>
      </c>
      <c r="AF270" s="20">
        <v>0</v>
      </c>
      <c r="AG270" s="20">
        <v>0</v>
      </c>
      <c r="AH270" s="20">
        <v>0</v>
      </c>
      <c r="AI270" s="20">
        <v>0</v>
      </c>
      <c r="AJ270" s="20">
        <v>0</v>
      </c>
      <c r="AK270" s="20">
        <v>0</v>
      </c>
      <c r="AL270" s="20">
        <v>0</v>
      </c>
      <c r="AM270" s="20">
        <v>0</v>
      </c>
      <c r="AN270" s="20">
        <v>0</v>
      </c>
      <c r="AO270" s="20">
        <v>0</v>
      </c>
    </row>
    <row r="271" spans="1:41" x14ac:dyDescent="0.25">
      <c r="A271" t="s">
        <v>389</v>
      </c>
      <c r="B271" s="11">
        <v>32209600328</v>
      </c>
      <c r="C271" s="11">
        <v>1239953</v>
      </c>
      <c r="D271" t="s">
        <v>96</v>
      </c>
      <c r="E271" t="s">
        <v>97</v>
      </c>
      <c r="F271" s="11">
        <v>8</v>
      </c>
      <c r="J271" s="11"/>
      <c r="K271" s="11"/>
      <c r="R271" s="3">
        <f t="shared" si="4"/>
        <v>0</v>
      </c>
      <c r="S271" s="20">
        <v>0</v>
      </c>
      <c r="T271" s="20">
        <v>0</v>
      </c>
      <c r="U271" s="20">
        <v>0</v>
      </c>
      <c r="V271" s="20">
        <v>0</v>
      </c>
      <c r="W271" s="20">
        <v>0</v>
      </c>
      <c r="X271" s="20">
        <v>0</v>
      </c>
      <c r="Y271" s="20">
        <v>0</v>
      </c>
      <c r="Z271" s="20">
        <v>0</v>
      </c>
      <c r="AA271" s="20">
        <v>0</v>
      </c>
      <c r="AB271" s="20">
        <v>0</v>
      </c>
      <c r="AC271" s="20">
        <v>0</v>
      </c>
      <c r="AD271" s="20">
        <v>0</v>
      </c>
      <c r="AE271" s="20">
        <v>0</v>
      </c>
      <c r="AF271" s="20">
        <v>0</v>
      </c>
      <c r="AG271" s="20">
        <v>0</v>
      </c>
      <c r="AH271" s="20">
        <v>0</v>
      </c>
      <c r="AI271" s="20">
        <v>0</v>
      </c>
      <c r="AJ271" s="20">
        <v>0</v>
      </c>
      <c r="AK271" s="20">
        <v>0</v>
      </c>
      <c r="AL271" s="20">
        <v>0</v>
      </c>
      <c r="AM271" s="20">
        <v>0</v>
      </c>
      <c r="AN271" s="20">
        <v>0</v>
      </c>
      <c r="AO271" s="20">
        <v>0</v>
      </c>
    </row>
    <row r="272" spans="1:41" x14ac:dyDescent="0.25">
      <c r="A272" t="s">
        <v>390</v>
      </c>
      <c r="B272" s="11">
        <v>32209600330</v>
      </c>
      <c r="C272" s="11">
        <v>1241287</v>
      </c>
      <c r="D272" t="s">
        <v>96</v>
      </c>
      <c r="E272" t="s">
        <v>97</v>
      </c>
      <c r="F272" s="11">
        <v>8</v>
      </c>
      <c r="J272" s="11"/>
      <c r="K272" s="11"/>
      <c r="R272" s="3">
        <f t="shared" si="4"/>
        <v>0</v>
      </c>
      <c r="S272" s="20">
        <v>0</v>
      </c>
      <c r="T272" s="20">
        <v>0</v>
      </c>
      <c r="U272" s="20">
        <v>0</v>
      </c>
      <c r="V272" s="20">
        <v>0</v>
      </c>
      <c r="W272" s="20">
        <v>0</v>
      </c>
      <c r="X272" s="20">
        <v>0</v>
      </c>
      <c r="Y272" s="20">
        <v>0</v>
      </c>
      <c r="Z272" s="20">
        <v>0</v>
      </c>
      <c r="AA272" s="20">
        <v>0</v>
      </c>
      <c r="AB272" s="20">
        <v>0</v>
      </c>
      <c r="AC272" s="20">
        <v>0</v>
      </c>
      <c r="AD272" s="20">
        <v>0</v>
      </c>
      <c r="AE272" s="20">
        <v>0</v>
      </c>
      <c r="AF272" s="20">
        <v>0</v>
      </c>
      <c r="AG272" s="20">
        <v>0</v>
      </c>
      <c r="AH272" s="20">
        <v>0</v>
      </c>
      <c r="AI272" s="20">
        <v>0</v>
      </c>
      <c r="AJ272" s="20">
        <v>0</v>
      </c>
      <c r="AK272" s="20">
        <v>0</v>
      </c>
      <c r="AL272" s="20">
        <v>0</v>
      </c>
      <c r="AM272" s="20">
        <v>0</v>
      </c>
      <c r="AN272" s="20">
        <v>0</v>
      </c>
      <c r="AO272" s="20">
        <v>0</v>
      </c>
    </row>
    <row r="273" spans="1:41" x14ac:dyDescent="0.25">
      <c r="A273" t="s">
        <v>391</v>
      </c>
      <c r="B273" s="11">
        <v>32209600331</v>
      </c>
      <c r="C273" s="11">
        <v>1241667</v>
      </c>
      <c r="D273" t="s">
        <v>96</v>
      </c>
      <c r="E273" t="s">
        <v>97</v>
      </c>
      <c r="F273" s="11">
        <v>8</v>
      </c>
      <c r="J273" s="11"/>
      <c r="K273" s="11"/>
      <c r="R273" s="3">
        <f t="shared" si="4"/>
        <v>0</v>
      </c>
      <c r="S273" s="20">
        <v>0</v>
      </c>
      <c r="T273" s="20">
        <v>0</v>
      </c>
      <c r="U273" s="20">
        <v>0</v>
      </c>
      <c r="V273" s="20">
        <v>0</v>
      </c>
      <c r="W273" s="20">
        <v>0</v>
      </c>
      <c r="X273" s="20">
        <v>0</v>
      </c>
      <c r="Y273" s="20">
        <v>0</v>
      </c>
      <c r="Z273" s="20">
        <v>0</v>
      </c>
      <c r="AA273" s="20">
        <v>0</v>
      </c>
      <c r="AB273" s="20">
        <v>0</v>
      </c>
      <c r="AC273" s="20">
        <v>0</v>
      </c>
      <c r="AD273" s="20">
        <v>0</v>
      </c>
      <c r="AE273" s="20">
        <v>0</v>
      </c>
      <c r="AF273" s="20">
        <v>0</v>
      </c>
      <c r="AG273" s="20">
        <v>0</v>
      </c>
      <c r="AH273" s="20">
        <v>0</v>
      </c>
      <c r="AI273" s="20">
        <v>0</v>
      </c>
      <c r="AJ273" s="20">
        <v>0</v>
      </c>
      <c r="AK273" s="20">
        <v>0</v>
      </c>
      <c r="AL273" s="20">
        <v>0</v>
      </c>
      <c r="AM273" s="20">
        <v>0</v>
      </c>
      <c r="AN273" s="20">
        <v>0</v>
      </c>
      <c r="AO273" s="20">
        <v>0</v>
      </c>
    </row>
    <row r="274" spans="1:41" x14ac:dyDescent="0.25">
      <c r="A274" t="s">
        <v>392</v>
      </c>
      <c r="B274" s="11">
        <v>32209600332</v>
      </c>
      <c r="C274" s="11">
        <v>1243025</v>
      </c>
      <c r="D274" t="s">
        <v>96</v>
      </c>
      <c r="E274" t="s">
        <v>97</v>
      </c>
      <c r="F274" s="11">
        <v>8</v>
      </c>
      <c r="J274" s="11"/>
      <c r="K274" s="11"/>
      <c r="R274" s="3">
        <f t="shared" si="4"/>
        <v>0</v>
      </c>
      <c r="S274" s="20">
        <v>0</v>
      </c>
      <c r="T274" s="20">
        <v>0</v>
      </c>
      <c r="U274" s="20">
        <v>0</v>
      </c>
      <c r="V274" s="20">
        <v>0</v>
      </c>
      <c r="W274" s="20">
        <v>0</v>
      </c>
      <c r="X274" s="20">
        <v>0</v>
      </c>
      <c r="Y274" s="20">
        <v>0</v>
      </c>
      <c r="Z274" s="20">
        <v>0</v>
      </c>
      <c r="AA274" s="20">
        <v>0</v>
      </c>
      <c r="AB274" s="20">
        <v>0</v>
      </c>
      <c r="AC274" s="20">
        <v>0</v>
      </c>
      <c r="AD274" s="20">
        <v>0</v>
      </c>
      <c r="AE274" s="20">
        <v>0</v>
      </c>
      <c r="AF274" s="20">
        <v>0</v>
      </c>
      <c r="AG274" s="20">
        <v>0</v>
      </c>
      <c r="AH274" s="20">
        <v>0</v>
      </c>
      <c r="AI274" s="20">
        <v>0</v>
      </c>
      <c r="AJ274" s="20">
        <v>0</v>
      </c>
      <c r="AK274" s="20">
        <v>0</v>
      </c>
      <c r="AL274" s="20">
        <v>0</v>
      </c>
      <c r="AM274" s="20">
        <v>0</v>
      </c>
      <c r="AN274" s="20">
        <v>0</v>
      </c>
      <c r="AO274" s="20">
        <v>0</v>
      </c>
    </row>
    <row r="275" spans="1:41" x14ac:dyDescent="0.25">
      <c r="A275" t="s">
        <v>393</v>
      </c>
      <c r="B275" s="11">
        <v>32209600333</v>
      </c>
      <c r="C275" s="11">
        <v>2255840</v>
      </c>
      <c r="D275" t="s">
        <v>96</v>
      </c>
      <c r="E275" t="s">
        <v>97</v>
      </c>
      <c r="F275" s="11">
        <v>8</v>
      </c>
      <c r="J275" s="11"/>
      <c r="K275" s="11"/>
      <c r="R275" s="3">
        <f t="shared" si="4"/>
        <v>0</v>
      </c>
      <c r="S275" s="20">
        <v>0</v>
      </c>
      <c r="T275" s="20">
        <v>0</v>
      </c>
      <c r="U275" s="20">
        <v>0</v>
      </c>
      <c r="V275" s="20">
        <v>0</v>
      </c>
      <c r="W275" s="20">
        <v>0</v>
      </c>
      <c r="X275" s="20">
        <v>0</v>
      </c>
      <c r="Y275" s="20">
        <v>0</v>
      </c>
      <c r="Z275" s="20">
        <v>0</v>
      </c>
      <c r="AA275" s="20">
        <v>0</v>
      </c>
      <c r="AB275" s="20">
        <v>0</v>
      </c>
      <c r="AC275" s="20">
        <v>0</v>
      </c>
      <c r="AD275" s="20">
        <v>0</v>
      </c>
      <c r="AE275" s="20">
        <v>0</v>
      </c>
      <c r="AF275" s="20">
        <v>0</v>
      </c>
      <c r="AG275" s="20">
        <v>0</v>
      </c>
      <c r="AH275" s="20">
        <v>0</v>
      </c>
      <c r="AI275" s="20">
        <v>0</v>
      </c>
      <c r="AJ275" s="20">
        <v>0</v>
      </c>
      <c r="AK275" s="20">
        <v>0</v>
      </c>
      <c r="AL275" s="20">
        <v>0</v>
      </c>
      <c r="AM275" s="20">
        <v>0</v>
      </c>
      <c r="AN275" s="20">
        <v>0</v>
      </c>
      <c r="AO275" s="20">
        <v>0</v>
      </c>
    </row>
    <row r="276" spans="1:41" x14ac:dyDescent="0.25">
      <c r="A276" t="s">
        <v>394</v>
      </c>
      <c r="B276" s="11">
        <v>32209600334</v>
      </c>
      <c r="C276" s="11">
        <v>1243947</v>
      </c>
      <c r="D276" t="s">
        <v>96</v>
      </c>
      <c r="E276" t="s">
        <v>97</v>
      </c>
      <c r="F276" s="11">
        <v>8</v>
      </c>
      <c r="J276" s="11"/>
      <c r="K276" s="11"/>
      <c r="R276" s="3">
        <f t="shared" si="4"/>
        <v>0</v>
      </c>
      <c r="S276" s="20">
        <v>0</v>
      </c>
      <c r="T276" s="20">
        <v>0</v>
      </c>
      <c r="U276" s="20">
        <v>0</v>
      </c>
      <c r="V276" s="20">
        <v>0</v>
      </c>
      <c r="W276" s="20">
        <v>0</v>
      </c>
      <c r="X276" s="20">
        <v>0</v>
      </c>
      <c r="Y276" s="20">
        <v>0</v>
      </c>
      <c r="Z276" s="20">
        <v>0</v>
      </c>
      <c r="AA276" s="20">
        <v>0</v>
      </c>
      <c r="AB276" s="20">
        <v>0</v>
      </c>
      <c r="AC276" s="20">
        <v>0</v>
      </c>
      <c r="AD276" s="20">
        <v>0</v>
      </c>
      <c r="AE276" s="20">
        <v>0</v>
      </c>
      <c r="AF276" s="20">
        <v>0</v>
      </c>
      <c r="AG276" s="20">
        <v>0</v>
      </c>
      <c r="AH276" s="20">
        <v>0</v>
      </c>
      <c r="AI276" s="20">
        <v>0</v>
      </c>
      <c r="AJ276" s="20">
        <v>0</v>
      </c>
      <c r="AK276" s="20">
        <v>0</v>
      </c>
      <c r="AL276" s="20">
        <v>0</v>
      </c>
      <c r="AM276" s="20">
        <v>0</v>
      </c>
      <c r="AN276" s="20">
        <v>0</v>
      </c>
      <c r="AO276" s="20">
        <v>0</v>
      </c>
    </row>
    <row r="277" spans="1:41" x14ac:dyDescent="0.25">
      <c r="A277" t="s">
        <v>395</v>
      </c>
      <c r="B277" s="11">
        <v>32209600335</v>
      </c>
      <c r="C277" s="11" t="s">
        <v>1192</v>
      </c>
      <c r="D277" t="s">
        <v>96</v>
      </c>
      <c r="E277" t="s">
        <v>97</v>
      </c>
      <c r="F277" s="11">
        <v>8</v>
      </c>
      <c r="J277" s="11"/>
      <c r="K277" s="11"/>
      <c r="R277" s="3">
        <f t="shared" si="4"/>
        <v>0</v>
      </c>
      <c r="S277" s="20">
        <v>0</v>
      </c>
      <c r="T277" s="20">
        <v>0</v>
      </c>
      <c r="U277" s="20">
        <v>0</v>
      </c>
      <c r="V277" s="20">
        <v>0</v>
      </c>
      <c r="W277" s="20">
        <v>0</v>
      </c>
      <c r="X277" s="20">
        <v>0</v>
      </c>
      <c r="Y277" s="20">
        <v>0</v>
      </c>
      <c r="Z277" s="20">
        <v>0</v>
      </c>
      <c r="AA277" s="20">
        <v>0</v>
      </c>
      <c r="AB277" s="20">
        <v>0</v>
      </c>
      <c r="AC277" s="20">
        <v>0</v>
      </c>
      <c r="AD277" s="20">
        <v>0</v>
      </c>
      <c r="AE277" s="20">
        <v>0</v>
      </c>
      <c r="AF277" s="20">
        <v>0</v>
      </c>
      <c r="AG277" s="20">
        <v>0</v>
      </c>
      <c r="AH277" s="20">
        <v>0</v>
      </c>
      <c r="AI277" s="20">
        <v>0</v>
      </c>
      <c r="AJ277" s="20">
        <v>0</v>
      </c>
      <c r="AK277" s="20">
        <v>0</v>
      </c>
      <c r="AL277" s="20">
        <v>0</v>
      </c>
      <c r="AM277" s="20">
        <v>0</v>
      </c>
      <c r="AN277" s="20">
        <v>0</v>
      </c>
      <c r="AO277" s="20">
        <v>0</v>
      </c>
    </row>
    <row r="278" spans="1:41" x14ac:dyDescent="0.25">
      <c r="A278" t="s">
        <v>396</v>
      </c>
      <c r="B278" s="11">
        <v>32209600336</v>
      </c>
      <c r="C278" s="11" t="s">
        <v>60</v>
      </c>
      <c r="D278" t="s">
        <v>96</v>
      </c>
      <c r="E278" t="s">
        <v>97</v>
      </c>
      <c r="F278" s="11">
        <v>8</v>
      </c>
      <c r="J278" s="11"/>
      <c r="K278" s="11"/>
      <c r="R278" s="3">
        <f t="shared" si="4"/>
        <v>0</v>
      </c>
      <c r="S278" s="20">
        <v>0</v>
      </c>
      <c r="T278" s="20">
        <v>0</v>
      </c>
      <c r="U278" s="20">
        <v>0</v>
      </c>
      <c r="V278" s="20">
        <v>0</v>
      </c>
      <c r="W278" s="20">
        <v>0</v>
      </c>
      <c r="X278" s="20">
        <v>0</v>
      </c>
      <c r="Y278" s="20">
        <v>0</v>
      </c>
      <c r="Z278" s="20">
        <v>0</v>
      </c>
      <c r="AA278" s="20">
        <v>0</v>
      </c>
      <c r="AB278" s="20">
        <v>0</v>
      </c>
      <c r="AC278" s="20">
        <v>0</v>
      </c>
      <c r="AD278" s="20">
        <v>0</v>
      </c>
      <c r="AE278" s="20">
        <v>0</v>
      </c>
      <c r="AF278" s="20">
        <v>0</v>
      </c>
      <c r="AG278" s="20">
        <v>0</v>
      </c>
      <c r="AH278" s="20">
        <v>0</v>
      </c>
      <c r="AI278" s="20">
        <v>0</v>
      </c>
      <c r="AJ278" s="20">
        <v>0</v>
      </c>
      <c r="AK278" s="20">
        <v>0</v>
      </c>
      <c r="AL278" s="20">
        <v>0</v>
      </c>
      <c r="AM278" s="20">
        <v>0</v>
      </c>
      <c r="AN278" s="20">
        <v>0</v>
      </c>
      <c r="AO278" s="20">
        <v>0</v>
      </c>
    </row>
    <row r="279" spans="1:41" x14ac:dyDescent="0.25">
      <c r="A279" t="s">
        <v>397</v>
      </c>
      <c r="B279" s="11">
        <v>32209600338</v>
      </c>
      <c r="C279" s="11">
        <v>1243793</v>
      </c>
      <c r="D279" t="s">
        <v>96</v>
      </c>
      <c r="E279" t="s">
        <v>97</v>
      </c>
      <c r="F279" s="11">
        <v>8</v>
      </c>
      <c r="J279" s="11"/>
      <c r="K279" s="11"/>
      <c r="R279" s="3">
        <f t="shared" si="4"/>
        <v>0</v>
      </c>
      <c r="S279" s="20">
        <v>0</v>
      </c>
      <c r="T279" s="20">
        <v>0</v>
      </c>
      <c r="U279" s="20">
        <v>0</v>
      </c>
      <c r="V279" s="20">
        <v>0</v>
      </c>
      <c r="W279" s="20">
        <v>0</v>
      </c>
      <c r="X279" s="20">
        <v>0</v>
      </c>
      <c r="Y279" s="20">
        <v>0</v>
      </c>
      <c r="Z279" s="20">
        <v>0</v>
      </c>
      <c r="AA279" s="20">
        <v>0</v>
      </c>
      <c r="AB279" s="20">
        <v>0</v>
      </c>
      <c r="AC279" s="20">
        <v>0</v>
      </c>
      <c r="AD279" s="20">
        <v>0</v>
      </c>
      <c r="AE279" s="20">
        <v>0</v>
      </c>
      <c r="AF279" s="20">
        <v>0</v>
      </c>
      <c r="AG279" s="20">
        <v>0</v>
      </c>
      <c r="AH279" s="20">
        <v>0</v>
      </c>
      <c r="AI279" s="20">
        <v>0</v>
      </c>
      <c r="AJ279" s="20">
        <v>0</v>
      </c>
      <c r="AK279" s="20">
        <v>0</v>
      </c>
      <c r="AL279" s="20">
        <v>0</v>
      </c>
      <c r="AM279" s="20">
        <v>0</v>
      </c>
      <c r="AN279" s="20">
        <v>0</v>
      </c>
      <c r="AO279" s="20">
        <v>0</v>
      </c>
    </row>
    <row r="280" spans="1:41" x14ac:dyDescent="0.25">
      <c r="A280" t="s">
        <v>398</v>
      </c>
      <c r="B280" s="11">
        <v>32209600339</v>
      </c>
      <c r="C280" s="11">
        <v>1241685</v>
      </c>
      <c r="D280" t="s">
        <v>96</v>
      </c>
      <c r="E280" t="s">
        <v>97</v>
      </c>
      <c r="F280" s="11">
        <v>8</v>
      </c>
      <c r="J280" s="11"/>
      <c r="K280" s="11"/>
      <c r="R280" s="3">
        <f t="shared" si="4"/>
        <v>0</v>
      </c>
      <c r="S280" s="20">
        <v>0</v>
      </c>
      <c r="T280" s="20">
        <v>0</v>
      </c>
      <c r="U280" s="20">
        <v>0</v>
      </c>
      <c r="V280" s="20">
        <v>0</v>
      </c>
      <c r="W280" s="20">
        <v>0</v>
      </c>
      <c r="X280" s="20">
        <v>0</v>
      </c>
      <c r="Y280" s="20">
        <v>0</v>
      </c>
      <c r="Z280" s="20">
        <v>0</v>
      </c>
      <c r="AA280" s="20">
        <v>0</v>
      </c>
      <c r="AB280" s="20">
        <v>0</v>
      </c>
      <c r="AC280" s="20">
        <v>0</v>
      </c>
      <c r="AD280" s="20">
        <v>0</v>
      </c>
      <c r="AE280" s="20">
        <v>0</v>
      </c>
      <c r="AF280" s="20">
        <v>0</v>
      </c>
      <c r="AG280" s="20">
        <v>0</v>
      </c>
      <c r="AH280" s="20">
        <v>0</v>
      </c>
      <c r="AI280" s="20">
        <v>0</v>
      </c>
      <c r="AJ280" s="20">
        <v>0</v>
      </c>
      <c r="AK280" s="20">
        <v>0</v>
      </c>
      <c r="AL280" s="20">
        <v>0</v>
      </c>
      <c r="AM280" s="20">
        <v>0</v>
      </c>
      <c r="AN280" s="20">
        <v>0</v>
      </c>
      <c r="AO280" s="20">
        <v>0</v>
      </c>
    </row>
    <row r="281" spans="1:41" x14ac:dyDescent="0.25">
      <c r="A281" t="s">
        <v>399</v>
      </c>
      <c r="B281" s="11">
        <v>32209600340</v>
      </c>
      <c r="C281" s="11">
        <v>5240934</v>
      </c>
      <c r="D281" t="s">
        <v>96</v>
      </c>
      <c r="E281" t="s">
        <v>97</v>
      </c>
      <c r="F281" s="11">
        <v>8</v>
      </c>
      <c r="J281" s="11"/>
      <c r="K281" s="11"/>
      <c r="R281" s="3">
        <f t="shared" si="4"/>
        <v>0</v>
      </c>
      <c r="S281" s="20">
        <v>0</v>
      </c>
      <c r="T281" s="20">
        <v>0</v>
      </c>
      <c r="U281" s="20">
        <v>0</v>
      </c>
      <c r="V281" s="20">
        <v>0</v>
      </c>
      <c r="W281" s="20">
        <v>0</v>
      </c>
      <c r="X281" s="20">
        <v>0</v>
      </c>
      <c r="Y281" s="20">
        <v>0</v>
      </c>
      <c r="Z281" s="20">
        <v>0</v>
      </c>
      <c r="AA281" s="20">
        <v>0</v>
      </c>
      <c r="AB281" s="20">
        <v>0</v>
      </c>
      <c r="AC281" s="20">
        <v>0</v>
      </c>
      <c r="AD281" s="20">
        <v>0</v>
      </c>
      <c r="AE281" s="20">
        <v>0</v>
      </c>
      <c r="AF281" s="20">
        <v>0</v>
      </c>
      <c r="AG281" s="20">
        <v>0</v>
      </c>
      <c r="AH281" s="20">
        <v>0</v>
      </c>
      <c r="AI281" s="20">
        <v>0</v>
      </c>
      <c r="AJ281" s="20">
        <v>0</v>
      </c>
      <c r="AK281" s="20">
        <v>0</v>
      </c>
      <c r="AL281" s="20">
        <v>0</v>
      </c>
      <c r="AM281" s="20">
        <v>0</v>
      </c>
      <c r="AN281" s="20">
        <v>0</v>
      </c>
      <c r="AO281" s="20">
        <v>0</v>
      </c>
    </row>
    <row r="282" spans="1:41" x14ac:dyDescent="0.25">
      <c r="A282" t="s">
        <v>400</v>
      </c>
      <c r="B282" s="11">
        <v>32209600341</v>
      </c>
      <c r="C282" s="11">
        <v>1453522</v>
      </c>
      <c r="D282" t="s">
        <v>96</v>
      </c>
      <c r="E282" t="s">
        <v>97</v>
      </c>
      <c r="F282" s="11">
        <v>8</v>
      </c>
      <c r="J282" s="11"/>
      <c r="K282" s="11"/>
      <c r="R282" s="3">
        <f t="shared" si="4"/>
        <v>1</v>
      </c>
      <c r="S282" s="20">
        <v>0</v>
      </c>
      <c r="T282" s="20">
        <v>0</v>
      </c>
      <c r="U282" s="20">
        <v>0</v>
      </c>
      <c r="V282" s="20">
        <v>0</v>
      </c>
      <c r="W282" s="20">
        <v>0</v>
      </c>
      <c r="X282" s="20">
        <v>0</v>
      </c>
      <c r="Y282" s="20">
        <v>0</v>
      </c>
      <c r="Z282" s="20">
        <v>0</v>
      </c>
      <c r="AA282" s="20">
        <v>0</v>
      </c>
      <c r="AB282" s="20">
        <v>0</v>
      </c>
      <c r="AC282" s="20">
        <v>1</v>
      </c>
      <c r="AD282" s="20">
        <v>0</v>
      </c>
      <c r="AE282" s="20">
        <v>0</v>
      </c>
      <c r="AF282" s="20">
        <v>0</v>
      </c>
      <c r="AG282" s="20">
        <v>0</v>
      </c>
      <c r="AH282" s="20">
        <v>0</v>
      </c>
      <c r="AI282" s="20">
        <v>0</v>
      </c>
      <c r="AJ282" s="20">
        <v>0</v>
      </c>
      <c r="AK282" s="20">
        <v>0</v>
      </c>
      <c r="AL282" s="20">
        <v>0</v>
      </c>
      <c r="AM282" s="20">
        <v>0</v>
      </c>
      <c r="AN282" s="20">
        <v>0</v>
      </c>
      <c r="AO282" s="20">
        <v>0</v>
      </c>
    </row>
    <row r="283" spans="1:41" x14ac:dyDescent="0.25">
      <c r="A283" t="s">
        <v>401</v>
      </c>
      <c r="B283" s="11">
        <v>32209600343</v>
      </c>
      <c r="C283" s="11">
        <v>1242283</v>
      </c>
      <c r="D283" t="s">
        <v>96</v>
      </c>
      <c r="E283" t="s">
        <v>97</v>
      </c>
      <c r="F283" s="11">
        <v>8</v>
      </c>
      <c r="J283" s="11"/>
      <c r="K283" s="11"/>
      <c r="R283" s="3">
        <f t="shared" si="4"/>
        <v>0</v>
      </c>
      <c r="S283" s="20">
        <v>0</v>
      </c>
      <c r="T283" s="20">
        <v>0</v>
      </c>
      <c r="U283" s="20">
        <v>0</v>
      </c>
      <c r="V283" s="20">
        <v>0</v>
      </c>
      <c r="W283" s="20">
        <v>0</v>
      </c>
      <c r="X283" s="20">
        <v>0</v>
      </c>
      <c r="Y283" s="20">
        <v>0</v>
      </c>
      <c r="Z283" s="20">
        <v>0</v>
      </c>
      <c r="AA283" s="20">
        <v>0</v>
      </c>
      <c r="AB283" s="20">
        <v>0</v>
      </c>
      <c r="AC283" s="20">
        <v>0</v>
      </c>
      <c r="AD283" s="20">
        <v>0</v>
      </c>
      <c r="AE283" s="20">
        <v>0</v>
      </c>
      <c r="AF283" s="20">
        <v>0</v>
      </c>
      <c r="AG283" s="20">
        <v>0</v>
      </c>
      <c r="AH283" s="20">
        <v>0</v>
      </c>
      <c r="AI283" s="20">
        <v>0</v>
      </c>
      <c r="AJ283" s="20">
        <v>0</v>
      </c>
      <c r="AK283" s="20">
        <v>0</v>
      </c>
      <c r="AL283" s="20">
        <v>0</v>
      </c>
      <c r="AM283" s="20">
        <v>0</v>
      </c>
      <c r="AN283" s="20">
        <v>0</v>
      </c>
      <c r="AO283" s="20">
        <v>0</v>
      </c>
    </row>
    <row r="284" spans="1:41" x14ac:dyDescent="0.25">
      <c r="A284" t="s">
        <v>402</v>
      </c>
      <c r="B284" s="11">
        <v>32209600344</v>
      </c>
      <c r="C284" s="11">
        <v>1240819</v>
      </c>
      <c r="D284" t="s">
        <v>96</v>
      </c>
      <c r="E284" t="s">
        <v>97</v>
      </c>
      <c r="F284" s="11">
        <v>8</v>
      </c>
      <c r="J284" s="11"/>
      <c r="K284" s="11"/>
      <c r="R284" s="3">
        <f t="shared" si="4"/>
        <v>1</v>
      </c>
      <c r="S284" s="20">
        <v>0</v>
      </c>
      <c r="T284" s="20">
        <v>0</v>
      </c>
      <c r="U284" s="20">
        <v>0</v>
      </c>
      <c r="V284" s="20">
        <v>0</v>
      </c>
      <c r="W284" s="20">
        <v>0</v>
      </c>
      <c r="X284" s="20">
        <v>0</v>
      </c>
      <c r="Y284" s="20">
        <v>0</v>
      </c>
      <c r="Z284" s="20">
        <v>0</v>
      </c>
      <c r="AA284" s="20">
        <v>0</v>
      </c>
      <c r="AB284" s="20">
        <v>0</v>
      </c>
      <c r="AC284" s="20">
        <v>1</v>
      </c>
      <c r="AD284" s="20">
        <v>0</v>
      </c>
      <c r="AE284" s="20">
        <v>0</v>
      </c>
      <c r="AF284" s="20">
        <v>0</v>
      </c>
      <c r="AG284" s="20">
        <v>0</v>
      </c>
      <c r="AH284" s="20">
        <v>0</v>
      </c>
      <c r="AI284" s="20">
        <v>0</v>
      </c>
      <c r="AJ284" s="20">
        <v>0</v>
      </c>
      <c r="AK284" s="20">
        <v>0</v>
      </c>
      <c r="AL284" s="20">
        <v>0</v>
      </c>
      <c r="AM284" s="20">
        <v>0</v>
      </c>
      <c r="AN284" s="20">
        <v>0</v>
      </c>
      <c r="AO284" s="20">
        <v>0</v>
      </c>
    </row>
    <row r="285" spans="1:41" x14ac:dyDescent="0.25">
      <c r="A285" t="s">
        <v>403</v>
      </c>
      <c r="B285" s="11">
        <v>32209600345</v>
      </c>
      <c r="C285" s="11">
        <v>1242845</v>
      </c>
      <c r="D285" t="s">
        <v>96</v>
      </c>
      <c r="E285" t="s">
        <v>97</v>
      </c>
      <c r="F285" s="11">
        <v>8</v>
      </c>
      <c r="J285" s="11"/>
      <c r="K285" s="11"/>
      <c r="R285" s="3">
        <f t="shared" si="4"/>
        <v>1</v>
      </c>
      <c r="S285" s="20">
        <v>0</v>
      </c>
      <c r="T285" s="20">
        <v>0</v>
      </c>
      <c r="U285" s="20">
        <v>0</v>
      </c>
      <c r="V285" s="20">
        <v>0</v>
      </c>
      <c r="W285" s="20">
        <v>0</v>
      </c>
      <c r="X285" s="20">
        <v>0</v>
      </c>
      <c r="Y285" s="20">
        <v>0</v>
      </c>
      <c r="Z285" s="20">
        <v>0</v>
      </c>
      <c r="AA285" s="20">
        <v>0</v>
      </c>
      <c r="AB285" s="20">
        <v>0</v>
      </c>
      <c r="AC285" s="20">
        <v>1</v>
      </c>
      <c r="AD285" s="20">
        <v>0</v>
      </c>
      <c r="AE285" s="20">
        <v>0</v>
      </c>
      <c r="AF285" s="20">
        <v>0</v>
      </c>
      <c r="AG285" s="20">
        <v>0</v>
      </c>
      <c r="AH285" s="20">
        <v>0</v>
      </c>
      <c r="AI285" s="20">
        <v>0</v>
      </c>
      <c r="AJ285" s="20">
        <v>0</v>
      </c>
      <c r="AK285" s="20">
        <v>0</v>
      </c>
      <c r="AL285" s="20">
        <v>0</v>
      </c>
      <c r="AM285" s="20">
        <v>0</v>
      </c>
      <c r="AN285" s="20">
        <v>0</v>
      </c>
      <c r="AO285" s="20">
        <v>0</v>
      </c>
    </row>
    <row r="286" spans="1:41" x14ac:dyDescent="0.25">
      <c r="A286" t="s">
        <v>404</v>
      </c>
      <c r="B286" s="11">
        <v>32209600346</v>
      </c>
      <c r="C286" s="11">
        <v>1241949</v>
      </c>
      <c r="D286" t="s">
        <v>96</v>
      </c>
      <c r="E286" t="s">
        <v>97</v>
      </c>
      <c r="F286" s="11">
        <v>8</v>
      </c>
      <c r="J286" s="11"/>
      <c r="K286" s="11"/>
      <c r="R286" s="3">
        <f t="shared" si="4"/>
        <v>0</v>
      </c>
      <c r="S286" s="20">
        <v>0</v>
      </c>
      <c r="T286" s="20">
        <v>0</v>
      </c>
      <c r="U286" s="20">
        <v>0</v>
      </c>
      <c r="V286" s="20">
        <v>0</v>
      </c>
      <c r="W286" s="20">
        <v>0</v>
      </c>
      <c r="X286" s="20">
        <v>0</v>
      </c>
      <c r="Y286" s="20">
        <v>0</v>
      </c>
      <c r="Z286" s="20">
        <v>0</v>
      </c>
      <c r="AA286" s="20">
        <v>0</v>
      </c>
      <c r="AB286" s="20">
        <v>0</v>
      </c>
      <c r="AC286" s="20">
        <v>0</v>
      </c>
      <c r="AD286" s="20">
        <v>0</v>
      </c>
      <c r="AE286" s="20">
        <v>0</v>
      </c>
      <c r="AF286" s="20">
        <v>0</v>
      </c>
      <c r="AG286" s="20">
        <v>0</v>
      </c>
      <c r="AH286" s="20">
        <v>0</v>
      </c>
      <c r="AI286" s="20">
        <v>0</v>
      </c>
      <c r="AJ286" s="20">
        <v>0</v>
      </c>
      <c r="AK286" s="20">
        <v>0</v>
      </c>
      <c r="AL286" s="20">
        <v>0</v>
      </c>
      <c r="AM286" s="20">
        <v>0</v>
      </c>
      <c r="AN286" s="20">
        <v>0</v>
      </c>
      <c r="AO286" s="20">
        <v>0</v>
      </c>
    </row>
    <row r="287" spans="1:41" x14ac:dyDescent="0.25">
      <c r="A287" t="s">
        <v>405</v>
      </c>
      <c r="B287" s="11">
        <v>32209600347</v>
      </c>
      <c r="C287" s="11">
        <v>2252622</v>
      </c>
      <c r="D287" t="s">
        <v>96</v>
      </c>
      <c r="E287" t="s">
        <v>97</v>
      </c>
      <c r="F287" s="11">
        <v>8</v>
      </c>
      <c r="J287" s="11"/>
      <c r="K287" s="11"/>
      <c r="R287" s="3">
        <f t="shared" si="4"/>
        <v>0</v>
      </c>
      <c r="S287" s="20">
        <v>0</v>
      </c>
      <c r="T287" s="20">
        <v>0</v>
      </c>
      <c r="U287" s="20">
        <v>0</v>
      </c>
      <c r="V287" s="20">
        <v>0</v>
      </c>
      <c r="W287" s="20">
        <v>0</v>
      </c>
      <c r="X287" s="20">
        <v>0</v>
      </c>
      <c r="Y287" s="20">
        <v>0</v>
      </c>
      <c r="Z287" s="20">
        <v>0</v>
      </c>
      <c r="AA287" s="20">
        <v>0</v>
      </c>
      <c r="AB287" s="20">
        <v>0</v>
      </c>
      <c r="AC287" s="20">
        <v>0</v>
      </c>
      <c r="AD287" s="20">
        <v>0</v>
      </c>
      <c r="AE287" s="20">
        <v>0</v>
      </c>
      <c r="AF287" s="20">
        <v>0</v>
      </c>
      <c r="AG287" s="20">
        <v>0</v>
      </c>
      <c r="AH287" s="20">
        <v>0</v>
      </c>
      <c r="AI287" s="20">
        <v>0</v>
      </c>
      <c r="AJ287" s="20">
        <v>0</v>
      </c>
      <c r="AK287" s="20">
        <v>0</v>
      </c>
      <c r="AL287" s="20">
        <v>0</v>
      </c>
      <c r="AM287" s="20">
        <v>0</v>
      </c>
      <c r="AN287" s="20">
        <v>0</v>
      </c>
      <c r="AO287" s="20">
        <v>0</v>
      </c>
    </row>
    <row r="288" spans="1:41" x14ac:dyDescent="0.25">
      <c r="A288" t="s">
        <v>406</v>
      </c>
      <c r="B288" s="11">
        <v>32209600349</v>
      </c>
      <c r="C288" s="11">
        <v>5829711</v>
      </c>
      <c r="D288" t="s">
        <v>96</v>
      </c>
      <c r="E288" t="s">
        <v>97</v>
      </c>
      <c r="F288" s="11">
        <v>8</v>
      </c>
      <c r="J288" s="11"/>
      <c r="K288" s="11"/>
      <c r="R288" s="3">
        <f t="shared" si="4"/>
        <v>0</v>
      </c>
      <c r="S288" s="20">
        <v>0</v>
      </c>
      <c r="T288" s="20">
        <v>0</v>
      </c>
      <c r="U288" s="20">
        <v>0</v>
      </c>
      <c r="V288" s="20">
        <v>0</v>
      </c>
      <c r="W288" s="20">
        <v>0</v>
      </c>
      <c r="X288" s="20">
        <v>0</v>
      </c>
      <c r="Y288" s="20">
        <v>0</v>
      </c>
      <c r="Z288" s="20">
        <v>0</v>
      </c>
      <c r="AA288" s="20">
        <v>0</v>
      </c>
      <c r="AB288" s="20">
        <v>0</v>
      </c>
      <c r="AC288" s="20">
        <v>0</v>
      </c>
      <c r="AD288" s="20">
        <v>0</v>
      </c>
      <c r="AE288" s="20">
        <v>0</v>
      </c>
      <c r="AF288" s="20">
        <v>0</v>
      </c>
      <c r="AG288" s="20">
        <v>0</v>
      </c>
      <c r="AH288" s="20">
        <v>0</v>
      </c>
      <c r="AI288" s="20">
        <v>0</v>
      </c>
      <c r="AJ288" s="20">
        <v>0</v>
      </c>
      <c r="AK288" s="20">
        <v>0</v>
      </c>
      <c r="AL288" s="20">
        <v>0</v>
      </c>
      <c r="AM288" s="20">
        <v>0</v>
      </c>
      <c r="AN288" s="20">
        <v>0</v>
      </c>
      <c r="AO288" s="20">
        <v>0</v>
      </c>
    </row>
    <row r="289" spans="1:41" x14ac:dyDescent="0.25">
      <c r="A289" t="s">
        <v>407</v>
      </c>
      <c r="B289" s="11">
        <v>32209600350</v>
      </c>
      <c r="C289" s="11">
        <v>1243923</v>
      </c>
      <c r="D289" t="s">
        <v>96</v>
      </c>
      <c r="E289" t="s">
        <v>97</v>
      </c>
      <c r="F289" s="11">
        <v>8</v>
      </c>
      <c r="J289" s="11"/>
      <c r="K289" s="11"/>
      <c r="R289" s="3">
        <f t="shared" si="4"/>
        <v>1</v>
      </c>
      <c r="S289" s="20">
        <v>0</v>
      </c>
      <c r="T289" s="20">
        <v>0</v>
      </c>
      <c r="U289" s="20">
        <v>0</v>
      </c>
      <c r="V289" s="20">
        <v>0</v>
      </c>
      <c r="W289" s="20">
        <v>0</v>
      </c>
      <c r="X289" s="20">
        <v>0</v>
      </c>
      <c r="Y289" s="20">
        <v>0</v>
      </c>
      <c r="Z289" s="20">
        <v>0</v>
      </c>
      <c r="AA289" s="20">
        <v>0</v>
      </c>
      <c r="AB289" s="20">
        <v>0</v>
      </c>
      <c r="AC289" s="20">
        <v>1</v>
      </c>
      <c r="AD289" s="20">
        <v>0</v>
      </c>
      <c r="AE289" s="20">
        <v>0</v>
      </c>
      <c r="AF289" s="20">
        <v>0</v>
      </c>
      <c r="AG289" s="20">
        <v>0</v>
      </c>
      <c r="AH289" s="20">
        <v>0</v>
      </c>
      <c r="AI289" s="20">
        <v>0</v>
      </c>
      <c r="AJ289" s="20">
        <v>0</v>
      </c>
      <c r="AK289" s="20">
        <v>0</v>
      </c>
      <c r="AL289" s="20">
        <v>0</v>
      </c>
      <c r="AM289" s="20">
        <v>0</v>
      </c>
      <c r="AN289" s="20">
        <v>0</v>
      </c>
      <c r="AO289" s="20">
        <v>0</v>
      </c>
    </row>
    <row r="290" spans="1:41" x14ac:dyDescent="0.25">
      <c r="A290" t="s">
        <v>408</v>
      </c>
      <c r="B290" s="11">
        <v>32209600351</v>
      </c>
      <c r="C290" s="11">
        <v>1241277</v>
      </c>
      <c r="D290" t="s">
        <v>96</v>
      </c>
      <c r="E290" t="s">
        <v>97</v>
      </c>
      <c r="F290" s="11">
        <v>8</v>
      </c>
      <c r="J290" s="11"/>
      <c r="K290" s="11"/>
      <c r="R290" s="3">
        <f t="shared" si="4"/>
        <v>0</v>
      </c>
      <c r="S290" s="20">
        <v>0</v>
      </c>
      <c r="T290" s="20">
        <v>0</v>
      </c>
      <c r="U290" s="20">
        <v>0</v>
      </c>
      <c r="V290" s="20">
        <v>0</v>
      </c>
      <c r="W290" s="20">
        <v>0</v>
      </c>
      <c r="X290" s="20">
        <v>0</v>
      </c>
      <c r="Y290" s="20">
        <v>0</v>
      </c>
      <c r="Z290" s="20">
        <v>0</v>
      </c>
      <c r="AA290" s="20">
        <v>0</v>
      </c>
      <c r="AB290" s="20">
        <v>0</v>
      </c>
      <c r="AC290" s="20">
        <v>0</v>
      </c>
      <c r="AD290" s="20">
        <v>0</v>
      </c>
      <c r="AE290" s="20">
        <v>0</v>
      </c>
      <c r="AF290" s="20">
        <v>0</v>
      </c>
      <c r="AG290" s="20">
        <v>0</v>
      </c>
      <c r="AH290" s="20">
        <v>0</v>
      </c>
      <c r="AI290" s="20">
        <v>0</v>
      </c>
      <c r="AJ290" s="20">
        <v>0</v>
      </c>
      <c r="AK290" s="20">
        <v>0</v>
      </c>
      <c r="AL290" s="20">
        <v>0</v>
      </c>
      <c r="AM290" s="20">
        <v>0</v>
      </c>
      <c r="AN290" s="20">
        <v>0</v>
      </c>
      <c r="AO290" s="20">
        <v>0</v>
      </c>
    </row>
    <row r="291" spans="1:41" x14ac:dyDescent="0.25">
      <c r="A291" t="s">
        <v>409</v>
      </c>
      <c r="B291" s="11">
        <v>32209600352</v>
      </c>
      <c r="C291" s="11" t="s">
        <v>60</v>
      </c>
      <c r="D291" t="s">
        <v>96</v>
      </c>
      <c r="E291" t="s">
        <v>97</v>
      </c>
      <c r="F291" s="11">
        <v>8</v>
      </c>
      <c r="J291" s="11"/>
      <c r="K291" s="11"/>
      <c r="R291" s="3">
        <f t="shared" si="4"/>
        <v>0</v>
      </c>
      <c r="S291" s="20">
        <v>0</v>
      </c>
      <c r="T291" s="20">
        <v>0</v>
      </c>
      <c r="U291" s="20">
        <v>0</v>
      </c>
      <c r="V291" s="20">
        <v>0</v>
      </c>
      <c r="W291" s="20">
        <v>0</v>
      </c>
      <c r="X291" s="20">
        <v>0</v>
      </c>
      <c r="Y291" s="20">
        <v>0</v>
      </c>
      <c r="Z291" s="20">
        <v>0</v>
      </c>
      <c r="AA291" s="20">
        <v>0</v>
      </c>
      <c r="AB291" s="20">
        <v>0</v>
      </c>
      <c r="AC291" s="20">
        <v>0</v>
      </c>
      <c r="AD291" s="20">
        <v>0</v>
      </c>
      <c r="AE291" s="20">
        <v>0</v>
      </c>
      <c r="AF291" s="20">
        <v>0</v>
      </c>
      <c r="AG291" s="20">
        <v>0</v>
      </c>
      <c r="AH291" s="20">
        <v>0</v>
      </c>
      <c r="AI291" s="20">
        <v>0</v>
      </c>
      <c r="AJ291" s="20">
        <v>0</v>
      </c>
      <c r="AK291" s="20">
        <v>0</v>
      </c>
      <c r="AL291" s="20">
        <v>0</v>
      </c>
      <c r="AM291" s="20">
        <v>0</v>
      </c>
      <c r="AN291" s="20">
        <v>0</v>
      </c>
      <c r="AO291" s="20">
        <v>0</v>
      </c>
    </row>
    <row r="292" spans="1:41" x14ac:dyDescent="0.25">
      <c r="A292" t="s">
        <v>410</v>
      </c>
      <c r="B292" s="11">
        <v>32209600354</v>
      </c>
      <c r="C292" s="11" t="s">
        <v>1192</v>
      </c>
      <c r="D292" t="s">
        <v>96</v>
      </c>
      <c r="E292" t="s">
        <v>97</v>
      </c>
      <c r="F292" s="11">
        <v>8</v>
      </c>
      <c r="J292" s="11"/>
      <c r="K292" s="11"/>
      <c r="R292" s="17">
        <f t="shared" si="4"/>
        <v>0</v>
      </c>
      <c r="S292" s="20">
        <v>0</v>
      </c>
      <c r="T292" s="20">
        <v>0</v>
      </c>
      <c r="U292" s="20">
        <v>0</v>
      </c>
      <c r="V292" s="20">
        <v>0</v>
      </c>
      <c r="W292" s="20">
        <v>0</v>
      </c>
      <c r="X292" s="20">
        <v>0</v>
      </c>
      <c r="Y292" s="20">
        <v>0</v>
      </c>
      <c r="Z292" s="20">
        <v>0</v>
      </c>
      <c r="AA292" s="20">
        <v>0</v>
      </c>
      <c r="AB292" s="20">
        <v>0</v>
      </c>
      <c r="AC292" s="20">
        <v>0</v>
      </c>
      <c r="AD292" s="20">
        <v>0</v>
      </c>
      <c r="AE292" s="20">
        <v>0</v>
      </c>
      <c r="AF292" s="20">
        <v>0</v>
      </c>
      <c r="AG292" s="20">
        <v>0</v>
      </c>
      <c r="AH292" s="20">
        <v>0</v>
      </c>
      <c r="AI292" s="20">
        <v>0</v>
      </c>
      <c r="AJ292" s="20">
        <v>0</v>
      </c>
      <c r="AK292" s="20">
        <v>0</v>
      </c>
      <c r="AL292" s="20">
        <v>0</v>
      </c>
      <c r="AM292" s="20">
        <v>0</v>
      </c>
      <c r="AN292" s="20">
        <v>0</v>
      </c>
      <c r="AO292" s="20">
        <v>0</v>
      </c>
    </row>
    <row r="293" spans="1:41" hidden="1" x14ac:dyDescent="0.25">
      <c r="A293" t="s">
        <v>411</v>
      </c>
      <c r="B293" s="11">
        <v>32209600356</v>
      </c>
      <c r="C293" s="11">
        <v>2058680</v>
      </c>
      <c r="D293" t="s">
        <v>25</v>
      </c>
      <c r="E293" t="s">
        <v>67</v>
      </c>
      <c r="F293" s="11">
        <v>14</v>
      </c>
      <c r="J293" s="11"/>
      <c r="K293" s="11"/>
      <c r="R293" s="3">
        <f t="shared" si="4"/>
        <v>2</v>
      </c>
      <c r="S293" s="20">
        <v>0</v>
      </c>
      <c r="T293" s="20">
        <v>0</v>
      </c>
      <c r="U293" s="20">
        <v>0</v>
      </c>
      <c r="V293" s="20">
        <v>0</v>
      </c>
      <c r="W293" s="20">
        <v>0</v>
      </c>
      <c r="X293" s="20">
        <v>0</v>
      </c>
      <c r="Y293" s="20">
        <v>0</v>
      </c>
      <c r="Z293" s="20">
        <v>0</v>
      </c>
      <c r="AA293" s="20">
        <v>1</v>
      </c>
      <c r="AB293" s="20">
        <v>0</v>
      </c>
      <c r="AC293" s="20">
        <v>0</v>
      </c>
      <c r="AD293" s="20">
        <v>0</v>
      </c>
      <c r="AE293" s="20">
        <v>0</v>
      </c>
      <c r="AF293" s="20">
        <v>0</v>
      </c>
      <c r="AG293" s="20">
        <v>0</v>
      </c>
      <c r="AH293" s="20">
        <v>0</v>
      </c>
      <c r="AI293" s="20">
        <v>0</v>
      </c>
      <c r="AJ293" s="20">
        <v>0</v>
      </c>
      <c r="AK293" s="20">
        <v>0</v>
      </c>
      <c r="AL293" s="20">
        <v>0</v>
      </c>
      <c r="AM293" s="20">
        <v>0</v>
      </c>
      <c r="AN293" s="20">
        <v>0</v>
      </c>
      <c r="AO293" s="20">
        <v>1</v>
      </c>
    </row>
    <row r="294" spans="1:41" hidden="1" x14ac:dyDescent="0.25">
      <c r="A294" t="s">
        <v>412</v>
      </c>
      <c r="B294" s="11">
        <v>32209600381</v>
      </c>
      <c r="C294" s="11">
        <v>1242169</v>
      </c>
      <c r="D294" t="s">
        <v>25</v>
      </c>
      <c r="E294" t="s">
        <v>140</v>
      </c>
      <c r="F294" s="11">
        <v>3</v>
      </c>
      <c r="G294" s="4" t="e">
        <f>+COUNTIFS(#REF!,'mercat SEDENTARI'!$A294,#REF!,'mercat SEDENTARI'!$D294,#REF!,'mercat SEDENTARI'!$E294,#REF!,G$3)</f>
        <v>#REF!</v>
      </c>
      <c r="H294" s="4" t="e">
        <f>+COUNTIFS(#REF!,'mercat SEDENTARI'!$A294,#REF!,'mercat SEDENTARI'!$D294,#REF!,'mercat SEDENTARI'!$E294,#REF!,H$3)</f>
        <v>#REF!</v>
      </c>
      <c r="I294" s="4" t="e">
        <f>+COUNTIFS(#REF!,'mercat SEDENTARI'!$A294,#REF!,'mercat SEDENTARI'!$D294,#REF!,'mercat SEDENTARI'!$E294,#REF!,I$3)</f>
        <v>#REF!</v>
      </c>
      <c r="J294" s="11" t="e">
        <f>+COUNTIFS(#REF!,'mercat SEDENTARI'!$A294,#REF!,'mercat SEDENTARI'!$D294,#REF!,'mercat SEDENTARI'!$E294,#REF!,I$3,#REF!,"ENVASOS")</f>
        <v>#REF!</v>
      </c>
      <c r="K294" s="11" t="e">
        <f>+COUNTIFS(#REF!,'mercat SEDENTARI'!$A294,#REF!,'mercat SEDENTARI'!$D294,#REF!,'mercat SEDENTARI'!$E294,#REF!,I$3,#REF!,"CARTRO")</f>
        <v>#REF!</v>
      </c>
      <c r="L294" s="4" t="e">
        <f>+COUNTIFS(#REF!,'mercat SEDENTARI'!$A294,#REF!,'mercat SEDENTARI'!$D294,#REF!,'mercat SEDENTARI'!$E294,#REF!,L$3)</f>
        <v>#REF!</v>
      </c>
      <c r="M294" s="4" t="e">
        <f>+SUMIFS(#REF!,#REF!,'mercat SEDENTARI'!$A294,#REF!,'mercat SEDENTARI'!$D294,#REF!,'mercat SEDENTARI'!$E294,#REF!,M$3)</f>
        <v>#REF!</v>
      </c>
      <c r="N294" s="4" t="e">
        <f>+COUNTIFS(#REF!,'mercat SEDENTARI'!$A294,#REF!,'mercat SEDENTARI'!$D294,#REF!,'mercat SEDENTARI'!$E294,#REF!,N$3)</f>
        <v>#REF!</v>
      </c>
      <c r="O294" s="4" t="e">
        <f>+SUMIFS(#REF!,#REF!,'mercat SEDENTARI'!$A294,#REF!,'mercat SEDENTARI'!$D294,#REF!,'mercat SEDENTARI'!$E294,#REF!,O$3)</f>
        <v>#REF!</v>
      </c>
      <c r="P294" s="4" t="e">
        <f>+COUNTIFS(#REF!,'mercat SEDENTARI'!$A294,#REF!,'mercat SEDENTARI'!$D294,#REF!,'mercat SEDENTARI'!$E294,#REF!,P$3)</f>
        <v>#REF!</v>
      </c>
      <c r="Q294" s="4" t="e">
        <f>+SUMIFS(#REF!,#REF!,'mercat SEDENTARI'!$A294,#REF!,'mercat SEDENTARI'!$D294,#REF!,'mercat SEDENTARI'!$E294,#REF!,Q$3)</f>
        <v>#REF!</v>
      </c>
      <c r="R294" s="3">
        <f t="shared" si="4"/>
        <v>0</v>
      </c>
      <c r="S294" s="20">
        <v>0</v>
      </c>
      <c r="T294" s="20">
        <v>0</v>
      </c>
      <c r="U294" s="20">
        <v>0</v>
      </c>
      <c r="V294" s="20">
        <v>0</v>
      </c>
      <c r="W294" s="20">
        <v>0</v>
      </c>
      <c r="X294" s="20">
        <v>0</v>
      </c>
      <c r="Y294" s="20">
        <v>0</v>
      </c>
      <c r="Z294" s="20">
        <v>0</v>
      </c>
      <c r="AA294" s="20">
        <v>0</v>
      </c>
      <c r="AB294" s="20">
        <v>0</v>
      </c>
      <c r="AC294" s="20">
        <v>0</v>
      </c>
      <c r="AD294" s="20">
        <v>0</v>
      </c>
      <c r="AE294" s="20">
        <v>0</v>
      </c>
      <c r="AF294" s="20">
        <v>0</v>
      </c>
      <c r="AG294" s="20">
        <v>0</v>
      </c>
      <c r="AH294" s="20">
        <v>0</v>
      </c>
      <c r="AI294" s="20">
        <v>0</v>
      </c>
      <c r="AJ294" s="20">
        <v>0</v>
      </c>
      <c r="AK294" s="20">
        <v>0</v>
      </c>
      <c r="AL294" s="20">
        <v>0</v>
      </c>
      <c r="AM294" s="20">
        <v>0</v>
      </c>
      <c r="AN294" s="20">
        <v>0</v>
      </c>
      <c r="AO294" s="20">
        <v>0</v>
      </c>
    </row>
    <row r="295" spans="1:41" hidden="1" x14ac:dyDescent="0.25">
      <c r="A295" t="s">
        <v>413</v>
      </c>
      <c r="B295" s="11">
        <v>32209600385</v>
      </c>
      <c r="C295" s="11">
        <v>1243019</v>
      </c>
      <c r="D295" t="s">
        <v>25</v>
      </c>
      <c r="E295" t="s">
        <v>67</v>
      </c>
      <c r="F295" s="11">
        <v>21</v>
      </c>
      <c r="J295" s="11"/>
      <c r="K295" s="11"/>
      <c r="R295" s="3">
        <f t="shared" si="4"/>
        <v>2</v>
      </c>
      <c r="S295" s="20">
        <v>0</v>
      </c>
      <c r="T295" s="20">
        <v>0</v>
      </c>
      <c r="U295" s="20">
        <v>0</v>
      </c>
      <c r="V295" s="20">
        <v>0</v>
      </c>
      <c r="W295" s="20">
        <v>0</v>
      </c>
      <c r="X295" s="20">
        <v>0</v>
      </c>
      <c r="Y295" s="20">
        <v>0</v>
      </c>
      <c r="Z295" s="20">
        <v>0</v>
      </c>
      <c r="AA295" s="20">
        <v>1</v>
      </c>
      <c r="AB295" s="20">
        <v>0</v>
      </c>
      <c r="AC295" s="20">
        <v>0</v>
      </c>
      <c r="AD295" s="20">
        <v>0</v>
      </c>
      <c r="AE295" s="20">
        <v>0</v>
      </c>
      <c r="AF295" s="20">
        <v>1</v>
      </c>
      <c r="AG295" s="20">
        <v>0</v>
      </c>
      <c r="AH295" s="20">
        <v>0</v>
      </c>
      <c r="AI295" s="20">
        <v>0</v>
      </c>
      <c r="AJ295" s="20">
        <v>0</v>
      </c>
      <c r="AK295" s="20">
        <v>0</v>
      </c>
      <c r="AL295" s="20">
        <v>0</v>
      </c>
      <c r="AM295" s="20">
        <v>0</v>
      </c>
      <c r="AN295" s="20">
        <v>0</v>
      </c>
      <c r="AO295" s="20">
        <v>0</v>
      </c>
    </row>
    <row r="296" spans="1:41" hidden="1" x14ac:dyDescent="0.25">
      <c r="A296" t="s">
        <v>414</v>
      </c>
      <c r="B296" s="11">
        <v>32209600394</v>
      </c>
      <c r="C296" s="11">
        <v>5749336</v>
      </c>
      <c r="D296" t="s">
        <v>25</v>
      </c>
      <c r="E296" t="s">
        <v>244</v>
      </c>
      <c r="F296" s="11">
        <v>8</v>
      </c>
      <c r="G296" s="4" t="e">
        <f>+COUNTIFS(#REF!,'mercat SEDENTARI'!$A296,#REF!,'mercat SEDENTARI'!$D296,#REF!,'mercat SEDENTARI'!$E296,#REF!,G$3)</f>
        <v>#REF!</v>
      </c>
      <c r="H296" s="4" t="e">
        <f>+COUNTIFS(#REF!,'mercat SEDENTARI'!$A296,#REF!,'mercat SEDENTARI'!$D296,#REF!,'mercat SEDENTARI'!$E296,#REF!,H$3)</f>
        <v>#REF!</v>
      </c>
      <c r="I296" s="4" t="e">
        <f>+COUNTIFS(#REF!,'mercat SEDENTARI'!$A296,#REF!,'mercat SEDENTARI'!$D296,#REF!,'mercat SEDENTARI'!$E296,#REF!,I$3)</f>
        <v>#REF!</v>
      </c>
      <c r="J296" s="11" t="e">
        <f>+COUNTIFS(#REF!,'mercat SEDENTARI'!$A296,#REF!,'mercat SEDENTARI'!$D296,#REF!,'mercat SEDENTARI'!$E296,#REF!,I$3,#REF!,"ENVASOS")</f>
        <v>#REF!</v>
      </c>
      <c r="K296" s="11" t="e">
        <f>+COUNTIFS(#REF!,'mercat SEDENTARI'!$A296,#REF!,'mercat SEDENTARI'!$D296,#REF!,'mercat SEDENTARI'!$E296,#REF!,I$3,#REF!,"CARTRO")</f>
        <v>#REF!</v>
      </c>
      <c r="L296" s="4" t="e">
        <f>+COUNTIFS(#REF!,'mercat SEDENTARI'!$A296,#REF!,'mercat SEDENTARI'!$D296,#REF!,'mercat SEDENTARI'!$E296,#REF!,L$3)</f>
        <v>#REF!</v>
      </c>
      <c r="M296" s="4" t="e">
        <f>+SUMIFS(#REF!,#REF!,'mercat SEDENTARI'!$A296,#REF!,'mercat SEDENTARI'!$D296,#REF!,'mercat SEDENTARI'!$E296,#REF!,M$3)</f>
        <v>#REF!</v>
      </c>
      <c r="N296" s="4" t="e">
        <f>+COUNTIFS(#REF!,'mercat SEDENTARI'!$A296,#REF!,'mercat SEDENTARI'!$D296,#REF!,'mercat SEDENTARI'!$E296,#REF!,N$3)</f>
        <v>#REF!</v>
      </c>
      <c r="O296" s="4" t="e">
        <f>+SUMIFS(#REF!,#REF!,'mercat SEDENTARI'!$A296,#REF!,'mercat SEDENTARI'!$D296,#REF!,'mercat SEDENTARI'!$E296,#REF!,O$3)</f>
        <v>#REF!</v>
      </c>
      <c r="P296" s="4" t="e">
        <f>+COUNTIFS(#REF!,'mercat SEDENTARI'!$A296,#REF!,'mercat SEDENTARI'!$D296,#REF!,'mercat SEDENTARI'!$E296,#REF!,P$3)</f>
        <v>#REF!</v>
      </c>
      <c r="Q296" s="4" t="e">
        <f>+SUMIFS(#REF!,#REF!,'mercat SEDENTARI'!$A296,#REF!,'mercat SEDENTARI'!$D296,#REF!,'mercat SEDENTARI'!$E296,#REF!,Q$3)</f>
        <v>#REF!</v>
      </c>
      <c r="R296" s="3">
        <f t="shared" si="4"/>
        <v>0</v>
      </c>
      <c r="S296" s="20">
        <v>0</v>
      </c>
      <c r="T296" s="20">
        <v>0</v>
      </c>
      <c r="U296" s="20">
        <v>0</v>
      </c>
      <c r="V296" s="20">
        <v>0</v>
      </c>
      <c r="W296" s="20">
        <v>0</v>
      </c>
      <c r="X296" s="20">
        <v>0</v>
      </c>
      <c r="Y296" s="20">
        <v>0</v>
      </c>
      <c r="Z296" s="20">
        <v>0</v>
      </c>
      <c r="AA296" s="20">
        <v>0</v>
      </c>
      <c r="AB296" s="20">
        <v>0</v>
      </c>
      <c r="AC296" s="20">
        <v>0</v>
      </c>
      <c r="AD296" s="20">
        <v>0</v>
      </c>
      <c r="AE296" s="20">
        <v>0</v>
      </c>
      <c r="AF296" s="20">
        <v>0</v>
      </c>
      <c r="AG296" s="20">
        <v>0</v>
      </c>
      <c r="AH296" s="20">
        <v>0</v>
      </c>
      <c r="AI296" s="20">
        <v>0</v>
      </c>
      <c r="AJ296" s="20">
        <v>0</v>
      </c>
      <c r="AK296" s="20">
        <v>0</v>
      </c>
      <c r="AL296" s="20">
        <v>0</v>
      </c>
      <c r="AM296" s="20">
        <v>0</v>
      </c>
      <c r="AN296" s="20">
        <v>0</v>
      </c>
      <c r="AO296" s="20">
        <v>0</v>
      </c>
    </row>
    <row r="297" spans="1:41" hidden="1" x14ac:dyDescent="0.25">
      <c r="A297" t="s">
        <v>415</v>
      </c>
      <c r="B297" s="11">
        <v>32209600395</v>
      </c>
      <c r="C297" s="11">
        <v>4880921</v>
      </c>
      <c r="D297" t="s">
        <v>25</v>
      </c>
      <c r="E297" t="s">
        <v>244</v>
      </c>
      <c r="F297" s="11">
        <v>12</v>
      </c>
      <c r="G297" s="4" t="e">
        <f>+COUNTIFS(#REF!,'mercat SEDENTARI'!$A297,#REF!,'mercat SEDENTARI'!$D297,#REF!,'mercat SEDENTARI'!$E297,#REF!,G$3)</f>
        <v>#REF!</v>
      </c>
      <c r="H297" s="4" t="e">
        <f>+COUNTIFS(#REF!,'mercat SEDENTARI'!$A297,#REF!,'mercat SEDENTARI'!$D297,#REF!,'mercat SEDENTARI'!$E297,#REF!,H$3)</f>
        <v>#REF!</v>
      </c>
      <c r="I297" s="4" t="e">
        <f>+COUNTIFS(#REF!,'mercat SEDENTARI'!$A297,#REF!,'mercat SEDENTARI'!$D297,#REF!,'mercat SEDENTARI'!$E297,#REF!,I$3)</f>
        <v>#REF!</v>
      </c>
      <c r="J297" s="11" t="e">
        <f>+COUNTIFS(#REF!,'mercat SEDENTARI'!$A297,#REF!,'mercat SEDENTARI'!$D297,#REF!,'mercat SEDENTARI'!$E297,#REF!,I$3,#REF!,"ENVASOS")</f>
        <v>#REF!</v>
      </c>
      <c r="K297" s="11" t="e">
        <f>+COUNTIFS(#REF!,'mercat SEDENTARI'!$A297,#REF!,'mercat SEDENTARI'!$D297,#REF!,'mercat SEDENTARI'!$E297,#REF!,I$3,#REF!,"CARTRO")</f>
        <v>#REF!</v>
      </c>
      <c r="L297" s="4" t="e">
        <f>+COUNTIFS(#REF!,'mercat SEDENTARI'!$A297,#REF!,'mercat SEDENTARI'!$D297,#REF!,'mercat SEDENTARI'!$E297,#REF!,L$3)</f>
        <v>#REF!</v>
      </c>
      <c r="M297" s="4" t="e">
        <f>+SUMIFS(#REF!,#REF!,'mercat SEDENTARI'!$A297,#REF!,'mercat SEDENTARI'!$D297,#REF!,'mercat SEDENTARI'!$E297,#REF!,M$3)</f>
        <v>#REF!</v>
      </c>
      <c r="N297" s="4" t="e">
        <f>+COUNTIFS(#REF!,'mercat SEDENTARI'!$A297,#REF!,'mercat SEDENTARI'!$D297,#REF!,'mercat SEDENTARI'!$E297,#REF!,N$3)</f>
        <v>#REF!</v>
      </c>
      <c r="O297" s="4" t="e">
        <f>+SUMIFS(#REF!,#REF!,'mercat SEDENTARI'!$A297,#REF!,'mercat SEDENTARI'!$D297,#REF!,'mercat SEDENTARI'!$E297,#REF!,O$3)</f>
        <v>#REF!</v>
      </c>
      <c r="P297" s="4" t="e">
        <f>+COUNTIFS(#REF!,'mercat SEDENTARI'!$A297,#REF!,'mercat SEDENTARI'!$D297,#REF!,'mercat SEDENTARI'!$E297,#REF!,P$3)</f>
        <v>#REF!</v>
      </c>
      <c r="Q297" s="4" t="e">
        <f>+SUMIFS(#REF!,#REF!,'mercat SEDENTARI'!$A297,#REF!,'mercat SEDENTARI'!$D297,#REF!,'mercat SEDENTARI'!$E297,#REF!,Q$3)</f>
        <v>#REF!</v>
      </c>
      <c r="R297" s="3">
        <f t="shared" si="4"/>
        <v>0</v>
      </c>
      <c r="S297" s="20">
        <v>0</v>
      </c>
      <c r="T297" s="20">
        <v>0</v>
      </c>
      <c r="U297" s="20">
        <v>0</v>
      </c>
      <c r="V297" s="20">
        <v>0</v>
      </c>
      <c r="W297" s="20">
        <v>0</v>
      </c>
      <c r="X297" s="20">
        <v>0</v>
      </c>
      <c r="Y297" s="20">
        <v>0</v>
      </c>
      <c r="Z297" s="20">
        <v>0</v>
      </c>
      <c r="AA297" s="20">
        <v>0</v>
      </c>
      <c r="AB297" s="20">
        <v>0</v>
      </c>
      <c r="AC297" s="20">
        <v>0</v>
      </c>
      <c r="AD297" s="20">
        <v>0</v>
      </c>
      <c r="AE297" s="20">
        <v>0</v>
      </c>
      <c r="AF297" s="20">
        <v>0</v>
      </c>
      <c r="AG297" s="20">
        <v>0</v>
      </c>
      <c r="AH297" s="20">
        <v>0</v>
      </c>
      <c r="AI297" s="20">
        <v>0</v>
      </c>
      <c r="AJ297" s="20">
        <v>0</v>
      </c>
      <c r="AK297" s="20">
        <v>0</v>
      </c>
      <c r="AL297" s="20">
        <v>0</v>
      </c>
      <c r="AM297" s="20">
        <v>0</v>
      </c>
      <c r="AN297" s="20">
        <v>0</v>
      </c>
      <c r="AO297" s="20">
        <v>0</v>
      </c>
    </row>
    <row r="298" spans="1:41" hidden="1" x14ac:dyDescent="0.25">
      <c r="A298" t="s">
        <v>416</v>
      </c>
      <c r="B298" s="11">
        <v>32209600396</v>
      </c>
      <c r="C298" s="11">
        <v>1242613</v>
      </c>
      <c r="D298" t="s">
        <v>25</v>
      </c>
      <c r="E298" t="s">
        <v>244</v>
      </c>
      <c r="F298" s="11">
        <v>14</v>
      </c>
      <c r="G298" s="4" t="e">
        <f>+COUNTIFS(#REF!,'mercat SEDENTARI'!$A298,#REF!,'mercat SEDENTARI'!$D298,#REF!,'mercat SEDENTARI'!$E298,#REF!,G$3)</f>
        <v>#REF!</v>
      </c>
      <c r="H298" s="4" t="e">
        <f>+COUNTIFS(#REF!,'mercat SEDENTARI'!$A298,#REF!,'mercat SEDENTARI'!$D298,#REF!,'mercat SEDENTARI'!$E298,#REF!,H$3)</f>
        <v>#REF!</v>
      </c>
      <c r="I298" s="4" t="e">
        <f>+COUNTIFS(#REF!,'mercat SEDENTARI'!$A298,#REF!,'mercat SEDENTARI'!$D298,#REF!,'mercat SEDENTARI'!$E298,#REF!,I$3)</f>
        <v>#REF!</v>
      </c>
      <c r="J298" s="11" t="e">
        <f>+COUNTIFS(#REF!,'mercat SEDENTARI'!$A298,#REF!,'mercat SEDENTARI'!$D298,#REF!,'mercat SEDENTARI'!$E298,#REF!,I$3,#REF!,"ENVASOS")</f>
        <v>#REF!</v>
      </c>
      <c r="K298" s="11" t="e">
        <f>+COUNTIFS(#REF!,'mercat SEDENTARI'!$A298,#REF!,'mercat SEDENTARI'!$D298,#REF!,'mercat SEDENTARI'!$E298,#REF!,I$3,#REF!,"CARTRO")</f>
        <v>#REF!</v>
      </c>
      <c r="L298" s="4" t="e">
        <f>+COUNTIFS(#REF!,'mercat SEDENTARI'!$A298,#REF!,'mercat SEDENTARI'!$D298,#REF!,'mercat SEDENTARI'!$E298,#REF!,L$3)</f>
        <v>#REF!</v>
      </c>
      <c r="M298" s="4" t="e">
        <f>+SUMIFS(#REF!,#REF!,'mercat SEDENTARI'!$A298,#REF!,'mercat SEDENTARI'!$D298,#REF!,'mercat SEDENTARI'!$E298,#REF!,M$3)</f>
        <v>#REF!</v>
      </c>
      <c r="N298" s="4" t="e">
        <f>+COUNTIFS(#REF!,'mercat SEDENTARI'!$A298,#REF!,'mercat SEDENTARI'!$D298,#REF!,'mercat SEDENTARI'!$E298,#REF!,N$3)</f>
        <v>#REF!</v>
      </c>
      <c r="O298" s="4" t="e">
        <f>+SUMIFS(#REF!,#REF!,'mercat SEDENTARI'!$A298,#REF!,'mercat SEDENTARI'!$D298,#REF!,'mercat SEDENTARI'!$E298,#REF!,O$3)</f>
        <v>#REF!</v>
      </c>
      <c r="P298" s="4" t="e">
        <f>+COUNTIFS(#REF!,'mercat SEDENTARI'!$A298,#REF!,'mercat SEDENTARI'!$D298,#REF!,'mercat SEDENTARI'!$E298,#REF!,P$3)</f>
        <v>#REF!</v>
      </c>
      <c r="Q298" s="4" t="e">
        <f>+SUMIFS(#REF!,#REF!,'mercat SEDENTARI'!$A298,#REF!,'mercat SEDENTARI'!$D298,#REF!,'mercat SEDENTARI'!$E298,#REF!,Q$3)</f>
        <v>#REF!</v>
      </c>
      <c r="R298" s="3">
        <f t="shared" si="4"/>
        <v>0</v>
      </c>
      <c r="S298" s="20">
        <v>0</v>
      </c>
      <c r="T298" s="20">
        <v>0</v>
      </c>
      <c r="U298" s="20">
        <v>0</v>
      </c>
      <c r="V298" s="20">
        <v>0</v>
      </c>
      <c r="W298" s="20">
        <v>0</v>
      </c>
      <c r="X298" s="20">
        <v>0</v>
      </c>
      <c r="Y298" s="20">
        <v>0</v>
      </c>
      <c r="Z298" s="20">
        <v>0</v>
      </c>
      <c r="AA298" s="20">
        <v>0</v>
      </c>
      <c r="AB298" s="20">
        <v>0</v>
      </c>
      <c r="AC298" s="20">
        <v>0</v>
      </c>
      <c r="AD298" s="20">
        <v>0</v>
      </c>
      <c r="AE298" s="20">
        <v>0</v>
      </c>
      <c r="AF298" s="20">
        <v>0</v>
      </c>
      <c r="AG298" s="20">
        <v>0</v>
      </c>
      <c r="AH298" s="20">
        <v>0</v>
      </c>
      <c r="AI298" s="20">
        <v>0</v>
      </c>
      <c r="AJ298" s="20">
        <v>0</v>
      </c>
      <c r="AK298" s="20">
        <v>0</v>
      </c>
      <c r="AL298" s="20">
        <v>0</v>
      </c>
      <c r="AM298" s="20">
        <v>0</v>
      </c>
      <c r="AN298" s="20">
        <v>0</v>
      </c>
      <c r="AO298" s="20">
        <v>0</v>
      </c>
    </row>
    <row r="299" spans="1:41" hidden="1" x14ac:dyDescent="0.25">
      <c r="A299" t="s">
        <v>417</v>
      </c>
      <c r="B299" s="11">
        <v>32209600397</v>
      </c>
      <c r="C299" s="11">
        <v>3186788</v>
      </c>
      <c r="D299" t="s">
        <v>25</v>
      </c>
      <c r="E299" t="s">
        <v>418</v>
      </c>
      <c r="F299" s="11">
        <v>2</v>
      </c>
      <c r="J299" s="11"/>
      <c r="K299" s="11"/>
      <c r="R299" s="3">
        <f t="shared" si="4"/>
        <v>3</v>
      </c>
      <c r="S299" s="20">
        <v>0</v>
      </c>
      <c r="T299" s="20">
        <v>0</v>
      </c>
      <c r="U299" s="20">
        <v>0</v>
      </c>
      <c r="V299" s="20">
        <v>0</v>
      </c>
      <c r="W299" s="20">
        <v>0</v>
      </c>
      <c r="X299" s="20">
        <v>0</v>
      </c>
      <c r="Y299" s="20">
        <v>0</v>
      </c>
      <c r="Z299" s="20">
        <v>0</v>
      </c>
      <c r="AA299" s="20">
        <v>1</v>
      </c>
      <c r="AB299" s="20">
        <v>0</v>
      </c>
      <c r="AC299" s="20">
        <v>1</v>
      </c>
      <c r="AD299" s="20">
        <v>0</v>
      </c>
      <c r="AE299" s="20">
        <v>0</v>
      </c>
      <c r="AF299" s="20">
        <v>1</v>
      </c>
      <c r="AG299" s="20">
        <v>0</v>
      </c>
      <c r="AH299" s="20">
        <v>0</v>
      </c>
      <c r="AI299" s="20">
        <v>0</v>
      </c>
      <c r="AJ299" s="20">
        <v>0</v>
      </c>
      <c r="AK299" s="20">
        <v>0</v>
      </c>
      <c r="AL299" s="20">
        <v>0</v>
      </c>
      <c r="AM299" s="20">
        <v>0</v>
      </c>
      <c r="AN299" s="20">
        <v>0</v>
      </c>
      <c r="AO299" s="20">
        <v>0</v>
      </c>
    </row>
    <row r="300" spans="1:41" hidden="1" x14ac:dyDescent="0.25">
      <c r="A300" t="s">
        <v>419</v>
      </c>
      <c r="B300" s="11">
        <v>32209600399</v>
      </c>
      <c r="C300" s="11">
        <v>2450228</v>
      </c>
      <c r="D300" t="s">
        <v>25</v>
      </c>
      <c r="E300" t="s">
        <v>349</v>
      </c>
      <c r="F300" s="11">
        <v>11</v>
      </c>
      <c r="G300" s="4" t="e">
        <f>+COUNTIFS(#REF!,'mercat SEDENTARI'!$A300,#REF!,'mercat SEDENTARI'!$D300,#REF!,'mercat SEDENTARI'!$E300,#REF!,G$3)</f>
        <v>#REF!</v>
      </c>
      <c r="H300" s="4" t="e">
        <f>+COUNTIFS(#REF!,'mercat SEDENTARI'!$A300,#REF!,'mercat SEDENTARI'!$D300,#REF!,'mercat SEDENTARI'!$E300,#REF!,H$3)</f>
        <v>#REF!</v>
      </c>
      <c r="I300" s="4" t="e">
        <f>+COUNTIFS(#REF!,'mercat SEDENTARI'!$A300,#REF!,'mercat SEDENTARI'!$D300,#REF!,'mercat SEDENTARI'!$E300,#REF!,I$3)</f>
        <v>#REF!</v>
      </c>
      <c r="J300" s="11" t="e">
        <f>+COUNTIFS(#REF!,'mercat SEDENTARI'!$A300,#REF!,'mercat SEDENTARI'!$D300,#REF!,'mercat SEDENTARI'!$E300,#REF!,I$3,#REF!,"ENVASOS")</f>
        <v>#REF!</v>
      </c>
      <c r="K300" s="11" t="e">
        <f>+COUNTIFS(#REF!,'mercat SEDENTARI'!$A300,#REF!,'mercat SEDENTARI'!$D300,#REF!,'mercat SEDENTARI'!$E300,#REF!,I$3,#REF!,"CARTRO")</f>
        <v>#REF!</v>
      </c>
      <c r="L300" s="4" t="e">
        <f>+COUNTIFS(#REF!,'mercat SEDENTARI'!$A300,#REF!,'mercat SEDENTARI'!$D300,#REF!,'mercat SEDENTARI'!$E300,#REF!,L$3)</f>
        <v>#REF!</v>
      </c>
      <c r="M300" s="4" t="e">
        <f>+SUMIFS(#REF!,#REF!,'mercat SEDENTARI'!$A300,#REF!,'mercat SEDENTARI'!$D300,#REF!,'mercat SEDENTARI'!$E300,#REF!,M$3)</f>
        <v>#REF!</v>
      </c>
      <c r="N300" s="4" t="e">
        <f>+COUNTIFS(#REF!,'mercat SEDENTARI'!$A300,#REF!,'mercat SEDENTARI'!$D300,#REF!,'mercat SEDENTARI'!$E300,#REF!,N$3)</f>
        <v>#REF!</v>
      </c>
      <c r="O300" s="4" t="e">
        <f>+SUMIFS(#REF!,#REF!,'mercat SEDENTARI'!$A300,#REF!,'mercat SEDENTARI'!$D300,#REF!,'mercat SEDENTARI'!$E300,#REF!,O$3)</f>
        <v>#REF!</v>
      </c>
      <c r="P300" s="4" t="e">
        <f>+COUNTIFS(#REF!,'mercat SEDENTARI'!$A300,#REF!,'mercat SEDENTARI'!$D300,#REF!,'mercat SEDENTARI'!$E300,#REF!,P$3)</f>
        <v>#REF!</v>
      </c>
      <c r="Q300" s="4" t="e">
        <f>+SUMIFS(#REF!,#REF!,'mercat SEDENTARI'!$A300,#REF!,'mercat SEDENTARI'!$D300,#REF!,'mercat SEDENTARI'!$E300,#REF!,Q$3)</f>
        <v>#REF!</v>
      </c>
      <c r="R300" s="3">
        <f t="shared" si="4"/>
        <v>0</v>
      </c>
      <c r="S300" s="20">
        <v>0</v>
      </c>
      <c r="T300" s="20">
        <v>0</v>
      </c>
      <c r="U300" s="20">
        <v>0</v>
      </c>
      <c r="V300" s="20">
        <v>0</v>
      </c>
      <c r="W300" s="20">
        <v>0</v>
      </c>
      <c r="X300" s="20">
        <v>0</v>
      </c>
      <c r="Y300" s="20">
        <v>0</v>
      </c>
      <c r="Z300" s="20">
        <v>0</v>
      </c>
      <c r="AA300" s="20">
        <v>0</v>
      </c>
      <c r="AB300" s="20">
        <v>0</v>
      </c>
      <c r="AC300" s="20">
        <v>0</v>
      </c>
      <c r="AD300" s="20">
        <v>0</v>
      </c>
      <c r="AE300" s="20">
        <v>0</v>
      </c>
      <c r="AF300" s="20">
        <v>0</v>
      </c>
      <c r="AG300" s="20">
        <v>0</v>
      </c>
      <c r="AH300" s="20">
        <v>0</v>
      </c>
      <c r="AI300" s="20">
        <v>0</v>
      </c>
      <c r="AJ300" s="20">
        <v>0</v>
      </c>
      <c r="AK300" s="20">
        <v>0</v>
      </c>
      <c r="AL300" s="20">
        <v>0</v>
      </c>
      <c r="AM300" s="20">
        <v>0</v>
      </c>
      <c r="AN300" s="20">
        <v>0</v>
      </c>
      <c r="AO300" s="20">
        <v>0</v>
      </c>
    </row>
    <row r="301" spans="1:41" hidden="1" x14ac:dyDescent="0.25">
      <c r="A301" t="s">
        <v>420</v>
      </c>
      <c r="B301" s="11">
        <v>32209600400</v>
      </c>
      <c r="C301" s="11">
        <v>4537082</v>
      </c>
      <c r="D301" t="s">
        <v>25</v>
      </c>
      <c r="E301" t="s">
        <v>87</v>
      </c>
      <c r="F301" s="11" t="s">
        <v>88</v>
      </c>
      <c r="J301" s="11"/>
      <c r="K301" s="11"/>
      <c r="R301" s="3">
        <f t="shared" si="4"/>
        <v>4</v>
      </c>
      <c r="S301" s="20">
        <v>0</v>
      </c>
      <c r="T301" s="20">
        <v>0</v>
      </c>
      <c r="U301" s="20">
        <v>0</v>
      </c>
      <c r="V301" s="20">
        <v>0</v>
      </c>
      <c r="W301" s="20">
        <v>0</v>
      </c>
      <c r="X301" s="20">
        <v>0</v>
      </c>
      <c r="Y301" s="20">
        <v>0</v>
      </c>
      <c r="Z301" s="20">
        <v>0</v>
      </c>
      <c r="AA301" s="20">
        <v>1</v>
      </c>
      <c r="AB301" s="20">
        <v>0</v>
      </c>
      <c r="AC301" s="20">
        <v>0</v>
      </c>
      <c r="AD301" s="20">
        <v>2</v>
      </c>
      <c r="AE301" s="20">
        <v>0</v>
      </c>
      <c r="AF301" s="20">
        <v>0</v>
      </c>
      <c r="AG301" s="20">
        <v>0</v>
      </c>
      <c r="AH301" s="20">
        <v>0</v>
      </c>
      <c r="AI301" s="20">
        <v>0</v>
      </c>
      <c r="AJ301" s="20">
        <v>1</v>
      </c>
      <c r="AK301" s="20">
        <v>0</v>
      </c>
      <c r="AL301" s="20">
        <v>0</v>
      </c>
      <c r="AM301" s="20">
        <v>0</v>
      </c>
      <c r="AN301" s="20">
        <v>0</v>
      </c>
      <c r="AO301" s="20">
        <v>0</v>
      </c>
    </row>
    <row r="302" spans="1:41" hidden="1" x14ac:dyDescent="0.25">
      <c r="A302" t="s">
        <v>421</v>
      </c>
      <c r="B302" s="11">
        <v>32209600477</v>
      </c>
      <c r="C302" s="11">
        <v>5439489</v>
      </c>
      <c r="D302" t="s">
        <v>25</v>
      </c>
      <c r="E302" t="s">
        <v>113</v>
      </c>
      <c r="F302" s="11">
        <v>1</v>
      </c>
      <c r="J302" s="11"/>
      <c r="K302" s="11"/>
      <c r="R302" s="3">
        <f t="shared" si="4"/>
        <v>1</v>
      </c>
      <c r="S302" s="20">
        <v>0</v>
      </c>
      <c r="T302" s="20">
        <v>0</v>
      </c>
      <c r="U302" s="20">
        <v>0</v>
      </c>
      <c r="V302" s="20">
        <v>0</v>
      </c>
      <c r="W302" s="20">
        <v>0</v>
      </c>
      <c r="X302" s="20">
        <v>0</v>
      </c>
      <c r="Y302" s="20">
        <v>0</v>
      </c>
      <c r="Z302" s="20">
        <v>0</v>
      </c>
      <c r="AA302" s="20">
        <v>1</v>
      </c>
      <c r="AB302" s="20">
        <v>0</v>
      </c>
      <c r="AC302" s="20">
        <v>0</v>
      </c>
      <c r="AD302" s="20">
        <v>0</v>
      </c>
      <c r="AE302" s="20">
        <v>0</v>
      </c>
      <c r="AF302" s="20">
        <v>0</v>
      </c>
      <c r="AG302" s="20">
        <v>0</v>
      </c>
      <c r="AH302" s="20">
        <v>0</v>
      </c>
      <c r="AI302" s="20">
        <v>0</v>
      </c>
      <c r="AJ302" s="20">
        <v>0</v>
      </c>
      <c r="AK302" s="20">
        <v>0</v>
      </c>
      <c r="AL302" s="20">
        <v>0</v>
      </c>
      <c r="AM302" s="20">
        <v>0</v>
      </c>
      <c r="AN302" s="20">
        <v>0</v>
      </c>
      <c r="AO302" s="20">
        <v>0</v>
      </c>
    </row>
    <row r="303" spans="1:41" hidden="1" x14ac:dyDescent="0.25">
      <c r="A303" t="s">
        <v>422</v>
      </c>
      <c r="B303" s="11">
        <v>32209600480</v>
      </c>
      <c r="C303" s="11">
        <v>1241305</v>
      </c>
      <c r="D303" t="s">
        <v>25</v>
      </c>
      <c r="E303" t="s">
        <v>56</v>
      </c>
      <c r="F303" s="11">
        <v>35</v>
      </c>
      <c r="G303" s="4" t="e">
        <f>+COUNTIFS(#REF!,'mercat SEDENTARI'!$A303,#REF!,'mercat SEDENTARI'!$D303,#REF!,'mercat SEDENTARI'!$E303,#REF!,G$3)</f>
        <v>#REF!</v>
      </c>
      <c r="H303" s="4" t="e">
        <f>+COUNTIFS(#REF!,'mercat SEDENTARI'!$A303,#REF!,'mercat SEDENTARI'!$D303,#REF!,'mercat SEDENTARI'!$E303,#REF!,H$3)</f>
        <v>#REF!</v>
      </c>
      <c r="I303" s="4" t="e">
        <f>+COUNTIFS(#REF!,'mercat SEDENTARI'!$A303,#REF!,'mercat SEDENTARI'!$D303,#REF!,'mercat SEDENTARI'!$E303,#REF!,I$3)</f>
        <v>#REF!</v>
      </c>
      <c r="J303" s="11" t="e">
        <f>+COUNTIFS(#REF!,'mercat SEDENTARI'!$A303,#REF!,'mercat SEDENTARI'!$D303,#REF!,'mercat SEDENTARI'!$E303,#REF!,I$3,#REF!,"ENVASOS")</f>
        <v>#REF!</v>
      </c>
      <c r="K303" s="11" t="e">
        <f>+COUNTIFS(#REF!,'mercat SEDENTARI'!$A303,#REF!,'mercat SEDENTARI'!$D303,#REF!,'mercat SEDENTARI'!$E303,#REF!,I$3,#REF!,"CARTRO")</f>
        <v>#REF!</v>
      </c>
      <c r="L303" s="4" t="e">
        <f>+COUNTIFS(#REF!,'mercat SEDENTARI'!$A303,#REF!,'mercat SEDENTARI'!$D303,#REF!,'mercat SEDENTARI'!$E303,#REF!,L$3)</f>
        <v>#REF!</v>
      </c>
      <c r="M303" s="4" t="e">
        <f>+SUMIFS(#REF!,#REF!,'mercat SEDENTARI'!$A303,#REF!,'mercat SEDENTARI'!$D303,#REF!,'mercat SEDENTARI'!$E303,#REF!,M$3)</f>
        <v>#REF!</v>
      </c>
      <c r="N303" s="4" t="e">
        <f>+COUNTIFS(#REF!,'mercat SEDENTARI'!$A303,#REF!,'mercat SEDENTARI'!$D303,#REF!,'mercat SEDENTARI'!$E303,#REF!,N$3)</f>
        <v>#REF!</v>
      </c>
      <c r="O303" s="4" t="e">
        <f>+SUMIFS(#REF!,#REF!,'mercat SEDENTARI'!$A303,#REF!,'mercat SEDENTARI'!$D303,#REF!,'mercat SEDENTARI'!$E303,#REF!,O$3)</f>
        <v>#REF!</v>
      </c>
      <c r="P303" s="4" t="e">
        <f>+COUNTIFS(#REF!,'mercat SEDENTARI'!$A303,#REF!,'mercat SEDENTARI'!$D303,#REF!,'mercat SEDENTARI'!$E303,#REF!,P$3)</f>
        <v>#REF!</v>
      </c>
      <c r="Q303" s="4" t="e">
        <f>+SUMIFS(#REF!,#REF!,'mercat SEDENTARI'!$A303,#REF!,'mercat SEDENTARI'!$D303,#REF!,'mercat SEDENTARI'!$E303,#REF!,Q$3)</f>
        <v>#REF!</v>
      </c>
      <c r="R303" s="3">
        <f t="shared" si="4"/>
        <v>0</v>
      </c>
      <c r="S303" s="20">
        <v>0</v>
      </c>
      <c r="T303" s="20">
        <v>0</v>
      </c>
      <c r="U303" s="20">
        <v>0</v>
      </c>
      <c r="V303" s="20">
        <v>0</v>
      </c>
      <c r="W303" s="20">
        <v>0</v>
      </c>
      <c r="X303" s="20">
        <v>0</v>
      </c>
      <c r="Y303" s="20">
        <v>0</v>
      </c>
      <c r="Z303" s="20">
        <v>0</v>
      </c>
      <c r="AA303" s="20">
        <v>0</v>
      </c>
      <c r="AB303" s="20">
        <v>0</v>
      </c>
      <c r="AC303" s="20">
        <v>0</v>
      </c>
      <c r="AD303" s="20">
        <v>0</v>
      </c>
      <c r="AE303" s="20">
        <v>0</v>
      </c>
      <c r="AF303" s="20">
        <v>0</v>
      </c>
      <c r="AG303" s="20">
        <v>0</v>
      </c>
      <c r="AH303" s="20">
        <v>0</v>
      </c>
      <c r="AI303" s="20">
        <v>0</v>
      </c>
      <c r="AJ303" s="20">
        <v>0</v>
      </c>
      <c r="AK303" s="20">
        <v>0</v>
      </c>
      <c r="AL303" s="20">
        <v>0</v>
      </c>
      <c r="AM303" s="20">
        <v>0</v>
      </c>
      <c r="AN303" s="20">
        <v>0</v>
      </c>
      <c r="AO303" s="20">
        <v>0</v>
      </c>
    </row>
    <row r="304" spans="1:41" hidden="1" x14ac:dyDescent="0.25">
      <c r="A304" t="s">
        <v>423</v>
      </c>
      <c r="B304" s="11">
        <v>32209600499</v>
      </c>
      <c r="C304" s="11">
        <v>5980382</v>
      </c>
      <c r="D304" t="s">
        <v>25</v>
      </c>
      <c r="E304" t="s">
        <v>132</v>
      </c>
      <c r="F304" s="11">
        <v>37</v>
      </c>
      <c r="J304" s="11"/>
      <c r="K304" s="11"/>
      <c r="R304" s="3">
        <f t="shared" si="4"/>
        <v>2</v>
      </c>
      <c r="S304" s="20">
        <v>0</v>
      </c>
      <c r="T304" s="20">
        <v>0</v>
      </c>
      <c r="U304" s="20">
        <v>0</v>
      </c>
      <c r="V304" s="20">
        <v>0</v>
      </c>
      <c r="W304" s="20">
        <v>0</v>
      </c>
      <c r="X304" s="20">
        <v>0</v>
      </c>
      <c r="Y304" s="20">
        <v>0</v>
      </c>
      <c r="Z304" s="20">
        <v>0</v>
      </c>
      <c r="AA304" s="20">
        <v>1</v>
      </c>
      <c r="AB304" s="20">
        <v>0</v>
      </c>
      <c r="AC304" s="20">
        <v>1</v>
      </c>
      <c r="AD304" s="20">
        <v>0</v>
      </c>
      <c r="AE304" s="20">
        <v>0</v>
      </c>
      <c r="AF304" s="20">
        <v>0</v>
      </c>
      <c r="AG304" s="20">
        <v>0</v>
      </c>
      <c r="AH304" s="20">
        <v>0</v>
      </c>
      <c r="AI304" s="20">
        <v>0</v>
      </c>
      <c r="AJ304" s="20">
        <v>0</v>
      </c>
      <c r="AK304" s="20">
        <v>0</v>
      </c>
      <c r="AL304" s="20">
        <v>0</v>
      </c>
      <c r="AM304" s="20">
        <v>0</v>
      </c>
      <c r="AN304" s="20">
        <v>0</v>
      </c>
      <c r="AO304" s="20">
        <v>0</v>
      </c>
    </row>
    <row r="305" spans="1:41" hidden="1" x14ac:dyDescent="0.25">
      <c r="A305" t="s">
        <v>424</v>
      </c>
      <c r="B305" s="11">
        <v>32209600502</v>
      </c>
      <c r="C305" s="11">
        <v>3145529</v>
      </c>
      <c r="D305" t="s">
        <v>25</v>
      </c>
      <c r="E305" t="s">
        <v>67</v>
      </c>
      <c r="F305" s="11">
        <v>18</v>
      </c>
      <c r="G305" s="4" t="e">
        <f>+COUNTIFS(#REF!,'mercat SEDENTARI'!$A305,#REF!,'mercat SEDENTARI'!$D305,#REF!,'mercat SEDENTARI'!$E305,#REF!,G$3)</f>
        <v>#REF!</v>
      </c>
      <c r="H305" s="4" t="e">
        <f>+COUNTIFS(#REF!,'mercat SEDENTARI'!$A305,#REF!,'mercat SEDENTARI'!$D305,#REF!,'mercat SEDENTARI'!$E305,#REF!,H$3)</f>
        <v>#REF!</v>
      </c>
      <c r="I305" s="4" t="e">
        <f>+COUNTIFS(#REF!,'mercat SEDENTARI'!$A305,#REF!,'mercat SEDENTARI'!$D305,#REF!,'mercat SEDENTARI'!$E305,#REF!,I$3)</f>
        <v>#REF!</v>
      </c>
      <c r="J305" s="11" t="e">
        <f>+COUNTIFS(#REF!,'mercat SEDENTARI'!$A305,#REF!,'mercat SEDENTARI'!$D305,#REF!,'mercat SEDENTARI'!$E305,#REF!,I$3,#REF!,"ENVASOS")</f>
        <v>#REF!</v>
      </c>
      <c r="K305" s="11" t="e">
        <f>+COUNTIFS(#REF!,'mercat SEDENTARI'!$A305,#REF!,'mercat SEDENTARI'!$D305,#REF!,'mercat SEDENTARI'!$E305,#REF!,I$3,#REF!,"CARTRO")</f>
        <v>#REF!</v>
      </c>
      <c r="L305" s="4" t="e">
        <f>+COUNTIFS(#REF!,'mercat SEDENTARI'!$A305,#REF!,'mercat SEDENTARI'!$D305,#REF!,'mercat SEDENTARI'!$E305,#REF!,L$3)</f>
        <v>#REF!</v>
      </c>
      <c r="M305" s="4" t="e">
        <f>+SUMIFS(#REF!,#REF!,'mercat SEDENTARI'!$A305,#REF!,'mercat SEDENTARI'!$D305,#REF!,'mercat SEDENTARI'!$E305,#REF!,M$3)</f>
        <v>#REF!</v>
      </c>
      <c r="N305" s="4" t="e">
        <f>+COUNTIFS(#REF!,'mercat SEDENTARI'!$A305,#REF!,'mercat SEDENTARI'!$D305,#REF!,'mercat SEDENTARI'!$E305,#REF!,N$3)</f>
        <v>#REF!</v>
      </c>
      <c r="O305" s="4" t="e">
        <f>+SUMIFS(#REF!,#REF!,'mercat SEDENTARI'!$A305,#REF!,'mercat SEDENTARI'!$D305,#REF!,'mercat SEDENTARI'!$E305,#REF!,O$3)</f>
        <v>#REF!</v>
      </c>
      <c r="P305" s="4" t="e">
        <f>+COUNTIFS(#REF!,'mercat SEDENTARI'!$A305,#REF!,'mercat SEDENTARI'!$D305,#REF!,'mercat SEDENTARI'!$E305,#REF!,P$3)</f>
        <v>#REF!</v>
      </c>
      <c r="Q305" s="4" t="e">
        <f>+SUMIFS(#REF!,#REF!,'mercat SEDENTARI'!$A305,#REF!,'mercat SEDENTARI'!$D305,#REF!,'mercat SEDENTARI'!$E305,#REF!,Q$3)</f>
        <v>#REF!</v>
      </c>
      <c r="R305" s="3">
        <f t="shared" si="4"/>
        <v>0</v>
      </c>
      <c r="S305" s="20">
        <v>0</v>
      </c>
      <c r="T305" s="20">
        <v>0</v>
      </c>
      <c r="U305" s="20">
        <v>0</v>
      </c>
      <c r="V305" s="20">
        <v>0</v>
      </c>
      <c r="W305" s="20">
        <v>0</v>
      </c>
      <c r="X305" s="20">
        <v>0</v>
      </c>
      <c r="Y305" s="20">
        <v>0</v>
      </c>
      <c r="Z305" s="20">
        <v>0</v>
      </c>
      <c r="AA305" s="20">
        <v>0</v>
      </c>
      <c r="AB305" s="20">
        <v>0</v>
      </c>
      <c r="AC305" s="20">
        <v>0</v>
      </c>
      <c r="AD305" s="20">
        <v>0</v>
      </c>
      <c r="AE305" s="20">
        <v>0</v>
      </c>
      <c r="AF305" s="20">
        <v>0</v>
      </c>
      <c r="AG305" s="20">
        <v>0</v>
      </c>
      <c r="AH305" s="20">
        <v>0</v>
      </c>
      <c r="AI305" s="20">
        <v>0</v>
      </c>
      <c r="AJ305" s="20">
        <v>0</v>
      </c>
      <c r="AK305" s="20">
        <v>0</v>
      </c>
      <c r="AL305" s="20">
        <v>0</v>
      </c>
      <c r="AM305" s="20">
        <v>0</v>
      </c>
      <c r="AN305" s="20">
        <v>0</v>
      </c>
      <c r="AO305" s="20">
        <v>0</v>
      </c>
    </row>
    <row r="306" spans="1:41" hidden="1" x14ac:dyDescent="0.25">
      <c r="A306" t="s">
        <v>425</v>
      </c>
      <c r="B306" s="11">
        <v>32209600503</v>
      </c>
      <c r="C306" s="11">
        <v>5979783</v>
      </c>
      <c r="D306" t="s">
        <v>25</v>
      </c>
      <c r="E306" t="s">
        <v>140</v>
      </c>
      <c r="F306" s="11">
        <v>15</v>
      </c>
      <c r="J306" s="11"/>
      <c r="K306" s="11"/>
      <c r="R306" s="3">
        <f t="shared" si="4"/>
        <v>1</v>
      </c>
      <c r="S306" s="20">
        <v>0</v>
      </c>
      <c r="T306" s="20">
        <v>0</v>
      </c>
      <c r="U306" s="20">
        <v>0</v>
      </c>
      <c r="V306" s="20">
        <v>0</v>
      </c>
      <c r="W306" s="20">
        <v>0</v>
      </c>
      <c r="X306" s="20">
        <v>0</v>
      </c>
      <c r="Y306" s="20">
        <v>0</v>
      </c>
      <c r="Z306" s="20">
        <v>0</v>
      </c>
      <c r="AA306" s="20">
        <v>1</v>
      </c>
      <c r="AB306" s="20">
        <v>0</v>
      </c>
      <c r="AC306" s="20">
        <v>0</v>
      </c>
      <c r="AD306" s="20">
        <v>0</v>
      </c>
      <c r="AE306" s="20">
        <v>0</v>
      </c>
      <c r="AF306" s="20">
        <v>0</v>
      </c>
      <c r="AG306" s="20">
        <v>0</v>
      </c>
      <c r="AH306" s="20">
        <v>0</v>
      </c>
      <c r="AI306" s="20">
        <v>0</v>
      </c>
      <c r="AJ306" s="20">
        <v>0</v>
      </c>
      <c r="AK306" s="20">
        <v>0</v>
      </c>
      <c r="AL306" s="20">
        <v>0</v>
      </c>
      <c r="AM306" s="20">
        <v>0</v>
      </c>
      <c r="AN306" s="20">
        <v>0</v>
      </c>
      <c r="AO306" s="20">
        <v>0</v>
      </c>
    </row>
    <row r="307" spans="1:41" hidden="1" x14ac:dyDescent="0.25">
      <c r="A307" t="s">
        <v>426</v>
      </c>
      <c r="B307" s="11">
        <v>32209600504</v>
      </c>
      <c r="C307" s="11">
        <v>3686784</v>
      </c>
      <c r="D307" t="s">
        <v>25</v>
      </c>
      <c r="E307" t="s">
        <v>140</v>
      </c>
      <c r="F307" s="11">
        <v>12</v>
      </c>
      <c r="G307" s="4" t="e">
        <f>+COUNTIFS(#REF!,'mercat SEDENTARI'!$A307,#REF!,'mercat SEDENTARI'!$D307,#REF!,'mercat SEDENTARI'!$E307,#REF!,G$3)</f>
        <v>#REF!</v>
      </c>
      <c r="H307" s="4" t="e">
        <f>+COUNTIFS(#REF!,'mercat SEDENTARI'!$A307,#REF!,'mercat SEDENTARI'!$D307,#REF!,'mercat SEDENTARI'!$E307,#REF!,H$3)</f>
        <v>#REF!</v>
      </c>
      <c r="I307" s="4" t="e">
        <f>+COUNTIFS(#REF!,'mercat SEDENTARI'!$A307,#REF!,'mercat SEDENTARI'!$D307,#REF!,'mercat SEDENTARI'!$E307,#REF!,I$3)</f>
        <v>#REF!</v>
      </c>
      <c r="J307" s="11" t="e">
        <f>+COUNTIFS(#REF!,'mercat SEDENTARI'!$A307,#REF!,'mercat SEDENTARI'!$D307,#REF!,'mercat SEDENTARI'!$E307,#REF!,I$3,#REF!,"ENVASOS")</f>
        <v>#REF!</v>
      </c>
      <c r="K307" s="11" t="e">
        <f>+COUNTIFS(#REF!,'mercat SEDENTARI'!$A307,#REF!,'mercat SEDENTARI'!$D307,#REF!,'mercat SEDENTARI'!$E307,#REF!,I$3,#REF!,"CARTRO")</f>
        <v>#REF!</v>
      </c>
      <c r="L307" s="4" t="e">
        <f>+COUNTIFS(#REF!,'mercat SEDENTARI'!$A307,#REF!,'mercat SEDENTARI'!$D307,#REF!,'mercat SEDENTARI'!$E307,#REF!,L$3)</f>
        <v>#REF!</v>
      </c>
      <c r="M307" s="4" t="e">
        <f>+SUMIFS(#REF!,#REF!,'mercat SEDENTARI'!$A307,#REF!,'mercat SEDENTARI'!$D307,#REF!,'mercat SEDENTARI'!$E307,#REF!,M$3)</f>
        <v>#REF!</v>
      </c>
      <c r="N307" s="4" t="e">
        <f>+COUNTIFS(#REF!,'mercat SEDENTARI'!$A307,#REF!,'mercat SEDENTARI'!$D307,#REF!,'mercat SEDENTARI'!$E307,#REF!,N$3)</f>
        <v>#REF!</v>
      </c>
      <c r="O307" s="4" t="e">
        <f>+SUMIFS(#REF!,#REF!,'mercat SEDENTARI'!$A307,#REF!,'mercat SEDENTARI'!$D307,#REF!,'mercat SEDENTARI'!$E307,#REF!,O$3)</f>
        <v>#REF!</v>
      </c>
      <c r="P307" s="4" t="e">
        <f>+COUNTIFS(#REF!,'mercat SEDENTARI'!$A307,#REF!,'mercat SEDENTARI'!$D307,#REF!,'mercat SEDENTARI'!$E307,#REF!,P$3)</f>
        <v>#REF!</v>
      </c>
      <c r="Q307" s="4" t="e">
        <f>+SUMIFS(#REF!,#REF!,'mercat SEDENTARI'!$A307,#REF!,'mercat SEDENTARI'!$D307,#REF!,'mercat SEDENTARI'!$E307,#REF!,Q$3)</f>
        <v>#REF!</v>
      </c>
      <c r="R307" s="3">
        <f t="shared" si="4"/>
        <v>0</v>
      </c>
      <c r="S307" s="20">
        <v>0</v>
      </c>
      <c r="T307" s="20">
        <v>0</v>
      </c>
      <c r="U307" s="20">
        <v>0</v>
      </c>
      <c r="V307" s="20">
        <v>0</v>
      </c>
      <c r="W307" s="20">
        <v>0</v>
      </c>
      <c r="X307" s="20">
        <v>0</v>
      </c>
      <c r="Y307" s="20">
        <v>0</v>
      </c>
      <c r="Z307" s="20">
        <v>0</v>
      </c>
      <c r="AA307" s="20">
        <v>0</v>
      </c>
      <c r="AB307" s="20">
        <v>0</v>
      </c>
      <c r="AC307" s="20">
        <v>0</v>
      </c>
      <c r="AD307" s="20">
        <v>0</v>
      </c>
      <c r="AE307" s="20">
        <v>0</v>
      </c>
      <c r="AF307" s="20">
        <v>0</v>
      </c>
      <c r="AG307" s="20">
        <v>0</v>
      </c>
      <c r="AH307" s="20">
        <v>0</v>
      </c>
      <c r="AI307" s="20">
        <v>0</v>
      </c>
      <c r="AJ307" s="20">
        <v>0</v>
      </c>
      <c r="AK307" s="20">
        <v>0</v>
      </c>
      <c r="AL307" s="20">
        <v>0</v>
      </c>
      <c r="AM307" s="20">
        <v>0</v>
      </c>
      <c r="AN307" s="20">
        <v>0</v>
      </c>
      <c r="AO307" s="20">
        <v>0</v>
      </c>
    </row>
    <row r="308" spans="1:41" hidden="1" x14ac:dyDescent="0.25">
      <c r="A308" t="s">
        <v>427</v>
      </c>
      <c r="B308" s="11">
        <v>32209600507</v>
      </c>
      <c r="C308" s="11">
        <v>1242755</v>
      </c>
      <c r="D308" t="s">
        <v>25</v>
      </c>
      <c r="E308" t="s">
        <v>322</v>
      </c>
      <c r="F308" s="11">
        <v>49</v>
      </c>
      <c r="G308" s="4" t="e">
        <f>+COUNTIFS(#REF!,'mercat SEDENTARI'!$A308,#REF!,'mercat SEDENTARI'!$D308,#REF!,'mercat SEDENTARI'!$E308,#REF!,G$3)</f>
        <v>#REF!</v>
      </c>
      <c r="H308" s="4" t="e">
        <f>+COUNTIFS(#REF!,'mercat SEDENTARI'!$A308,#REF!,'mercat SEDENTARI'!$D308,#REF!,'mercat SEDENTARI'!$E308,#REF!,H$3)</f>
        <v>#REF!</v>
      </c>
      <c r="I308" s="4" t="e">
        <f>+COUNTIFS(#REF!,'mercat SEDENTARI'!$A308,#REF!,'mercat SEDENTARI'!$D308,#REF!,'mercat SEDENTARI'!$E308,#REF!,I$3)</f>
        <v>#REF!</v>
      </c>
      <c r="J308" s="11" t="e">
        <f>+COUNTIFS(#REF!,'mercat SEDENTARI'!$A308,#REF!,'mercat SEDENTARI'!$D308,#REF!,'mercat SEDENTARI'!$E308,#REF!,I$3,#REF!,"ENVASOS")</f>
        <v>#REF!</v>
      </c>
      <c r="K308" s="11" t="e">
        <f>+COUNTIFS(#REF!,'mercat SEDENTARI'!$A308,#REF!,'mercat SEDENTARI'!$D308,#REF!,'mercat SEDENTARI'!$E308,#REF!,I$3,#REF!,"CARTRO")</f>
        <v>#REF!</v>
      </c>
      <c r="L308" s="4" t="e">
        <f>+COUNTIFS(#REF!,'mercat SEDENTARI'!$A308,#REF!,'mercat SEDENTARI'!$D308,#REF!,'mercat SEDENTARI'!$E308,#REF!,L$3)</f>
        <v>#REF!</v>
      </c>
      <c r="M308" s="4" t="e">
        <f>+SUMIFS(#REF!,#REF!,'mercat SEDENTARI'!$A308,#REF!,'mercat SEDENTARI'!$D308,#REF!,'mercat SEDENTARI'!$E308,#REF!,M$3)</f>
        <v>#REF!</v>
      </c>
      <c r="N308" s="4" t="e">
        <f>+COUNTIFS(#REF!,'mercat SEDENTARI'!$A308,#REF!,'mercat SEDENTARI'!$D308,#REF!,'mercat SEDENTARI'!$E308,#REF!,N$3)</f>
        <v>#REF!</v>
      </c>
      <c r="O308" s="4" t="e">
        <f>+SUMIFS(#REF!,#REF!,'mercat SEDENTARI'!$A308,#REF!,'mercat SEDENTARI'!$D308,#REF!,'mercat SEDENTARI'!$E308,#REF!,O$3)</f>
        <v>#REF!</v>
      </c>
      <c r="P308" s="4" t="e">
        <f>+COUNTIFS(#REF!,'mercat SEDENTARI'!$A308,#REF!,'mercat SEDENTARI'!$D308,#REF!,'mercat SEDENTARI'!$E308,#REF!,P$3)</f>
        <v>#REF!</v>
      </c>
      <c r="Q308" s="4" t="e">
        <f>+SUMIFS(#REF!,#REF!,'mercat SEDENTARI'!$A308,#REF!,'mercat SEDENTARI'!$D308,#REF!,'mercat SEDENTARI'!$E308,#REF!,Q$3)</f>
        <v>#REF!</v>
      </c>
      <c r="R308" s="3">
        <f t="shared" si="4"/>
        <v>1</v>
      </c>
      <c r="S308" s="20">
        <v>0</v>
      </c>
      <c r="T308" s="20">
        <v>0</v>
      </c>
      <c r="U308" s="20">
        <v>0</v>
      </c>
      <c r="V308" s="20">
        <v>0</v>
      </c>
      <c r="W308" s="20">
        <v>0</v>
      </c>
      <c r="X308" s="20">
        <v>0</v>
      </c>
      <c r="Y308" s="20">
        <v>0</v>
      </c>
      <c r="Z308" s="20">
        <v>0</v>
      </c>
      <c r="AA308" s="20">
        <v>0</v>
      </c>
      <c r="AB308" s="20">
        <v>0</v>
      </c>
      <c r="AC308" s="20">
        <v>1</v>
      </c>
      <c r="AD308" s="20">
        <v>0</v>
      </c>
      <c r="AE308" s="20">
        <v>0</v>
      </c>
      <c r="AF308" s="20">
        <v>0</v>
      </c>
      <c r="AG308" s="20">
        <v>0</v>
      </c>
      <c r="AH308" s="20">
        <v>0</v>
      </c>
      <c r="AI308" s="20">
        <v>0</v>
      </c>
      <c r="AJ308" s="20">
        <v>0</v>
      </c>
      <c r="AK308" s="20">
        <v>0</v>
      </c>
      <c r="AL308" s="20">
        <v>0</v>
      </c>
      <c r="AM308" s="20">
        <v>0</v>
      </c>
      <c r="AN308" s="20">
        <v>0</v>
      </c>
      <c r="AO308" s="20">
        <v>0</v>
      </c>
    </row>
    <row r="309" spans="1:41" hidden="1" x14ac:dyDescent="0.25">
      <c r="A309" t="s">
        <v>428</v>
      </c>
      <c r="B309" s="11">
        <v>32209600508</v>
      </c>
      <c r="C309" s="11">
        <v>4469408</v>
      </c>
      <c r="D309" t="s">
        <v>25</v>
      </c>
      <c r="E309" t="s">
        <v>248</v>
      </c>
      <c r="F309" s="11">
        <v>43</v>
      </c>
      <c r="J309" s="11"/>
      <c r="K309" s="11"/>
      <c r="R309" s="3">
        <f t="shared" si="4"/>
        <v>0</v>
      </c>
      <c r="S309" s="20">
        <v>0</v>
      </c>
      <c r="T309" s="20">
        <v>0</v>
      </c>
      <c r="U309" s="20">
        <v>0</v>
      </c>
      <c r="V309" s="20">
        <v>0</v>
      </c>
      <c r="W309" s="20">
        <v>0</v>
      </c>
      <c r="X309" s="20">
        <v>0</v>
      </c>
      <c r="Y309" s="20">
        <v>0</v>
      </c>
      <c r="Z309" s="20">
        <v>0</v>
      </c>
      <c r="AA309" s="20">
        <v>0</v>
      </c>
      <c r="AB309" s="20">
        <v>0</v>
      </c>
      <c r="AC309" s="20">
        <v>0</v>
      </c>
      <c r="AD309" s="20">
        <v>0</v>
      </c>
      <c r="AE309" s="20">
        <v>0</v>
      </c>
      <c r="AF309" s="20">
        <v>0</v>
      </c>
      <c r="AG309" s="20">
        <v>0</v>
      </c>
      <c r="AH309" s="20">
        <v>0</v>
      </c>
      <c r="AI309" s="20">
        <v>0</v>
      </c>
      <c r="AJ309" s="20">
        <v>0</v>
      </c>
      <c r="AK309" s="20">
        <v>0</v>
      </c>
      <c r="AL309" s="20">
        <v>0</v>
      </c>
      <c r="AM309" s="20">
        <v>0</v>
      </c>
      <c r="AN309" s="20">
        <v>0</v>
      </c>
      <c r="AO309" s="20">
        <v>0</v>
      </c>
    </row>
    <row r="310" spans="1:41" hidden="1" x14ac:dyDescent="0.25">
      <c r="A310" t="s">
        <v>429</v>
      </c>
      <c r="B310" s="11">
        <v>32209601630</v>
      </c>
      <c r="C310" s="11">
        <v>4001557</v>
      </c>
      <c r="D310" t="s">
        <v>25</v>
      </c>
      <c r="E310" t="s">
        <v>56</v>
      </c>
      <c r="F310" s="11">
        <v>42</v>
      </c>
      <c r="G310" s="4" t="e">
        <f>+COUNTIFS(#REF!,'mercat SEDENTARI'!$A310,#REF!,'mercat SEDENTARI'!$D310,#REF!,'mercat SEDENTARI'!$E310,#REF!,G$3)</f>
        <v>#REF!</v>
      </c>
      <c r="H310" s="4" t="e">
        <f>+COUNTIFS(#REF!,'mercat SEDENTARI'!$A310,#REF!,'mercat SEDENTARI'!$D310,#REF!,'mercat SEDENTARI'!$E310,#REF!,H$3)</f>
        <v>#REF!</v>
      </c>
      <c r="I310" s="4" t="e">
        <f>+COUNTIFS(#REF!,'mercat SEDENTARI'!$A310,#REF!,'mercat SEDENTARI'!$D310,#REF!,'mercat SEDENTARI'!$E310,#REF!,I$3)</f>
        <v>#REF!</v>
      </c>
      <c r="J310" s="11" t="e">
        <f>+COUNTIFS(#REF!,'mercat SEDENTARI'!$A310,#REF!,'mercat SEDENTARI'!$D310,#REF!,'mercat SEDENTARI'!$E310,#REF!,I$3,#REF!,"ENVASOS")</f>
        <v>#REF!</v>
      </c>
      <c r="K310" s="11" t="e">
        <f>+COUNTIFS(#REF!,'mercat SEDENTARI'!$A310,#REF!,'mercat SEDENTARI'!$D310,#REF!,'mercat SEDENTARI'!$E310,#REF!,I$3,#REF!,"CARTRO")</f>
        <v>#REF!</v>
      </c>
      <c r="L310" s="4" t="e">
        <f>+COUNTIFS(#REF!,'mercat SEDENTARI'!$A310,#REF!,'mercat SEDENTARI'!$D310,#REF!,'mercat SEDENTARI'!$E310,#REF!,L$3)</f>
        <v>#REF!</v>
      </c>
      <c r="M310" s="4" t="e">
        <f>+SUMIFS(#REF!,#REF!,'mercat SEDENTARI'!$A310,#REF!,'mercat SEDENTARI'!$D310,#REF!,'mercat SEDENTARI'!$E310,#REF!,M$3)</f>
        <v>#REF!</v>
      </c>
      <c r="N310" s="4" t="e">
        <f>+COUNTIFS(#REF!,'mercat SEDENTARI'!$A310,#REF!,'mercat SEDENTARI'!$D310,#REF!,'mercat SEDENTARI'!$E310,#REF!,N$3)</f>
        <v>#REF!</v>
      </c>
      <c r="O310" s="4" t="e">
        <f>+SUMIFS(#REF!,#REF!,'mercat SEDENTARI'!$A310,#REF!,'mercat SEDENTARI'!$D310,#REF!,'mercat SEDENTARI'!$E310,#REF!,O$3)</f>
        <v>#REF!</v>
      </c>
      <c r="P310" s="4" t="e">
        <f>+COUNTIFS(#REF!,'mercat SEDENTARI'!$A310,#REF!,'mercat SEDENTARI'!$D310,#REF!,'mercat SEDENTARI'!$E310,#REF!,P$3)</f>
        <v>#REF!</v>
      </c>
      <c r="Q310" s="4" t="e">
        <f>+SUMIFS(#REF!,#REF!,'mercat SEDENTARI'!$A310,#REF!,'mercat SEDENTARI'!$D310,#REF!,'mercat SEDENTARI'!$E310,#REF!,Q$3)</f>
        <v>#REF!</v>
      </c>
      <c r="R310" s="3">
        <f t="shared" si="4"/>
        <v>0</v>
      </c>
      <c r="S310" s="20">
        <v>0</v>
      </c>
      <c r="T310" s="20">
        <v>0</v>
      </c>
      <c r="U310" s="20">
        <v>0</v>
      </c>
      <c r="V310" s="20">
        <v>0</v>
      </c>
      <c r="W310" s="20">
        <v>0</v>
      </c>
      <c r="X310" s="20">
        <v>0</v>
      </c>
      <c r="Y310" s="20">
        <v>0</v>
      </c>
      <c r="Z310" s="20">
        <v>0</v>
      </c>
      <c r="AA310" s="20">
        <v>0</v>
      </c>
      <c r="AB310" s="20">
        <v>0</v>
      </c>
      <c r="AC310" s="20">
        <v>0</v>
      </c>
      <c r="AD310" s="20">
        <v>0</v>
      </c>
      <c r="AE310" s="20">
        <v>0</v>
      </c>
      <c r="AF310" s="20">
        <v>0</v>
      </c>
      <c r="AG310" s="20">
        <v>0</v>
      </c>
      <c r="AH310" s="20">
        <v>0</v>
      </c>
      <c r="AI310" s="20">
        <v>0</v>
      </c>
      <c r="AJ310" s="20">
        <v>0</v>
      </c>
      <c r="AK310" s="20">
        <v>0</v>
      </c>
      <c r="AL310" s="20">
        <v>0</v>
      </c>
      <c r="AM310" s="20">
        <v>0</v>
      </c>
      <c r="AN310" s="20">
        <v>0</v>
      </c>
      <c r="AO310" s="20">
        <v>0</v>
      </c>
    </row>
    <row r="311" spans="1:41" hidden="1" x14ac:dyDescent="0.25">
      <c r="A311" t="s">
        <v>430</v>
      </c>
      <c r="B311" s="11">
        <v>32209601631</v>
      </c>
      <c r="C311" s="11">
        <v>3613806</v>
      </c>
      <c r="D311" t="s">
        <v>25</v>
      </c>
      <c r="E311" t="s">
        <v>431</v>
      </c>
      <c r="F311" s="11">
        <v>12</v>
      </c>
      <c r="J311" s="11"/>
      <c r="K311" s="11"/>
      <c r="R311" s="3">
        <f t="shared" si="4"/>
        <v>2</v>
      </c>
      <c r="S311" s="20">
        <v>0</v>
      </c>
      <c r="T311" s="20">
        <v>0</v>
      </c>
      <c r="U311" s="20">
        <v>0</v>
      </c>
      <c r="V311" s="20">
        <v>0</v>
      </c>
      <c r="W311" s="20">
        <v>0</v>
      </c>
      <c r="X311" s="20">
        <v>0</v>
      </c>
      <c r="Y311" s="20">
        <v>0</v>
      </c>
      <c r="Z311" s="20">
        <v>0</v>
      </c>
      <c r="AA311" s="20">
        <v>1</v>
      </c>
      <c r="AB311" s="20">
        <v>0</v>
      </c>
      <c r="AC311" s="20">
        <v>0</v>
      </c>
      <c r="AD311" s="20">
        <v>0</v>
      </c>
      <c r="AE311" s="20">
        <v>0</v>
      </c>
      <c r="AF311" s="20">
        <v>1</v>
      </c>
      <c r="AG311" s="20">
        <v>0</v>
      </c>
      <c r="AH311" s="20">
        <v>0</v>
      </c>
      <c r="AI311" s="20">
        <v>0</v>
      </c>
      <c r="AJ311" s="20">
        <v>0</v>
      </c>
      <c r="AK311" s="20">
        <v>0</v>
      </c>
      <c r="AL311" s="20">
        <v>0</v>
      </c>
      <c r="AM311" s="20">
        <v>0</v>
      </c>
      <c r="AN311" s="20">
        <v>0</v>
      </c>
      <c r="AO311" s="20">
        <v>0</v>
      </c>
    </row>
    <row r="312" spans="1:41" hidden="1" x14ac:dyDescent="0.25">
      <c r="A312" t="s">
        <v>432</v>
      </c>
      <c r="B312" s="11">
        <v>32209601632</v>
      </c>
      <c r="C312" s="11" t="s">
        <v>60</v>
      </c>
      <c r="D312" t="s">
        <v>25</v>
      </c>
      <c r="E312" t="s">
        <v>56</v>
      </c>
      <c r="F312" s="11">
        <v>40</v>
      </c>
      <c r="J312" s="11"/>
      <c r="K312" s="11"/>
      <c r="R312" s="3">
        <f t="shared" si="4"/>
        <v>1</v>
      </c>
      <c r="S312" s="20">
        <v>0</v>
      </c>
      <c r="T312" s="20">
        <v>0</v>
      </c>
      <c r="U312" s="20">
        <v>0</v>
      </c>
      <c r="V312" s="20">
        <v>0</v>
      </c>
      <c r="W312" s="20">
        <v>0</v>
      </c>
      <c r="X312" s="20">
        <v>0</v>
      </c>
      <c r="Y312" s="20">
        <v>0</v>
      </c>
      <c r="Z312" s="20">
        <v>0</v>
      </c>
      <c r="AA312" s="20">
        <v>1</v>
      </c>
      <c r="AB312" s="20">
        <v>0</v>
      </c>
      <c r="AC312" s="20">
        <v>0</v>
      </c>
      <c r="AD312" s="20">
        <v>0</v>
      </c>
      <c r="AE312" s="20">
        <v>0</v>
      </c>
      <c r="AF312" s="20">
        <v>0</v>
      </c>
      <c r="AG312" s="20">
        <v>0</v>
      </c>
      <c r="AH312" s="20">
        <v>0</v>
      </c>
      <c r="AI312" s="20">
        <v>0</v>
      </c>
      <c r="AJ312" s="20">
        <v>0</v>
      </c>
      <c r="AK312" s="20">
        <v>0</v>
      </c>
      <c r="AL312" s="20">
        <v>0</v>
      </c>
      <c r="AM312" s="20">
        <v>0</v>
      </c>
      <c r="AN312" s="20">
        <v>0</v>
      </c>
      <c r="AO312" s="20">
        <v>0</v>
      </c>
    </row>
    <row r="313" spans="1:41" hidden="1" x14ac:dyDescent="0.25">
      <c r="A313" t="s">
        <v>433</v>
      </c>
      <c r="B313" s="11">
        <v>32209601978</v>
      </c>
      <c r="C313" s="11">
        <v>4990077</v>
      </c>
      <c r="D313" t="s">
        <v>25</v>
      </c>
      <c r="E313" t="s">
        <v>140</v>
      </c>
      <c r="F313" s="11">
        <v>9</v>
      </c>
      <c r="J313" s="11"/>
      <c r="K313" s="11"/>
      <c r="R313" s="3">
        <f t="shared" si="4"/>
        <v>2</v>
      </c>
      <c r="S313" s="20">
        <v>0</v>
      </c>
      <c r="T313" s="20">
        <v>0</v>
      </c>
      <c r="U313" s="20">
        <v>0</v>
      </c>
      <c r="V313" s="20">
        <v>0</v>
      </c>
      <c r="W313" s="20">
        <v>0</v>
      </c>
      <c r="X313" s="20">
        <v>0</v>
      </c>
      <c r="Y313" s="20">
        <v>0</v>
      </c>
      <c r="Z313" s="20">
        <v>0</v>
      </c>
      <c r="AA313" s="20">
        <v>1</v>
      </c>
      <c r="AB313" s="20">
        <v>0</v>
      </c>
      <c r="AC313" s="20">
        <v>1</v>
      </c>
      <c r="AD313" s="20">
        <v>0</v>
      </c>
      <c r="AE313" s="20">
        <v>0</v>
      </c>
      <c r="AF313" s="20">
        <v>0</v>
      </c>
      <c r="AG313" s="20">
        <v>0</v>
      </c>
      <c r="AH313" s="20">
        <v>0</v>
      </c>
      <c r="AI313" s="20">
        <v>0</v>
      </c>
      <c r="AJ313" s="20">
        <v>0</v>
      </c>
      <c r="AK313" s="20">
        <v>0</v>
      </c>
      <c r="AL313" s="20">
        <v>0</v>
      </c>
      <c r="AM313" s="20">
        <v>0</v>
      </c>
      <c r="AN313" s="20">
        <v>0</v>
      </c>
      <c r="AO313" s="20">
        <v>0</v>
      </c>
    </row>
    <row r="314" spans="1:41" hidden="1" x14ac:dyDescent="0.25">
      <c r="A314" t="s">
        <v>434</v>
      </c>
      <c r="B314" s="11">
        <v>32209601985</v>
      </c>
      <c r="C314" s="11">
        <v>2291605</v>
      </c>
      <c r="D314" t="s">
        <v>25</v>
      </c>
      <c r="E314" t="s">
        <v>56</v>
      </c>
      <c r="F314" s="11">
        <v>4</v>
      </c>
      <c r="G314" s="4" t="e">
        <f>+COUNTIFS(#REF!,'mercat SEDENTARI'!$A314,#REF!,'mercat SEDENTARI'!$D314,#REF!,'mercat SEDENTARI'!$E314,#REF!,G$3)</f>
        <v>#REF!</v>
      </c>
      <c r="H314" s="4" t="e">
        <f>+COUNTIFS(#REF!,'mercat SEDENTARI'!$A314,#REF!,'mercat SEDENTARI'!$D314,#REF!,'mercat SEDENTARI'!$E314,#REF!,H$3)</f>
        <v>#REF!</v>
      </c>
      <c r="I314" s="4" t="e">
        <f>+COUNTIFS(#REF!,'mercat SEDENTARI'!$A314,#REF!,'mercat SEDENTARI'!$D314,#REF!,'mercat SEDENTARI'!$E314,#REF!,I$3)</f>
        <v>#REF!</v>
      </c>
      <c r="J314" s="11" t="e">
        <f>+COUNTIFS(#REF!,'mercat SEDENTARI'!$A314,#REF!,'mercat SEDENTARI'!$D314,#REF!,'mercat SEDENTARI'!$E314,#REF!,I$3,#REF!,"ENVASOS")</f>
        <v>#REF!</v>
      </c>
      <c r="K314" s="11" t="e">
        <f>+COUNTIFS(#REF!,'mercat SEDENTARI'!$A314,#REF!,'mercat SEDENTARI'!$D314,#REF!,'mercat SEDENTARI'!$E314,#REF!,I$3,#REF!,"CARTRO")</f>
        <v>#REF!</v>
      </c>
      <c r="L314" s="4" t="e">
        <f>+COUNTIFS(#REF!,'mercat SEDENTARI'!$A314,#REF!,'mercat SEDENTARI'!$D314,#REF!,'mercat SEDENTARI'!$E314,#REF!,L$3)</f>
        <v>#REF!</v>
      </c>
      <c r="M314" s="4" t="e">
        <f>+SUMIFS(#REF!,#REF!,'mercat SEDENTARI'!$A314,#REF!,'mercat SEDENTARI'!$D314,#REF!,'mercat SEDENTARI'!$E314,#REF!,M$3)</f>
        <v>#REF!</v>
      </c>
      <c r="N314" s="4" t="e">
        <f>+COUNTIFS(#REF!,'mercat SEDENTARI'!$A314,#REF!,'mercat SEDENTARI'!$D314,#REF!,'mercat SEDENTARI'!$E314,#REF!,N$3)</f>
        <v>#REF!</v>
      </c>
      <c r="O314" s="4" t="e">
        <f>+SUMIFS(#REF!,#REF!,'mercat SEDENTARI'!$A314,#REF!,'mercat SEDENTARI'!$D314,#REF!,'mercat SEDENTARI'!$E314,#REF!,O$3)</f>
        <v>#REF!</v>
      </c>
      <c r="P314" s="4" t="e">
        <f>+COUNTIFS(#REF!,'mercat SEDENTARI'!$A314,#REF!,'mercat SEDENTARI'!$D314,#REF!,'mercat SEDENTARI'!$E314,#REF!,P$3)</f>
        <v>#REF!</v>
      </c>
      <c r="Q314" s="4" t="e">
        <f>+SUMIFS(#REF!,#REF!,'mercat SEDENTARI'!$A314,#REF!,'mercat SEDENTARI'!$D314,#REF!,'mercat SEDENTARI'!$E314,#REF!,Q$3)</f>
        <v>#REF!</v>
      </c>
      <c r="R314" s="3">
        <f t="shared" si="4"/>
        <v>0</v>
      </c>
      <c r="S314" s="20">
        <v>0</v>
      </c>
      <c r="T314" s="20">
        <v>0</v>
      </c>
      <c r="U314" s="20">
        <v>0</v>
      </c>
      <c r="V314" s="20">
        <v>0</v>
      </c>
      <c r="W314" s="20">
        <v>0</v>
      </c>
      <c r="X314" s="20">
        <v>0</v>
      </c>
      <c r="Y314" s="20">
        <v>0</v>
      </c>
      <c r="Z314" s="20">
        <v>0</v>
      </c>
      <c r="AA314" s="20">
        <v>0</v>
      </c>
      <c r="AB314" s="20">
        <v>0</v>
      </c>
      <c r="AC314" s="20">
        <v>0</v>
      </c>
      <c r="AD314" s="20">
        <v>0</v>
      </c>
      <c r="AE314" s="20">
        <v>0</v>
      </c>
      <c r="AF314" s="20">
        <v>0</v>
      </c>
      <c r="AG314" s="20">
        <v>0</v>
      </c>
      <c r="AH314" s="20">
        <v>0</v>
      </c>
      <c r="AI314" s="20">
        <v>0</v>
      </c>
      <c r="AJ314" s="20">
        <v>0</v>
      </c>
      <c r="AK314" s="20">
        <v>0</v>
      </c>
      <c r="AL314" s="20">
        <v>0</v>
      </c>
      <c r="AM314" s="20">
        <v>0</v>
      </c>
      <c r="AN314" s="20">
        <v>0</v>
      </c>
      <c r="AO314" s="20">
        <v>0</v>
      </c>
    </row>
    <row r="315" spans="1:41" hidden="1" x14ac:dyDescent="0.25">
      <c r="A315" t="s">
        <v>435</v>
      </c>
      <c r="B315" s="11">
        <v>343</v>
      </c>
      <c r="C315" s="11">
        <v>0</v>
      </c>
      <c r="D315" t="s">
        <v>4</v>
      </c>
      <c r="E315" t="s">
        <v>436</v>
      </c>
      <c r="F315" s="11">
        <v>15</v>
      </c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2">
        <f t="shared" si="4"/>
        <v>1</v>
      </c>
      <c r="S315" s="20">
        <v>0</v>
      </c>
      <c r="T315" s="20">
        <v>0</v>
      </c>
      <c r="U315" s="20">
        <v>0</v>
      </c>
      <c r="V315" s="20">
        <v>0</v>
      </c>
      <c r="W315" s="20">
        <v>0</v>
      </c>
      <c r="X315" s="20">
        <v>0</v>
      </c>
      <c r="Y315" s="20">
        <v>0</v>
      </c>
      <c r="Z315" s="20">
        <v>0</v>
      </c>
      <c r="AA315" s="20">
        <v>0</v>
      </c>
      <c r="AB315" s="20">
        <v>0</v>
      </c>
      <c r="AC315" s="20">
        <v>0</v>
      </c>
      <c r="AD315" s="20">
        <v>0</v>
      </c>
      <c r="AE315" s="20">
        <v>0</v>
      </c>
      <c r="AF315" s="20">
        <v>0</v>
      </c>
      <c r="AG315" s="20">
        <v>1</v>
      </c>
      <c r="AH315" s="20">
        <v>0</v>
      </c>
      <c r="AI315" s="20">
        <v>0</v>
      </c>
      <c r="AJ315" s="20">
        <v>0</v>
      </c>
      <c r="AK315" s="20">
        <v>0</v>
      </c>
      <c r="AL315" s="20">
        <v>0</v>
      </c>
      <c r="AM315" s="20">
        <v>0</v>
      </c>
      <c r="AN315" s="20">
        <v>0</v>
      </c>
      <c r="AO315" s="20">
        <v>0</v>
      </c>
    </row>
    <row r="316" spans="1:41" hidden="1" x14ac:dyDescent="0.25">
      <c r="A316" t="s">
        <v>438</v>
      </c>
      <c r="B316" s="11" t="s">
        <v>437</v>
      </c>
      <c r="C316" s="11">
        <v>4903906</v>
      </c>
      <c r="D316" t="s">
        <v>25</v>
      </c>
      <c r="E316" t="s">
        <v>54</v>
      </c>
      <c r="J316" s="11"/>
      <c r="K316" s="11"/>
      <c r="R316" s="3">
        <f t="shared" si="4"/>
        <v>2</v>
      </c>
      <c r="S316" s="20">
        <v>0</v>
      </c>
      <c r="T316" s="20">
        <v>0</v>
      </c>
      <c r="U316" s="20">
        <v>0</v>
      </c>
      <c r="V316" s="20">
        <v>0</v>
      </c>
      <c r="W316" s="20">
        <v>0</v>
      </c>
      <c r="X316" s="20">
        <v>0</v>
      </c>
      <c r="Y316" s="20">
        <v>0</v>
      </c>
      <c r="Z316" s="20">
        <v>0</v>
      </c>
      <c r="AA316" s="20">
        <v>0</v>
      </c>
      <c r="AB316" s="20">
        <v>0</v>
      </c>
      <c r="AC316" s="20">
        <v>1</v>
      </c>
      <c r="AD316" s="20">
        <v>0</v>
      </c>
      <c r="AE316" s="20">
        <v>0</v>
      </c>
      <c r="AF316" s="20">
        <v>0</v>
      </c>
      <c r="AG316" s="20">
        <v>0</v>
      </c>
      <c r="AH316" s="20">
        <v>0</v>
      </c>
      <c r="AI316" s="20">
        <v>0</v>
      </c>
      <c r="AJ316" s="20">
        <v>0</v>
      </c>
      <c r="AK316" s="20">
        <v>0</v>
      </c>
      <c r="AL316" s="20">
        <v>0</v>
      </c>
      <c r="AM316" s="20">
        <v>1</v>
      </c>
      <c r="AN316" s="20">
        <v>0</v>
      </c>
      <c r="AO316" s="20">
        <v>0</v>
      </c>
    </row>
    <row r="317" spans="1:41" hidden="1" x14ac:dyDescent="0.25">
      <c r="A317" t="s">
        <v>439</v>
      </c>
      <c r="B317" s="11">
        <v>362</v>
      </c>
      <c r="C317" s="11">
        <v>0</v>
      </c>
      <c r="D317" t="s">
        <v>4</v>
      </c>
      <c r="E317" t="s">
        <v>440</v>
      </c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2">
        <f t="shared" si="4"/>
        <v>3</v>
      </c>
      <c r="S317" s="20">
        <v>0</v>
      </c>
      <c r="T317" s="20">
        <v>0</v>
      </c>
      <c r="U317" s="20">
        <v>0</v>
      </c>
      <c r="V317" s="20">
        <v>0</v>
      </c>
      <c r="W317" s="20">
        <v>0</v>
      </c>
      <c r="X317" s="20">
        <v>0</v>
      </c>
      <c r="Y317" s="20">
        <v>0</v>
      </c>
      <c r="Z317" s="20">
        <v>0</v>
      </c>
      <c r="AA317" s="20">
        <v>0</v>
      </c>
      <c r="AB317" s="20">
        <v>0</v>
      </c>
      <c r="AC317" s="20">
        <v>0</v>
      </c>
      <c r="AD317" s="20">
        <v>1</v>
      </c>
      <c r="AE317" s="20">
        <v>0</v>
      </c>
      <c r="AF317" s="20">
        <v>0</v>
      </c>
      <c r="AG317" s="20">
        <v>2</v>
      </c>
      <c r="AH317" s="20">
        <v>0</v>
      </c>
      <c r="AI317" s="20">
        <v>0</v>
      </c>
      <c r="AJ317" s="20">
        <v>0</v>
      </c>
      <c r="AK317" s="20">
        <v>0</v>
      </c>
      <c r="AL317" s="20">
        <v>0</v>
      </c>
      <c r="AM317" s="20">
        <v>0</v>
      </c>
      <c r="AN317" s="20">
        <v>0</v>
      </c>
      <c r="AO317" s="20">
        <v>0</v>
      </c>
    </row>
    <row r="318" spans="1:41" hidden="1" x14ac:dyDescent="0.25">
      <c r="A318" t="s">
        <v>442</v>
      </c>
      <c r="B318" s="11" t="s">
        <v>441</v>
      </c>
      <c r="C318" s="11">
        <v>1241831</v>
      </c>
      <c r="D318" t="s">
        <v>25</v>
      </c>
      <c r="E318" t="s">
        <v>346</v>
      </c>
      <c r="F318" s="11">
        <v>127</v>
      </c>
      <c r="J318" s="11"/>
      <c r="K318" s="11"/>
      <c r="R318" s="3">
        <f t="shared" si="4"/>
        <v>0</v>
      </c>
      <c r="S318" s="20">
        <v>0</v>
      </c>
      <c r="T318" s="20">
        <v>0</v>
      </c>
      <c r="U318" s="20">
        <v>0</v>
      </c>
      <c r="V318" s="20">
        <v>0</v>
      </c>
      <c r="W318" s="20">
        <v>0</v>
      </c>
      <c r="X318" s="20">
        <v>0</v>
      </c>
      <c r="Y318" s="20">
        <v>0</v>
      </c>
      <c r="Z318" s="20">
        <v>0</v>
      </c>
      <c r="AA318" s="20">
        <v>0</v>
      </c>
      <c r="AB318" s="20">
        <v>0</v>
      </c>
      <c r="AC318" s="20">
        <v>0</v>
      </c>
      <c r="AD318" s="20">
        <v>0</v>
      </c>
      <c r="AE318" s="20">
        <v>0</v>
      </c>
      <c r="AF318" s="20">
        <v>0</v>
      </c>
      <c r="AG318" s="20">
        <v>0</v>
      </c>
      <c r="AH318" s="20">
        <v>0</v>
      </c>
      <c r="AI318" s="20">
        <v>0</v>
      </c>
      <c r="AJ318" s="20">
        <v>0</v>
      </c>
      <c r="AK318" s="20">
        <v>0</v>
      </c>
      <c r="AL318" s="20">
        <v>0</v>
      </c>
      <c r="AM318" s="20">
        <v>0</v>
      </c>
      <c r="AN318" s="20">
        <v>0</v>
      </c>
      <c r="AO318" s="20">
        <v>0</v>
      </c>
    </row>
    <row r="319" spans="1:41" hidden="1" x14ac:dyDescent="0.25">
      <c r="A319" t="s">
        <v>444</v>
      </c>
      <c r="B319" s="11" t="s">
        <v>443</v>
      </c>
      <c r="C319" s="11">
        <v>1241169</v>
      </c>
      <c r="D319" t="s">
        <v>25</v>
      </c>
      <c r="E319" t="s">
        <v>346</v>
      </c>
      <c r="F319" s="11">
        <v>15</v>
      </c>
      <c r="J319" s="11"/>
      <c r="K319" s="11"/>
      <c r="R319" s="3">
        <f t="shared" si="4"/>
        <v>1</v>
      </c>
      <c r="S319" s="20">
        <v>0</v>
      </c>
      <c r="T319" s="20">
        <v>0</v>
      </c>
      <c r="U319" s="20">
        <v>1</v>
      </c>
      <c r="V319" s="20">
        <v>0</v>
      </c>
      <c r="W319" s="20">
        <v>0</v>
      </c>
      <c r="X319" s="20">
        <v>0</v>
      </c>
      <c r="Y319" s="20">
        <v>0</v>
      </c>
      <c r="Z319" s="20">
        <v>0</v>
      </c>
      <c r="AA319" s="20">
        <v>0</v>
      </c>
      <c r="AB319" s="20">
        <v>0</v>
      </c>
      <c r="AC319" s="20">
        <v>0</v>
      </c>
      <c r="AD319" s="20">
        <v>0</v>
      </c>
      <c r="AE319" s="20">
        <v>0</v>
      </c>
      <c r="AF319" s="20">
        <v>0</v>
      </c>
      <c r="AG319" s="20">
        <v>0</v>
      </c>
      <c r="AH319" s="20">
        <v>0</v>
      </c>
      <c r="AI319" s="20">
        <v>0</v>
      </c>
      <c r="AJ319" s="20">
        <v>0</v>
      </c>
      <c r="AK319" s="20">
        <v>0</v>
      </c>
      <c r="AL319" s="20">
        <v>0</v>
      </c>
      <c r="AM319" s="20">
        <v>0</v>
      </c>
      <c r="AN319" s="20">
        <v>0</v>
      </c>
      <c r="AO319" s="20">
        <v>0</v>
      </c>
    </row>
    <row r="320" spans="1:41" hidden="1" x14ac:dyDescent="0.25">
      <c r="A320" t="s">
        <v>446</v>
      </c>
      <c r="B320" s="11" t="s">
        <v>445</v>
      </c>
      <c r="C320" s="11">
        <v>5334573</v>
      </c>
      <c r="D320" t="s">
        <v>25</v>
      </c>
      <c r="E320" t="s">
        <v>447</v>
      </c>
      <c r="G320" s="4" t="e">
        <f>+COUNTIFS(#REF!,'mercat SEDENTARI'!$A320,#REF!,'mercat SEDENTARI'!$D320,#REF!,'mercat SEDENTARI'!$E320,#REF!,G$3)</f>
        <v>#REF!</v>
      </c>
      <c r="H320" s="4" t="e">
        <f>+COUNTIFS(#REF!,'mercat SEDENTARI'!$A320,#REF!,'mercat SEDENTARI'!$D320,#REF!,'mercat SEDENTARI'!$E320,#REF!,H$3)</f>
        <v>#REF!</v>
      </c>
      <c r="I320" s="4" t="e">
        <f>+COUNTIFS(#REF!,'mercat SEDENTARI'!$A320,#REF!,'mercat SEDENTARI'!$D320,#REF!,'mercat SEDENTARI'!$E320,#REF!,I$3)</f>
        <v>#REF!</v>
      </c>
      <c r="J320" s="11" t="e">
        <f>+COUNTIFS(#REF!,'mercat SEDENTARI'!$A320,#REF!,'mercat SEDENTARI'!$D320,#REF!,'mercat SEDENTARI'!$E320,#REF!,I$3,#REF!,"ENVASOS")</f>
        <v>#REF!</v>
      </c>
      <c r="K320" s="11" t="e">
        <f>+COUNTIFS(#REF!,'mercat SEDENTARI'!$A320,#REF!,'mercat SEDENTARI'!$D320,#REF!,'mercat SEDENTARI'!$E320,#REF!,I$3,#REF!,"CARTRO")</f>
        <v>#REF!</v>
      </c>
      <c r="L320" s="4" t="e">
        <f>+COUNTIFS(#REF!,'mercat SEDENTARI'!$A320,#REF!,'mercat SEDENTARI'!$D320,#REF!,'mercat SEDENTARI'!$E320,#REF!,L$3)</f>
        <v>#REF!</v>
      </c>
      <c r="M320" s="4" t="e">
        <f>+SUMIFS(#REF!,#REF!,'mercat SEDENTARI'!$A320,#REF!,'mercat SEDENTARI'!$D320,#REF!,'mercat SEDENTARI'!$E320,#REF!,M$3)</f>
        <v>#REF!</v>
      </c>
      <c r="N320" s="4" t="e">
        <f>+COUNTIFS(#REF!,'mercat SEDENTARI'!$A320,#REF!,'mercat SEDENTARI'!$D320,#REF!,'mercat SEDENTARI'!$E320,#REF!,N$3)</f>
        <v>#REF!</v>
      </c>
      <c r="O320" s="4" t="e">
        <f>+SUMIFS(#REF!,#REF!,'mercat SEDENTARI'!$A320,#REF!,'mercat SEDENTARI'!$D320,#REF!,'mercat SEDENTARI'!$E320,#REF!,O$3)</f>
        <v>#REF!</v>
      </c>
      <c r="P320" s="4" t="e">
        <f>+COUNTIFS(#REF!,'mercat SEDENTARI'!$A320,#REF!,'mercat SEDENTARI'!$D320,#REF!,'mercat SEDENTARI'!$E320,#REF!,P$3)</f>
        <v>#REF!</v>
      </c>
      <c r="Q320" s="4" t="e">
        <f>+SUMIFS(#REF!,#REF!,'mercat SEDENTARI'!$A320,#REF!,'mercat SEDENTARI'!$D320,#REF!,'mercat SEDENTARI'!$E320,#REF!,Q$3)</f>
        <v>#REF!</v>
      </c>
      <c r="R320" s="3">
        <f t="shared" si="4"/>
        <v>0</v>
      </c>
      <c r="S320" s="20">
        <v>0</v>
      </c>
      <c r="T320" s="20">
        <v>0</v>
      </c>
      <c r="U320" s="20">
        <v>0</v>
      </c>
      <c r="V320" s="20">
        <v>0</v>
      </c>
      <c r="W320" s="20">
        <v>0</v>
      </c>
      <c r="X320" s="20">
        <v>0</v>
      </c>
      <c r="Y320" s="20">
        <v>0</v>
      </c>
      <c r="Z320" s="20">
        <v>0</v>
      </c>
      <c r="AA320" s="20">
        <v>0</v>
      </c>
      <c r="AB320" s="20">
        <v>0</v>
      </c>
      <c r="AC320" s="20">
        <v>0</v>
      </c>
      <c r="AD320" s="20">
        <v>0</v>
      </c>
      <c r="AE320" s="20">
        <v>0</v>
      </c>
      <c r="AF320" s="20">
        <v>0</v>
      </c>
      <c r="AG320" s="20">
        <v>0</v>
      </c>
      <c r="AH320" s="20">
        <v>0</v>
      </c>
      <c r="AI320" s="20">
        <v>0</v>
      </c>
      <c r="AJ320" s="20">
        <v>0</v>
      </c>
      <c r="AK320" s="20">
        <v>0</v>
      </c>
      <c r="AL320" s="20">
        <v>0</v>
      </c>
      <c r="AM320" s="20">
        <v>0</v>
      </c>
      <c r="AN320" s="20">
        <v>0</v>
      </c>
      <c r="AO320" s="20">
        <v>0</v>
      </c>
    </row>
    <row r="321" spans="1:41" hidden="1" x14ac:dyDescent="0.25">
      <c r="A321" t="s">
        <v>449</v>
      </c>
      <c r="B321" s="11" t="s">
        <v>448</v>
      </c>
      <c r="C321" s="11">
        <v>4011443</v>
      </c>
      <c r="D321" t="s">
        <v>25</v>
      </c>
      <c r="E321" t="s">
        <v>151</v>
      </c>
      <c r="F321" s="11">
        <v>43</v>
      </c>
      <c r="J321" s="11"/>
      <c r="K321" s="11"/>
      <c r="R321" s="3">
        <f t="shared" si="4"/>
        <v>1</v>
      </c>
      <c r="S321" s="20">
        <v>0</v>
      </c>
      <c r="T321" s="20">
        <v>0</v>
      </c>
      <c r="U321" s="20">
        <v>1</v>
      </c>
      <c r="V321" s="20">
        <v>0</v>
      </c>
      <c r="W321" s="20">
        <v>0</v>
      </c>
      <c r="X321" s="20">
        <v>0</v>
      </c>
      <c r="Y321" s="20">
        <v>0</v>
      </c>
      <c r="Z321" s="20">
        <v>0</v>
      </c>
      <c r="AA321" s="20">
        <v>0</v>
      </c>
      <c r="AB321" s="20">
        <v>0</v>
      </c>
      <c r="AC321" s="20">
        <v>0</v>
      </c>
      <c r="AD321" s="20">
        <v>0</v>
      </c>
      <c r="AE321" s="20">
        <v>0</v>
      </c>
      <c r="AF321" s="20">
        <v>0</v>
      </c>
      <c r="AG321" s="20">
        <v>0</v>
      </c>
      <c r="AH321" s="20">
        <v>0</v>
      </c>
      <c r="AI321" s="20">
        <v>0</v>
      </c>
      <c r="AJ321" s="20">
        <v>0</v>
      </c>
      <c r="AK321" s="20">
        <v>0</v>
      </c>
      <c r="AL321" s="20">
        <v>0</v>
      </c>
      <c r="AM321" s="20">
        <v>0</v>
      </c>
      <c r="AN321" s="20">
        <v>0</v>
      </c>
      <c r="AO321" s="20">
        <v>0</v>
      </c>
    </row>
    <row r="322" spans="1:41" hidden="1" x14ac:dyDescent="0.25">
      <c r="A322" t="s">
        <v>451</v>
      </c>
      <c r="B322" s="11" t="s">
        <v>450</v>
      </c>
      <c r="C322" s="11">
        <v>2820349</v>
      </c>
      <c r="D322" t="s">
        <v>25</v>
      </c>
      <c r="E322" t="s">
        <v>151</v>
      </c>
      <c r="F322" s="11">
        <v>21</v>
      </c>
      <c r="J322" s="11"/>
      <c r="K322" s="11"/>
      <c r="R322" s="3">
        <f t="shared" si="4"/>
        <v>1</v>
      </c>
      <c r="S322" s="20">
        <v>0</v>
      </c>
      <c r="T322" s="20">
        <v>0</v>
      </c>
      <c r="U322" s="20">
        <v>0</v>
      </c>
      <c r="V322" s="20">
        <v>0</v>
      </c>
      <c r="W322" s="20">
        <v>0</v>
      </c>
      <c r="X322" s="20">
        <v>0</v>
      </c>
      <c r="Y322" s="20">
        <v>0</v>
      </c>
      <c r="Z322" s="20">
        <v>0</v>
      </c>
      <c r="AA322" s="20">
        <v>1</v>
      </c>
      <c r="AB322" s="20">
        <v>0</v>
      </c>
      <c r="AC322" s="20">
        <v>0</v>
      </c>
      <c r="AD322" s="20">
        <v>0</v>
      </c>
      <c r="AE322" s="20">
        <v>0</v>
      </c>
      <c r="AF322" s="20">
        <v>0</v>
      </c>
      <c r="AG322" s="20">
        <v>0</v>
      </c>
      <c r="AH322" s="20">
        <v>0</v>
      </c>
      <c r="AI322" s="20">
        <v>0</v>
      </c>
      <c r="AJ322" s="20">
        <v>0</v>
      </c>
      <c r="AK322" s="20">
        <v>0</v>
      </c>
      <c r="AL322" s="20">
        <v>0</v>
      </c>
      <c r="AM322" s="20">
        <v>0</v>
      </c>
      <c r="AN322" s="20">
        <v>0</v>
      </c>
      <c r="AO322" s="20">
        <v>0</v>
      </c>
    </row>
    <row r="323" spans="1:41" hidden="1" x14ac:dyDescent="0.25">
      <c r="A323" t="s">
        <v>452</v>
      </c>
      <c r="B323" s="11">
        <v>391</v>
      </c>
      <c r="C323" s="11">
        <v>0</v>
      </c>
      <c r="D323" t="s">
        <v>4</v>
      </c>
      <c r="E323" t="s">
        <v>94</v>
      </c>
      <c r="F323" s="11">
        <v>57</v>
      </c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2">
        <f t="shared" si="4"/>
        <v>1</v>
      </c>
      <c r="S323" s="20">
        <v>0</v>
      </c>
      <c r="T323" s="20">
        <v>0</v>
      </c>
      <c r="U323" s="20">
        <v>0</v>
      </c>
      <c r="V323" s="20">
        <v>0</v>
      </c>
      <c r="W323" s="20">
        <v>0</v>
      </c>
      <c r="X323" s="20">
        <v>0</v>
      </c>
      <c r="Y323" s="20">
        <v>0</v>
      </c>
      <c r="Z323" s="20">
        <v>0</v>
      </c>
      <c r="AA323" s="20">
        <v>0</v>
      </c>
      <c r="AB323" s="20">
        <v>1</v>
      </c>
      <c r="AC323" s="20">
        <v>0</v>
      </c>
      <c r="AD323" s="20">
        <v>0</v>
      </c>
      <c r="AE323" s="20">
        <v>0</v>
      </c>
      <c r="AF323" s="20">
        <v>0</v>
      </c>
      <c r="AG323" s="20">
        <v>0</v>
      </c>
      <c r="AH323" s="20">
        <v>0</v>
      </c>
      <c r="AI323" s="20">
        <v>0</v>
      </c>
      <c r="AJ323" s="20">
        <v>0</v>
      </c>
      <c r="AK323" s="20">
        <v>0</v>
      </c>
      <c r="AL323" s="20">
        <v>0</v>
      </c>
      <c r="AM323" s="20">
        <v>0</v>
      </c>
      <c r="AN323" s="20">
        <v>0</v>
      </c>
      <c r="AO323" s="20">
        <v>0</v>
      </c>
    </row>
    <row r="324" spans="1:41" hidden="1" x14ac:dyDescent="0.25">
      <c r="A324" t="s">
        <v>454</v>
      </c>
      <c r="B324" s="11" t="s">
        <v>453</v>
      </c>
      <c r="C324" s="11">
        <v>4324452</v>
      </c>
      <c r="D324" t="s">
        <v>25</v>
      </c>
      <c r="E324" t="s">
        <v>149</v>
      </c>
      <c r="F324" s="11">
        <v>32</v>
      </c>
      <c r="J324" s="11"/>
      <c r="K324" s="11"/>
      <c r="R324" s="3">
        <f t="shared" si="4"/>
        <v>11</v>
      </c>
      <c r="S324" s="20">
        <v>0</v>
      </c>
      <c r="T324" s="20">
        <v>0</v>
      </c>
      <c r="U324" s="20">
        <v>0</v>
      </c>
      <c r="V324" s="20">
        <v>0</v>
      </c>
      <c r="W324" s="20">
        <v>0</v>
      </c>
      <c r="X324" s="20">
        <v>2</v>
      </c>
      <c r="Y324" s="20">
        <v>0</v>
      </c>
      <c r="Z324" s="20">
        <v>0</v>
      </c>
      <c r="AA324" s="20">
        <v>1</v>
      </c>
      <c r="AB324" s="20">
        <v>0</v>
      </c>
      <c r="AC324" s="20">
        <v>0</v>
      </c>
      <c r="AD324" s="20">
        <v>4</v>
      </c>
      <c r="AE324" s="20">
        <v>0</v>
      </c>
      <c r="AF324" s="20">
        <v>0</v>
      </c>
      <c r="AG324" s="20">
        <v>0</v>
      </c>
      <c r="AH324" s="20">
        <v>0</v>
      </c>
      <c r="AI324" s="20">
        <v>4</v>
      </c>
      <c r="AJ324" s="20">
        <v>0</v>
      </c>
      <c r="AK324" s="20">
        <v>0</v>
      </c>
      <c r="AL324" s="20">
        <v>0</v>
      </c>
      <c r="AM324" s="20">
        <v>0</v>
      </c>
      <c r="AN324" s="20">
        <v>0</v>
      </c>
      <c r="AO324" s="20">
        <v>0</v>
      </c>
    </row>
    <row r="325" spans="1:41" hidden="1" x14ac:dyDescent="0.25">
      <c r="A325" t="s">
        <v>456</v>
      </c>
      <c r="B325" s="11" t="s">
        <v>455</v>
      </c>
      <c r="C325" s="11">
        <v>5137288</v>
      </c>
      <c r="D325" t="s">
        <v>25</v>
      </c>
      <c r="E325" t="s">
        <v>457</v>
      </c>
      <c r="F325" s="11">
        <v>5</v>
      </c>
      <c r="J325" s="11"/>
      <c r="K325" s="11"/>
      <c r="R325" s="3">
        <f t="shared" ref="R325:R388" si="5">+SUM(S325:AP325)</f>
        <v>0</v>
      </c>
      <c r="S325" s="20">
        <v>0</v>
      </c>
      <c r="T325" s="20">
        <v>0</v>
      </c>
      <c r="U325" s="20">
        <v>0</v>
      </c>
      <c r="V325" s="20">
        <v>0</v>
      </c>
      <c r="W325" s="20">
        <v>0</v>
      </c>
      <c r="X325" s="20">
        <v>0</v>
      </c>
      <c r="Y325" s="20">
        <v>0</v>
      </c>
      <c r="Z325" s="20">
        <v>0</v>
      </c>
      <c r="AA325" s="20">
        <v>0</v>
      </c>
      <c r="AB325" s="20">
        <v>0</v>
      </c>
      <c r="AC325" s="20">
        <v>0</v>
      </c>
      <c r="AD325" s="20">
        <v>0</v>
      </c>
      <c r="AE325" s="20">
        <v>0</v>
      </c>
      <c r="AF325" s="20">
        <v>0</v>
      </c>
      <c r="AG325" s="20">
        <v>0</v>
      </c>
      <c r="AH325" s="20">
        <v>0</v>
      </c>
      <c r="AI325" s="20">
        <v>0</v>
      </c>
      <c r="AJ325" s="20">
        <v>0</v>
      </c>
      <c r="AK325" s="20">
        <v>0</v>
      </c>
      <c r="AL325" s="20">
        <v>0</v>
      </c>
      <c r="AM325" s="20">
        <v>0</v>
      </c>
      <c r="AN325" s="20">
        <v>0</v>
      </c>
      <c r="AO325" s="20">
        <v>0</v>
      </c>
    </row>
    <row r="326" spans="1:41" hidden="1" x14ac:dyDescent="0.25">
      <c r="A326" t="s">
        <v>459</v>
      </c>
      <c r="B326" s="11" t="s">
        <v>458</v>
      </c>
      <c r="C326" s="11">
        <v>4062860</v>
      </c>
      <c r="D326" t="s">
        <v>25</v>
      </c>
      <c r="E326" t="s">
        <v>81</v>
      </c>
      <c r="F326" s="11">
        <v>55</v>
      </c>
      <c r="G326" s="4" t="e">
        <f>+COUNTIFS(#REF!,'mercat SEDENTARI'!$A326,#REF!,'mercat SEDENTARI'!$D326,#REF!,'mercat SEDENTARI'!$E326,#REF!,G$3)</f>
        <v>#REF!</v>
      </c>
      <c r="H326" s="4" t="e">
        <f>+COUNTIFS(#REF!,'mercat SEDENTARI'!$A326,#REF!,'mercat SEDENTARI'!$D326,#REF!,'mercat SEDENTARI'!$E326,#REF!,H$3)</f>
        <v>#REF!</v>
      </c>
      <c r="I326" s="4" t="e">
        <f>+COUNTIFS(#REF!,'mercat SEDENTARI'!$A326,#REF!,'mercat SEDENTARI'!$D326,#REF!,'mercat SEDENTARI'!$E326,#REF!,I$3)</f>
        <v>#REF!</v>
      </c>
      <c r="J326" s="11" t="e">
        <f>+COUNTIFS(#REF!,'mercat SEDENTARI'!$A326,#REF!,'mercat SEDENTARI'!$D326,#REF!,'mercat SEDENTARI'!$E326,#REF!,I$3,#REF!,"ENVASOS")</f>
        <v>#REF!</v>
      </c>
      <c r="K326" s="11" t="e">
        <f>+COUNTIFS(#REF!,'mercat SEDENTARI'!$A326,#REF!,'mercat SEDENTARI'!$D326,#REF!,'mercat SEDENTARI'!$E326,#REF!,I$3,#REF!,"CARTRO")</f>
        <v>#REF!</v>
      </c>
      <c r="L326" s="4" t="e">
        <f>+COUNTIFS(#REF!,'mercat SEDENTARI'!$A326,#REF!,'mercat SEDENTARI'!$D326,#REF!,'mercat SEDENTARI'!$E326,#REF!,L$3)</f>
        <v>#REF!</v>
      </c>
      <c r="M326" s="4" t="e">
        <f>+SUMIFS(#REF!,#REF!,'mercat SEDENTARI'!$A326,#REF!,'mercat SEDENTARI'!$D326,#REF!,'mercat SEDENTARI'!$E326,#REF!,M$3)</f>
        <v>#REF!</v>
      </c>
      <c r="N326" s="4" t="e">
        <f>+COUNTIFS(#REF!,'mercat SEDENTARI'!$A326,#REF!,'mercat SEDENTARI'!$D326,#REF!,'mercat SEDENTARI'!$E326,#REF!,N$3)</f>
        <v>#REF!</v>
      </c>
      <c r="O326" s="4" t="e">
        <f>+SUMIFS(#REF!,#REF!,'mercat SEDENTARI'!$A326,#REF!,'mercat SEDENTARI'!$D326,#REF!,'mercat SEDENTARI'!$E326,#REF!,O$3)</f>
        <v>#REF!</v>
      </c>
      <c r="P326" s="4" t="e">
        <f>+COUNTIFS(#REF!,'mercat SEDENTARI'!$A326,#REF!,'mercat SEDENTARI'!$D326,#REF!,'mercat SEDENTARI'!$E326,#REF!,P$3)</f>
        <v>#REF!</v>
      </c>
      <c r="Q326" s="4" t="e">
        <f>+SUMIFS(#REF!,#REF!,'mercat SEDENTARI'!$A326,#REF!,'mercat SEDENTARI'!$D326,#REF!,'mercat SEDENTARI'!$E326,#REF!,Q$3)</f>
        <v>#REF!</v>
      </c>
      <c r="R326" s="3">
        <f t="shared" si="5"/>
        <v>1</v>
      </c>
      <c r="S326" s="20">
        <v>0</v>
      </c>
      <c r="T326" s="20">
        <v>0</v>
      </c>
      <c r="U326" s="20">
        <v>0</v>
      </c>
      <c r="V326" s="20">
        <v>0</v>
      </c>
      <c r="W326" s="20">
        <v>0</v>
      </c>
      <c r="X326" s="20">
        <v>0</v>
      </c>
      <c r="Y326" s="20">
        <v>0</v>
      </c>
      <c r="Z326" s="20">
        <v>0</v>
      </c>
      <c r="AA326" s="20">
        <v>0</v>
      </c>
      <c r="AB326" s="20">
        <v>0</v>
      </c>
      <c r="AC326" s="20">
        <v>0</v>
      </c>
      <c r="AD326" s="20">
        <v>0</v>
      </c>
      <c r="AE326" s="20">
        <v>0</v>
      </c>
      <c r="AF326" s="20">
        <v>1</v>
      </c>
      <c r="AG326" s="20">
        <v>0</v>
      </c>
      <c r="AH326" s="20">
        <v>0</v>
      </c>
      <c r="AI326" s="20">
        <v>0</v>
      </c>
      <c r="AJ326" s="20">
        <v>0</v>
      </c>
      <c r="AK326" s="20">
        <v>0</v>
      </c>
      <c r="AL326" s="20">
        <v>0</v>
      </c>
      <c r="AM326" s="20">
        <v>0</v>
      </c>
      <c r="AN326" s="20">
        <v>0</v>
      </c>
      <c r="AO326" s="20">
        <v>0</v>
      </c>
    </row>
    <row r="327" spans="1:41" hidden="1" x14ac:dyDescent="0.25">
      <c r="A327" t="s">
        <v>461</v>
      </c>
      <c r="B327" s="11" t="s">
        <v>460</v>
      </c>
      <c r="C327" s="11">
        <v>1240675</v>
      </c>
      <c r="D327" t="s">
        <v>25</v>
      </c>
      <c r="E327" t="s">
        <v>462</v>
      </c>
      <c r="F327" s="11">
        <v>10</v>
      </c>
      <c r="J327" s="11"/>
      <c r="K327" s="11"/>
      <c r="R327" s="3">
        <f t="shared" si="5"/>
        <v>6</v>
      </c>
      <c r="S327" s="20">
        <v>0</v>
      </c>
      <c r="T327" s="20">
        <v>0</v>
      </c>
      <c r="U327" s="20">
        <v>0</v>
      </c>
      <c r="V327" s="20">
        <v>0</v>
      </c>
      <c r="W327" s="20">
        <v>0</v>
      </c>
      <c r="X327" s="20">
        <v>2</v>
      </c>
      <c r="Y327" s="20">
        <v>0</v>
      </c>
      <c r="Z327" s="20">
        <v>0</v>
      </c>
      <c r="AA327" s="20">
        <v>1</v>
      </c>
      <c r="AB327" s="20">
        <v>0</v>
      </c>
      <c r="AC327" s="20">
        <v>0</v>
      </c>
      <c r="AD327" s="20">
        <v>2</v>
      </c>
      <c r="AE327" s="20">
        <v>0</v>
      </c>
      <c r="AF327" s="20">
        <v>0</v>
      </c>
      <c r="AG327" s="20">
        <v>0</v>
      </c>
      <c r="AH327" s="20">
        <v>0</v>
      </c>
      <c r="AI327" s="20">
        <v>0</v>
      </c>
      <c r="AJ327" s="20">
        <v>0</v>
      </c>
      <c r="AK327" s="20">
        <v>0</v>
      </c>
      <c r="AL327" s="20">
        <v>0</v>
      </c>
      <c r="AM327" s="20">
        <v>0</v>
      </c>
      <c r="AN327" s="20">
        <v>1</v>
      </c>
      <c r="AO327" s="20">
        <v>0</v>
      </c>
    </row>
    <row r="328" spans="1:41" hidden="1" x14ac:dyDescent="0.25">
      <c r="A328" t="s">
        <v>464</v>
      </c>
      <c r="B328" s="11" t="s">
        <v>463</v>
      </c>
      <c r="C328" s="11">
        <v>1240789</v>
      </c>
      <c r="D328" t="s">
        <v>25</v>
      </c>
      <c r="E328" t="s">
        <v>15</v>
      </c>
      <c r="F328" s="11">
        <v>4</v>
      </c>
      <c r="J328" s="11"/>
      <c r="K328" s="11"/>
      <c r="R328" s="3">
        <f t="shared" si="5"/>
        <v>1</v>
      </c>
      <c r="S328" s="20">
        <v>0</v>
      </c>
      <c r="T328" s="20">
        <v>0</v>
      </c>
      <c r="U328" s="20">
        <v>0</v>
      </c>
      <c r="V328" s="20">
        <v>0</v>
      </c>
      <c r="W328" s="20">
        <v>0</v>
      </c>
      <c r="X328" s="20">
        <v>0</v>
      </c>
      <c r="Y328" s="20">
        <v>0</v>
      </c>
      <c r="Z328" s="20">
        <v>0</v>
      </c>
      <c r="AA328" s="20">
        <v>0</v>
      </c>
      <c r="AB328" s="20">
        <v>0</v>
      </c>
      <c r="AC328" s="20">
        <v>1</v>
      </c>
      <c r="AD328" s="20">
        <v>0</v>
      </c>
      <c r="AE328" s="20">
        <v>0</v>
      </c>
      <c r="AF328" s="20">
        <v>0</v>
      </c>
      <c r="AG328" s="20">
        <v>0</v>
      </c>
      <c r="AH328" s="20">
        <v>0</v>
      </c>
      <c r="AI328" s="20">
        <v>0</v>
      </c>
      <c r="AJ328" s="20">
        <v>0</v>
      </c>
      <c r="AK328" s="20">
        <v>0</v>
      </c>
      <c r="AL328" s="20">
        <v>0</v>
      </c>
      <c r="AM328" s="20">
        <v>0</v>
      </c>
      <c r="AN328" s="20">
        <v>0</v>
      </c>
      <c r="AO328" s="20">
        <v>0</v>
      </c>
    </row>
    <row r="329" spans="1:41" hidden="1" x14ac:dyDescent="0.25">
      <c r="A329" t="s">
        <v>466</v>
      </c>
      <c r="B329" s="11" t="s">
        <v>465</v>
      </c>
      <c r="C329" s="11">
        <v>1241267</v>
      </c>
      <c r="D329" t="s">
        <v>25</v>
      </c>
      <c r="E329" t="s">
        <v>81</v>
      </c>
      <c r="F329" s="11">
        <v>45</v>
      </c>
      <c r="G329" s="4" t="e">
        <f>+COUNTIFS(#REF!,'mercat SEDENTARI'!$A329,#REF!,'mercat SEDENTARI'!$D329,#REF!,'mercat SEDENTARI'!$E329,#REF!,G$3)</f>
        <v>#REF!</v>
      </c>
      <c r="H329" s="4" t="e">
        <f>+COUNTIFS(#REF!,'mercat SEDENTARI'!$A329,#REF!,'mercat SEDENTARI'!$D329,#REF!,'mercat SEDENTARI'!$E329,#REF!,H$3)</f>
        <v>#REF!</v>
      </c>
      <c r="I329" s="4" t="e">
        <f>+COUNTIFS(#REF!,'mercat SEDENTARI'!$A329,#REF!,'mercat SEDENTARI'!$D329,#REF!,'mercat SEDENTARI'!$E329,#REF!,I$3)</f>
        <v>#REF!</v>
      </c>
      <c r="J329" s="11" t="e">
        <f>+COUNTIFS(#REF!,'mercat SEDENTARI'!$A329,#REF!,'mercat SEDENTARI'!$D329,#REF!,'mercat SEDENTARI'!$E329,#REF!,I$3,#REF!,"ENVASOS")</f>
        <v>#REF!</v>
      </c>
      <c r="K329" s="11" t="e">
        <f>+COUNTIFS(#REF!,'mercat SEDENTARI'!$A329,#REF!,'mercat SEDENTARI'!$D329,#REF!,'mercat SEDENTARI'!$E329,#REF!,I$3,#REF!,"CARTRO")</f>
        <v>#REF!</v>
      </c>
      <c r="L329" s="4" t="e">
        <f>+COUNTIFS(#REF!,'mercat SEDENTARI'!$A329,#REF!,'mercat SEDENTARI'!$D329,#REF!,'mercat SEDENTARI'!$E329,#REF!,L$3)</f>
        <v>#REF!</v>
      </c>
      <c r="M329" s="4" t="e">
        <f>+SUMIFS(#REF!,#REF!,'mercat SEDENTARI'!$A329,#REF!,'mercat SEDENTARI'!$D329,#REF!,'mercat SEDENTARI'!$E329,#REF!,M$3)</f>
        <v>#REF!</v>
      </c>
      <c r="N329" s="4" t="e">
        <f>+COUNTIFS(#REF!,'mercat SEDENTARI'!$A329,#REF!,'mercat SEDENTARI'!$D329,#REF!,'mercat SEDENTARI'!$E329,#REF!,N$3)</f>
        <v>#REF!</v>
      </c>
      <c r="O329" s="4" t="e">
        <f>+SUMIFS(#REF!,#REF!,'mercat SEDENTARI'!$A329,#REF!,'mercat SEDENTARI'!$D329,#REF!,'mercat SEDENTARI'!$E329,#REF!,O$3)</f>
        <v>#REF!</v>
      </c>
      <c r="P329" s="4" t="e">
        <f>+COUNTIFS(#REF!,'mercat SEDENTARI'!$A329,#REF!,'mercat SEDENTARI'!$D329,#REF!,'mercat SEDENTARI'!$E329,#REF!,P$3)</f>
        <v>#REF!</v>
      </c>
      <c r="Q329" s="4" t="e">
        <f>+SUMIFS(#REF!,#REF!,'mercat SEDENTARI'!$A329,#REF!,'mercat SEDENTARI'!$D329,#REF!,'mercat SEDENTARI'!$E329,#REF!,Q$3)</f>
        <v>#REF!</v>
      </c>
      <c r="R329" s="3">
        <f t="shared" si="5"/>
        <v>1</v>
      </c>
      <c r="S329" s="20">
        <v>0</v>
      </c>
      <c r="T329" s="20">
        <v>0</v>
      </c>
      <c r="U329" s="20">
        <v>0</v>
      </c>
      <c r="V329" s="20">
        <v>0</v>
      </c>
      <c r="W329" s="20">
        <v>0</v>
      </c>
      <c r="X329" s="20">
        <v>0</v>
      </c>
      <c r="Y329" s="20">
        <v>0</v>
      </c>
      <c r="Z329" s="20">
        <v>0</v>
      </c>
      <c r="AA329" s="20">
        <v>0</v>
      </c>
      <c r="AB329" s="20">
        <v>0</v>
      </c>
      <c r="AC329" s="20">
        <v>1</v>
      </c>
      <c r="AD329" s="20">
        <v>0</v>
      </c>
      <c r="AE329" s="20">
        <v>0</v>
      </c>
      <c r="AF329" s="20">
        <v>0</v>
      </c>
      <c r="AG329" s="20">
        <v>0</v>
      </c>
      <c r="AH329" s="20">
        <v>0</v>
      </c>
      <c r="AI329" s="20">
        <v>0</v>
      </c>
      <c r="AJ329" s="20">
        <v>0</v>
      </c>
      <c r="AK329" s="20">
        <v>0</v>
      </c>
      <c r="AL329" s="20">
        <v>0</v>
      </c>
      <c r="AM329" s="20">
        <v>0</v>
      </c>
      <c r="AN329" s="20">
        <v>0</v>
      </c>
      <c r="AO329" s="20">
        <v>0</v>
      </c>
    </row>
    <row r="330" spans="1:41" hidden="1" x14ac:dyDescent="0.25">
      <c r="A330" t="s">
        <v>468</v>
      </c>
      <c r="B330" s="11" t="s">
        <v>467</v>
      </c>
      <c r="C330" s="11">
        <v>2540875</v>
      </c>
      <c r="D330" t="s">
        <v>25</v>
      </c>
      <c r="E330" t="s">
        <v>113</v>
      </c>
      <c r="F330" s="11">
        <v>64</v>
      </c>
      <c r="J330" s="11"/>
      <c r="K330" s="11"/>
      <c r="R330" s="3">
        <f t="shared" si="5"/>
        <v>2</v>
      </c>
      <c r="S330" s="20">
        <v>0</v>
      </c>
      <c r="T330" s="20">
        <v>0</v>
      </c>
      <c r="U330" s="20">
        <v>0</v>
      </c>
      <c r="V330" s="20">
        <v>0</v>
      </c>
      <c r="W330" s="20">
        <v>0</v>
      </c>
      <c r="X330" s="20">
        <v>0</v>
      </c>
      <c r="Y330" s="20">
        <v>0</v>
      </c>
      <c r="Z330" s="20">
        <v>0</v>
      </c>
      <c r="AA330" s="20">
        <v>1</v>
      </c>
      <c r="AB330" s="20">
        <v>0</v>
      </c>
      <c r="AC330" s="20">
        <v>0</v>
      </c>
      <c r="AD330" s="20">
        <v>0</v>
      </c>
      <c r="AE330" s="20">
        <v>0</v>
      </c>
      <c r="AF330" s="20">
        <v>1</v>
      </c>
      <c r="AG330" s="20">
        <v>0</v>
      </c>
      <c r="AH330" s="20">
        <v>0</v>
      </c>
      <c r="AI330" s="20">
        <v>0</v>
      </c>
      <c r="AJ330" s="20">
        <v>0</v>
      </c>
      <c r="AK330" s="20">
        <v>0</v>
      </c>
      <c r="AL330" s="20">
        <v>0</v>
      </c>
      <c r="AM330" s="20">
        <v>0</v>
      </c>
      <c r="AN330" s="20">
        <v>0</v>
      </c>
      <c r="AO330" s="20">
        <v>0</v>
      </c>
    </row>
    <row r="331" spans="1:41" hidden="1" x14ac:dyDescent="0.25">
      <c r="A331" t="s">
        <v>470</v>
      </c>
      <c r="B331" s="11" t="s">
        <v>469</v>
      </c>
      <c r="C331" s="11">
        <v>1241951</v>
      </c>
      <c r="D331" t="s">
        <v>25</v>
      </c>
      <c r="E331" t="s">
        <v>462</v>
      </c>
      <c r="F331" s="11">
        <v>7</v>
      </c>
      <c r="G331" s="4" t="e">
        <f>+COUNTIFS(#REF!,'mercat SEDENTARI'!$A331,#REF!,'mercat SEDENTARI'!$D331,#REF!,'mercat SEDENTARI'!$E331,#REF!,G$3)</f>
        <v>#REF!</v>
      </c>
      <c r="H331" s="4" t="e">
        <f>+COUNTIFS(#REF!,'mercat SEDENTARI'!$A331,#REF!,'mercat SEDENTARI'!$D331,#REF!,'mercat SEDENTARI'!$E331,#REF!,H$3)</f>
        <v>#REF!</v>
      </c>
      <c r="I331" s="4" t="e">
        <f>+COUNTIFS(#REF!,'mercat SEDENTARI'!$A331,#REF!,'mercat SEDENTARI'!$D331,#REF!,'mercat SEDENTARI'!$E331,#REF!,I$3)</f>
        <v>#REF!</v>
      </c>
      <c r="J331" s="11" t="e">
        <f>+COUNTIFS(#REF!,'mercat SEDENTARI'!$A331,#REF!,'mercat SEDENTARI'!$D331,#REF!,'mercat SEDENTARI'!$E331,#REF!,I$3,#REF!,"ENVASOS")</f>
        <v>#REF!</v>
      </c>
      <c r="K331" s="11" t="e">
        <f>+COUNTIFS(#REF!,'mercat SEDENTARI'!$A331,#REF!,'mercat SEDENTARI'!$D331,#REF!,'mercat SEDENTARI'!$E331,#REF!,I$3,#REF!,"CARTRO")</f>
        <v>#REF!</v>
      </c>
      <c r="L331" s="4" t="e">
        <f>+COUNTIFS(#REF!,'mercat SEDENTARI'!$A331,#REF!,'mercat SEDENTARI'!$D331,#REF!,'mercat SEDENTARI'!$E331,#REF!,L$3)</f>
        <v>#REF!</v>
      </c>
      <c r="M331" s="4" t="e">
        <f>+SUMIFS(#REF!,#REF!,'mercat SEDENTARI'!$A331,#REF!,'mercat SEDENTARI'!$D331,#REF!,'mercat SEDENTARI'!$E331,#REF!,M$3)</f>
        <v>#REF!</v>
      </c>
      <c r="N331" s="4" t="e">
        <f>+COUNTIFS(#REF!,'mercat SEDENTARI'!$A331,#REF!,'mercat SEDENTARI'!$D331,#REF!,'mercat SEDENTARI'!$E331,#REF!,N$3)</f>
        <v>#REF!</v>
      </c>
      <c r="O331" s="4" t="e">
        <f>+SUMIFS(#REF!,#REF!,'mercat SEDENTARI'!$A331,#REF!,'mercat SEDENTARI'!$D331,#REF!,'mercat SEDENTARI'!$E331,#REF!,O$3)</f>
        <v>#REF!</v>
      </c>
      <c r="P331" s="4" t="e">
        <f>+COUNTIFS(#REF!,'mercat SEDENTARI'!$A331,#REF!,'mercat SEDENTARI'!$D331,#REF!,'mercat SEDENTARI'!$E331,#REF!,P$3)</f>
        <v>#REF!</v>
      </c>
      <c r="Q331" s="4" t="e">
        <f>+SUMIFS(#REF!,#REF!,'mercat SEDENTARI'!$A331,#REF!,'mercat SEDENTARI'!$D331,#REF!,'mercat SEDENTARI'!$E331,#REF!,Q$3)</f>
        <v>#REF!</v>
      </c>
      <c r="R331" s="3">
        <f t="shared" si="5"/>
        <v>0</v>
      </c>
      <c r="S331" s="20">
        <v>0</v>
      </c>
      <c r="T331" s="20">
        <v>0</v>
      </c>
      <c r="U331" s="20">
        <v>0</v>
      </c>
      <c r="V331" s="20">
        <v>0</v>
      </c>
      <c r="W331" s="20">
        <v>0</v>
      </c>
      <c r="X331" s="20">
        <v>0</v>
      </c>
      <c r="Y331" s="20">
        <v>0</v>
      </c>
      <c r="Z331" s="20">
        <v>0</v>
      </c>
      <c r="AA331" s="20">
        <v>0</v>
      </c>
      <c r="AB331" s="20">
        <v>0</v>
      </c>
      <c r="AC331" s="20">
        <v>0</v>
      </c>
      <c r="AD331" s="20">
        <v>0</v>
      </c>
      <c r="AE331" s="20">
        <v>0</v>
      </c>
      <c r="AF331" s="20">
        <v>0</v>
      </c>
      <c r="AG331" s="20">
        <v>0</v>
      </c>
      <c r="AH331" s="20">
        <v>0</v>
      </c>
      <c r="AI331" s="20">
        <v>0</v>
      </c>
      <c r="AJ331" s="20">
        <v>0</v>
      </c>
      <c r="AK331" s="20">
        <v>0</v>
      </c>
      <c r="AL331" s="20">
        <v>0</v>
      </c>
      <c r="AM331" s="20">
        <v>0</v>
      </c>
      <c r="AN331" s="20">
        <v>0</v>
      </c>
      <c r="AO331" s="20">
        <v>0</v>
      </c>
    </row>
    <row r="332" spans="1:41" hidden="1" x14ac:dyDescent="0.25">
      <c r="A332" t="s">
        <v>472</v>
      </c>
      <c r="B332" s="11" t="s">
        <v>471</v>
      </c>
      <c r="C332" s="11" t="s">
        <v>60</v>
      </c>
      <c r="D332" t="s">
        <v>25</v>
      </c>
      <c r="E332" t="s">
        <v>117</v>
      </c>
      <c r="F332" s="11">
        <v>3</v>
      </c>
      <c r="G332" s="4" t="e">
        <f>+COUNTIFS(#REF!,'mercat SEDENTARI'!$A332,#REF!,'mercat SEDENTARI'!$D332,#REF!,'mercat SEDENTARI'!$E332,#REF!,G$3)</f>
        <v>#REF!</v>
      </c>
      <c r="H332" s="4" t="e">
        <f>+COUNTIFS(#REF!,'mercat SEDENTARI'!$A332,#REF!,'mercat SEDENTARI'!$D332,#REF!,'mercat SEDENTARI'!$E332,#REF!,H$3)</f>
        <v>#REF!</v>
      </c>
      <c r="I332" s="4" t="e">
        <f>+COUNTIFS(#REF!,'mercat SEDENTARI'!$A332,#REF!,'mercat SEDENTARI'!$D332,#REF!,'mercat SEDENTARI'!$E332,#REF!,I$3)</f>
        <v>#REF!</v>
      </c>
      <c r="J332" s="11" t="e">
        <f>+COUNTIFS(#REF!,'mercat SEDENTARI'!$A332,#REF!,'mercat SEDENTARI'!$D332,#REF!,'mercat SEDENTARI'!$E332,#REF!,I$3,#REF!,"ENVASOS")</f>
        <v>#REF!</v>
      </c>
      <c r="K332" s="11" t="e">
        <f>+COUNTIFS(#REF!,'mercat SEDENTARI'!$A332,#REF!,'mercat SEDENTARI'!$D332,#REF!,'mercat SEDENTARI'!$E332,#REF!,I$3,#REF!,"CARTRO")</f>
        <v>#REF!</v>
      </c>
      <c r="L332" s="4" t="e">
        <f>+COUNTIFS(#REF!,'mercat SEDENTARI'!$A332,#REF!,'mercat SEDENTARI'!$D332,#REF!,'mercat SEDENTARI'!$E332,#REF!,L$3)</f>
        <v>#REF!</v>
      </c>
      <c r="M332" s="4" t="e">
        <f>+SUMIFS(#REF!,#REF!,'mercat SEDENTARI'!$A332,#REF!,'mercat SEDENTARI'!$D332,#REF!,'mercat SEDENTARI'!$E332,#REF!,M$3)</f>
        <v>#REF!</v>
      </c>
      <c r="N332" s="4" t="e">
        <f>+COUNTIFS(#REF!,'mercat SEDENTARI'!$A332,#REF!,'mercat SEDENTARI'!$D332,#REF!,'mercat SEDENTARI'!$E332,#REF!,N$3)</f>
        <v>#REF!</v>
      </c>
      <c r="O332" s="4" t="e">
        <f>+SUMIFS(#REF!,#REF!,'mercat SEDENTARI'!$A332,#REF!,'mercat SEDENTARI'!$D332,#REF!,'mercat SEDENTARI'!$E332,#REF!,O$3)</f>
        <v>#REF!</v>
      </c>
      <c r="P332" s="4" t="e">
        <f>+COUNTIFS(#REF!,'mercat SEDENTARI'!$A332,#REF!,'mercat SEDENTARI'!$D332,#REF!,'mercat SEDENTARI'!$E332,#REF!,P$3)</f>
        <v>#REF!</v>
      </c>
      <c r="Q332" s="4" t="e">
        <f>+SUMIFS(#REF!,#REF!,'mercat SEDENTARI'!$A332,#REF!,'mercat SEDENTARI'!$D332,#REF!,'mercat SEDENTARI'!$E332,#REF!,Q$3)</f>
        <v>#REF!</v>
      </c>
      <c r="R332" s="3">
        <f t="shared" si="5"/>
        <v>0</v>
      </c>
      <c r="S332" s="20">
        <v>0</v>
      </c>
      <c r="T332" s="20">
        <v>0</v>
      </c>
      <c r="U332" s="20">
        <v>0</v>
      </c>
      <c r="V332" s="20">
        <v>0</v>
      </c>
      <c r="W332" s="20">
        <v>0</v>
      </c>
      <c r="X332" s="20">
        <v>0</v>
      </c>
      <c r="Y332" s="20">
        <v>0</v>
      </c>
      <c r="Z332" s="20">
        <v>0</v>
      </c>
      <c r="AA332" s="20">
        <v>0</v>
      </c>
      <c r="AB332" s="20">
        <v>0</v>
      </c>
      <c r="AC332" s="20">
        <v>0</v>
      </c>
      <c r="AD332" s="20">
        <v>0</v>
      </c>
      <c r="AE332" s="20">
        <v>0</v>
      </c>
      <c r="AF332" s="20">
        <v>0</v>
      </c>
      <c r="AG332" s="20">
        <v>0</v>
      </c>
      <c r="AH332" s="20">
        <v>0</v>
      </c>
      <c r="AI332" s="20">
        <v>0</v>
      </c>
      <c r="AJ332" s="20">
        <v>0</v>
      </c>
      <c r="AK332" s="20">
        <v>0</v>
      </c>
      <c r="AL332" s="20">
        <v>0</v>
      </c>
      <c r="AM332" s="20">
        <v>0</v>
      </c>
      <c r="AN332" s="20">
        <v>0</v>
      </c>
      <c r="AO332" s="20">
        <v>0</v>
      </c>
    </row>
    <row r="333" spans="1:41" hidden="1" x14ac:dyDescent="0.25">
      <c r="A333" t="s">
        <v>474</v>
      </c>
      <c r="B333" s="11" t="s">
        <v>473</v>
      </c>
      <c r="C333" s="11">
        <v>2432507</v>
      </c>
      <c r="D333" t="s">
        <v>25</v>
      </c>
      <c r="E333" t="s">
        <v>475</v>
      </c>
      <c r="F333" s="11">
        <v>16</v>
      </c>
      <c r="J333" s="11"/>
      <c r="K333" s="11"/>
      <c r="R333" s="3">
        <f t="shared" si="5"/>
        <v>5</v>
      </c>
      <c r="S333" s="20">
        <v>0</v>
      </c>
      <c r="T333" s="20">
        <v>1</v>
      </c>
      <c r="U333" s="20">
        <v>0</v>
      </c>
      <c r="V333" s="20">
        <v>1</v>
      </c>
      <c r="W333" s="20">
        <v>0</v>
      </c>
      <c r="X333" s="20">
        <v>0</v>
      </c>
      <c r="Y333" s="20">
        <v>0</v>
      </c>
      <c r="Z333" s="20">
        <v>0</v>
      </c>
      <c r="AA333" s="20">
        <v>1</v>
      </c>
      <c r="AB333" s="20">
        <v>0</v>
      </c>
      <c r="AC333" s="20">
        <v>0</v>
      </c>
      <c r="AD333" s="20">
        <v>1</v>
      </c>
      <c r="AE333" s="20">
        <v>0</v>
      </c>
      <c r="AF333" s="20">
        <v>0</v>
      </c>
      <c r="AG333" s="20">
        <v>0</v>
      </c>
      <c r="AH333" s="20">
        <v>0</v>
      </c>
      <c r="AI333" s="20">
        <v>0</v>
      </c>
      <c r="AJ333" s="20">
        <v>0</v>
      </c>
      <c r="AK333" s="20">
        <v>1</v>
      </c>
      <c r="AL333" s="20">
        <v>0</v>
      </c>
      <c r="AM333" s="20">
        <v>0</v>
      </c>
      <c r="AN333" s="20">
        <v>0</v>
      </c>
      <c r="AO333" s="20">
        <v>0</v>
      </c>
    </row>
    <row r="334" spans="1:41" hidden="1" x14ac:dyDescent="0.25">
      <c r="A334" t="s">
        <v>478</v>
      </c>
      <c r="B334" s="11" t="s">
        <v>477</v>
      </c>
      <c r="C334" s="11">
        <v>1239821</v>
      </c>
      <c r="D334" t="s">
        <v>25</v>
      </c>
      <c r="E334" t="s">
        <v>117</v>
      </c>
      <c r="F334" s="11">
        <v>15</v>
      </c>
      <c r="G334" s="4" t="e">
        <f>+COUNTIFS(#REF!,'mercat SEDENTARI'!$A334,#REF!,'mercat SEDENTARI'!$D334,#REF!,'mercat SEDENTARI'!$E334,#REF!,G$3)</f>
        <v>#REF!</v>
      </c>
      <c r="H334" s="4" t="e">
        <f>+COUNTIFS(#REF!,'mercat SEDENTARI'!$A334,#REF!,'mercat SEDENTARI'!$D334,#REF!,'mercat SEDENTARI'!$E334,#REF!,H$3)</f>
        <v>#REF!</v>
      </c>
      <c r="I334" s="4" t="e">
        <f>+COUNTIFS(#REF!,'mercat SEDENTARI'!$A334,#REF!,'mercat SEDENTARI'!$D334,#REF!,'mercat SEDENTARI'!$E334,#REF!,I$3)</f>
        <v>#REF!</v>
      </c>
      <c r="J334" s="11" t="e">
        <f>+COUNTIFS(#REF!,'mercat SEDENTARI'!$A334,#REF!,'mercat SEDENTARI'!$D334,#REF!,'mercat SEDENTARI'!$E334,#REF!,I$3,#REF!,"ENVASOS")</f>
        <v>#REF!</v>
      </c>
      <c r="K334" s="11" t="e">
        <f>+COUNTIFS(#REF!,'mercat SEDENTARI'!$A334,#REF!,'mercat SEDENTARI'!$D334,#REF!,'mercat SEDENTARI'!$E334,#REF!,I$3,#REF!,"CARTRO")</f>
        <v>#REF!</v>
      </c>
      <c r="L334" s="4" t="e">
        <f>+COUNTIFS(#REF!,'mercat SEDENTARI'!$A334,#REF!,'mercat SEDENTARI'!$D334,#REF!,'mercat SEDENTARI'!$E334,#REF!,L$3)</f>
        <v>#REF!</v>
      </c>
      <c r="M334" s="4" t="e">
        <f>+SUMIFS(#REF!,#REF!,'mercat SEDENTARI'!$A334,#REF!,'mercat SEDENTARI'!$D334,#REF!,'mercat SEDENTARI'!$E334,#REF!,M$3)</f>
        <v>#REF!</v>
      </c>
      <c r="N334" s="4" t="e">
        <f>+COUNTIFS(#REF!,'mercat SEDENTARI'!$A334,#REF!,'mercat SEDENTARI'!$D334,#REF!,'mercat SEDENTARI'!$E334,#REF!,N$3)</f>
        <v>#REF!</v>
      </c>
      <c r="O334" s="4" t="e">
        <f>+SUMIFS(#REF!,#REF!,'mercat SEDENTARI'!$A334,#REF!,'mercat SEDENTARI'!$D334,#REF!,'mercat SEDENTARI'!$E334,#REF!,O$3)</f>
        <v>#REF!</v>
      </c>
      <c r="P334" s="4" t="e">
        <f>+COUNTIFS(#REF!,'mercat SEDENTARI'!$A334,#REF!,'mercat SEDENTARI'!$D334,#REF!,'mercat SEDENTARI'!$E334,#REF!,P$3)</f>
        <v>#REF!</v>
      </c>
      <c r="Q334" s="4" t="e">
        <f>+SUMIFS(#REF!,#REF!,'mercat SEDENTARI'!$A334,#REF!,'mercat SEDENTARI'!$D334,#REF!,'mercat SEDENTARI'!$E334,#REF!,Q$3)</f>
        <v>#REF!</v>
      </c>
      <c r="R334" s="3">
        <f t="shared" si="5"/>
        <v>3</v>
      </c>
      <c r="S334" s="20">
        <v>0</v>
      </c>
      <c r="T334" s="20">
        <v>0</v>
      </c>
      <c r="U334" s="20">
        <v>0</v>
      </c>
      <c r="V334" s="20">
        <v>0</v>
      </c>
      <c r="W334" s="20">
        <v>0</v>
      </c>
      <c r="X334" s="20">
        <v>0</v>
      </c>
      <c r="Y334" s="20">
        <v>0</v>
      </c>
      <c r="Z334" s="20">
        <v>0</v>
      </c>
      <c r="AA334" s="20">
        <v>0</v>
      </c>
      <c r="AB334" s="20">
        <v>0</v>
      </c>
      <c r="AC334" s="20">
        <v>3</v>
      </c>
      <c r="AD334" s="20">
        <v>0</v>
      </c>
      <c r="AE334" s="20">
        <v>0</v>
      </c>
      <c r="AF334" s="20">
        <v>0</v>
      </c>
      <c r="AG334" s="20">
        <v>0</v>
      </c>
      <c r="AH334" s="20">
        <v>0</v>
      </c>
      <c r="AI334" s="20">
        <v>0</v>
      </c>
      <c r="AJ334" s="20">
        <v>0</v>
      </c>
      <c r="AK334" s="20">
        <v>0</v>
      </c>
      <c r="AL334" s="20">
        <v>0</v>
      </c>
      <c r="AM334" s="20">
        <v>0</v>
      </c>
      <c r="AN334" s="20">
        <v>0</v>
      </c>
      <c r="AO334" s="20">
        <v>0</v>
      </c>
    </row>
    <row r="335" spans="1:41" hidden="1" x14ac:dyDescent="0.25">
      <c r="A335" t="s">
        <v>480</v>
      </c>
      <c r="B335" s="11" t="s">
        <v>479</v>
      </c>
      <c r="C335" s="11">
        <v>1241789</v>
      </c>
      <c r="D335" t="s">
        <v>25</v>
      </c>
      <c r="E335" t="s">
        <v>475</v>
      </c>
      <c r="F335" s="11">
        <v>42</v>
      </c>
      <c r="J335" s="11"/>
      <c r="K335" s="11"/>
      <c r="R335" s="3">
        <f t="shared" si="5"/>
        <v>5</v>
      </c>
      <c r="S335" s="20">
        <v>0</v>
      </c>
      <c r="T335" s="20">
        <v>0</v>
      </c>
      <c r="U335" s="20">
        <v>0</v>
      </c>
      <c r="V335" s="20">
        <v>0</v>
      </c>
      <c r="W335" s="20">
        <v>0</v>
      </c>
      <c r="X335" s="20">
        <v>0</v>
      </c>
      <c r="Y335" s="20">
        <v>0</v>
      </c>
      <c r="Z335" s="20">
        <v>0</v>
      </c>
      <c r="AA335" s="20">
        <v>1</v>
      </c>
      <c r="AB335" s="20">
        <v>0</v>
      </c>
      <c r="AC335" s="20">
        <v>4</v>
      </c>
      <c r="AD335" s="20">
        <v>0</v>
      </c>
      <c r="AE335" s="20">
        <v>0</v>
      </c>
      <c r="AF335" s="20">
        <v>0</v>
      </c>
      <c r="AG335" s="20">
        <v>0</v>
      </c>
      <c r="AH335" s="20">
        <v>0</v>
      </c>
      <c r="AI335" s="20">
        <v>0</v>
      </c>
      <c r="AJ335" s="20">
        <v>0</v>
      </c>
      <c r="AK335" s="20">
        <v>0</v>
      </c>
      <c r="AL335" s="20">
        <v>0</v>
      </c>
      <c r="AM335" s="20">
        <v>0</v>
      </c>
      <c r="AN335" s="20">
        <v>0</v>
      </c>
      <c r="AO335" s="20">
        <v>0</v>
      </c>
    </row>
    <row r="336" spans="1:41" hidden="1" x14ac:dyDescent="0.25">
      <c r="A336" t="s">
        <v>482</v>
      </c>
      <c r="B336" s="11" t="s">
        <v>481</v>
      </c>
      <c r="C336" s="11">
        <v>5332749</v>
      </c>
      <c r="D336" t="s">
        <v>25</v>
      </c>
      <c r="E336" t="s">
        <v>149</v>
      </c>
      <c r="F336" s="11">
        <v>3</v>
      </c>
      <c r="J336" s="11"/>
      <c r="K336" s="11"/>
      <c r="R336" s="3">
        <f t="shared" si="5"/>
        <v>1</v>
      </c>
      <c r="S336" s="20">
        <v>0</v>
      </c>
      <c r="T336" s="20">
        <v>0</v>
      </c>
      <c r="U336" s="20">
        <v>0</v>
      </c>
      <c r="V336" s="20">
        <v>0</v>
      </c>
      <c r="W336" s="20">
        <v>0</v>
      </c>
      <c r="X336" s="20">
        <v>0</v>
      </c>
      <c r="Y336" s="20">
        <v>0</v>
      </c>
      <c r="Z336" s="20">
        <v>0</v>
      </c>
      <c r="AA336" s="20">
        <v>0</v>
      </c>
      <c r="AB336" s="20">
        <v>0</v>
      </c>
      <c r="AC336" s="20">
        <v>0</v>
      </c>
      <c r="AD336" s="20">
        <v>0</v>
      </c>
      <c r="AE336" s="20">
        <v>0</v>
      </c>
      <c r="AF336" s="20">
        <v>0</v>
      </c>
      <c r="AG336" s="20">
        <v>0</v>
      </c>
      <c r="AH336" s="20">
        <v>0</v>
      </c>
      <c r="AI336" s="20">
        <v>0</v>
      </c>
      <c r="AJ336" s="20">
        <v>0</v>
      </c>
      <c r="AK336" s="20">
        <v>0</v>
      </c>
      <c r="AL336" s="20">
        <v>0</v>
      </c>
      <c r="AM336" s="20">
        <v>1</v>
      </c>
      <c r="AN336" s="20">
        <v>0</v>
      </c>
      <c r="AO336" s="20">
        <v>0</v>
      </c>
    </row>
    <row r="337" spans="1:41" hidden="1" x14ac:dyDescent="0.25">
      <c r="A337" t="s">
        <v>484</v>
      </c>
      <c r="B337" s="11" t="s">
        <v>483</v>
      </c>
      <c r="C337" s="11">
        <v>1241011</v>
      </c>
      <c r="D337" t="s">
        <v>25</v>
      </c>
      <c r="E337" t="s">
        <v>109</v>
      </c>
      <c r="F337" s="11">
        <v>15</v>
      </c>
      <c r="J337" s="11"/>
      <c r="K337" s="11"/>
      <c r="R337" s="3">
        <f t="shared" si="5"/>
        <v>1</v>
      </c>
      <c r="S337" s="20">
        <v>0</v>
      </c>
      <c r="T337" s="20">
        <v>0</v>
      </c>
      <c r="U337" s="20">
        <v>0</v>
      </c>
      <c r="V337" s="20">
        <v>0</v>
      </c>
      <c r="W337" s="20">
        <v>0</v>
      </c>
      <c r="X337" s="20">
        <v>0</v>
      </c>
      <c r="Y337" s="20">
        <v>0</v>
      </c>
      <c r="Z337" s="20">
        <v>0</v>
      </c>
      <c r="AA337" s="20">
        <v>1</v>
      </c>
      <c r="AB337" s="20">
        <v>0</v>
      </c>
      <c r="AC337" s="20">
        <v>0</v>
      </c>
      <c r="AD337" s="20">
        <v>0</v>
      </c>
      <c r="AE337" s="20">
        <v>0</v>
      </c>
      <c r="AF337" s="20">
        <v>0</v>
      </c>
      <c r="AG337" s="20">
        <v>0</v>
      </c>
      <c r="AH337" s="20">
        <v>0</v>
      </c>
      <c r="AI337" s="20">
        <v>0</v>
      </c>
      <c r="AJ337" s="20">
        <v>0</v>
      </c>
      <c r="AK337" s="20">
        <v>0</v>
      </c>
      <c r="AL337" s="20">
        <v>0</v>
      </c>
      <c r="AM337" s="20">
        <v>0</v>
      </c>
      <c r="AN337" s="20">
        <v>0</v>
      </c>
      <c r="AO337" s="20">
        <v>0</v>
      </c>
    </row>
    <row r="338" spans="1:41" hidden="1" x14ac:dyDescent="0.25">
      <c r="A338" t="s">
        <v>486</v>
      </c>
      <c r="B338" s="11" t="s">
        <v>485</v>
      </c>
      <c r="C338" s="11">
        <v>3416828</v>
      </c>
      <c r="D338" t="s">
        <v>25</v>
      </c>
      <c r="E338" t="s">
        <v>94</v>
      </c>
      <c r="F338" s="11">
        <v>18</v>
      </c>
      <c r="J338" s="11"/>
      <c r="K338" s="11"/>
      <c r="R338" s="3">
        <f t="shared" si="5"/>
        <v>1</v>
      </c>
      <c r="S338" s="20">
        <v>0</v>
      </c>
      <c r="T338" s="20">
        <v>0</v>
      </c>
      <c r="U338" s="20">
        <v>0</v>
      </c>
      <c r="V338" s="20">
        <v>0</v>
      </c>
      <c r="W338" s="20">
        <v>0</v>
      </c>
      <c r="X338" s="20">
        <v>0</v>
      </c>
      <c r="Y338" s="20">
        <v>0</v>
      </c>
      <c r="Z338" s="20">
        <v>0</v>
      </c>
      <c r="AA338" s="20">
        <v>1</v>
      </c>
      <c r="AB338" s="20">
        <v>0</v>
      </c>
      <c r="AC338" s="20">
        <v>0</v>
      </c>
      <c r="AD338" s="20">
        <v>0</v>
      </c>
      <c r="AE338" s="20">
        <v>0</v>
      </c>
      <c r="AF338" s="20">
        <v>0</v>
      </c>
      <c r="AG338" s="20">
        <v>0</v>
      </c>
      <c r="AH338" s="20">
        <v>0</v>
      </c>
      <c r="AI338" s="20">
        <v>0</v>
      </c>
      <c r="AJ338" s="20">
        <v>0</v>
      </c>
      <c r="AK338" s="20">
        <v>0</v>
      </c>
      <c r="AL338" s="20">
        <v>0</v>
      </c>
      <c r="AM338" s="20">
        <v>0</v>
      </c>
      <c r="AN338" s="20">
        <v>0</v>
      </c>
      <c r="AO338" s="20">
        <v>0</v>
      </c>
    </row>
    <row r="339" spans="1:41" hidden="1" x14ac:dyDescent="0.25">
      <c r="A339" t="s">
        <v>488</v>
      </c>
      <c r="B339" s="11" t="s">
        <v>487</v>
      </c>
      <c r="C339" s="11" t="s">
        <v>169</v>
      </c>
      <c r="D339" t="s">
        <v>25</v>
      </c>
      <c r="E339" t="s">
        <v>356</v>
      </c>
      <c r="J339" s="11"/>
      <c r="K339" s="11"/>
      <c r="R339" s="3">
        <f t="shared" si="5"/>
        <v>6</v>
      </c>
      <c r="S339" s="20">
        <v>0</v>
      </c>
      <c r="T339" s="20">
        <v>0</v>
      </c>
      <c r="U339" s="20">
        <v>0</v>
      </c>
      <c r="V339" s="20">
        <v>0</v>
      </c>
      <c r="W339" s="20">
        <v>0</v>
      </c>
      <c r="X339" s="20">
        <v>2</v>
      </c>
      <c r="Y339" s="20">
        <v>0</v>
      </c>
      <c r="Z339" s="20">
        <v>0</v>
      </c>
      <c r="AA339" s="20">
        <v>1</v>
      </c>
      <c r="AB339" s="20">
        <v>0</v>
      </c>
      <c r="AC339" s="20">
        <v>3</v>
      </c>
      <c r="AD339" s="20">
        <v>0</v>
      </c>
      <c r="AE339" s="20">
        <v>0</v>
      </c>
      <c r="AF339" s="20">
        <v>0</v>
      </c>
      <c r="AG339" s="20">
        <v>0</v>
      </c>
      <c r="AH339" s="20">
        <v>0</v>
      </c>
      <c r="AI339" s="20">
        <v>0</v>
      </c>
      <c r="AJ339" s="20">
        <v>0</v>
      </c>
      <c r="AK339" s="20">
        <v>0</v>
      </c>
      <c r="AL339" s="20">
        <v>0</v>
      </c>
      <c r="AM339" s="20">
        <v>0</v>
      </c>
      <c r="AN339" s="20">
        <v>0</v>
      </c>
      <c r="AO339" s="20">
        <v>0</v>
      </c>
    </row>
    <row r="340" spans="1:41" hidden="1" x14ac:dyDescent="0.25">
      <c r="A340" t="s">
        <v>490</v>
      </c>
      <c r="B340" s="11" t="s">
        <v>489</v>
      </c>
      <c r="C340" s="11">
        <v>1243123</v>
      </c>
      <c r="D340" t="s">
        <v>25</v>
      </c>
      <c r="E340" t="s">
        <v>491</v>
      </c>
      <c r="F340" s="11">
        <v>5</v>
      </c>
      <c r="J340" s="11"/>
      <c r="K340" s="11"/>
      <c r="R340" s="3">
        <f t="shared" si="5"/>
        <v>3</v>
      </c>
      <c r="S340" s="20">
        <v>0</v>
      </c>
      <c r="T340" s="20">
        <v>0</v>
      </c>
      <c r="U340" s="20">
        <v>1</v>
      </c>
      <c r="V340" s="20">
        <v>0</v>
      </c>
      <c r="W340" s="20">
        <v>0</v>
      </c>
      <c r="X340" s="20">
        <v>0</v>
      </c>
      <c r="Y340" s="20">
        <v>0</v>
      </c>
      <c r="Z340" s="20">
        <v>0</v>
      </c>
      <c r="AA340" s="20">
        <v>0</v>
      </c>
      <c r="AB340" s="20">
        <v>0</v>
      </c>
      <c r="AC340" s="20">
        <v>1</v>
      </c>
      <c r="AD340" s="20">
        <v>0</v>
      </c>
      <c r="AE340" s="20">
        <v>0</v>
      </c>
      <c r="AF340" s="20">
        <v>0</v>
      </c>
      <c r="AG340" s="20">
        <v>0</v>
      </c>
      <c r="AH340" s="20">
        <v>0</v>
      </c>
      <c r="AI340" s="20">
        <v>0</v>
      </c>
      <c r="AJ340" s="20">
        <v>0</v>
      </c>
      <c r="AK340" s="20">
        <v>0</v>
      </c>
      <c r="AL340" s="20">
        <v>0</v>
      </c>
      <c r="AM340" s="20">
        <v>0</v>
      </c>
      <c r="AN340" s="20">
        <v>0</v>
      </c>
      <c r="AO340" s="20">
        <v>1</v>
      </c>
    </row>
    <row r="341" spans="1:41" hidden="1" x14ac:dyDescent="0.25">
      <c r="A341" t="s">
        <v>493</v>
      </c>
      <c r="B341" s="11" t="s">
        <v>492</v>
      </c>
      <c r="C341" s="11">
        <v>1241853</v>
      </c>
      <c r="D341" t="s">
        <v>25</v>
      </c>
      <c r="E341" t="s">
        <v>117</v>
      </c>
      <c r="F341" s="11">
        <v>14</v>
      </c>
      <c r="G341" s="4" t="e">
        <f>+COUNTIFS(#REF!,'mercat SEDENTARI'!$A341,#REF!,'mercat SEDENTARI'!$D341,#REF!,'mercat SEDENTARI'!$E341,#REF!,G$3)</f>
        <v>#REF!</v>
      </c>
      <c r="H341" s="4" t="e">
        <f>+COUNTIFS(#REF!,'mercat SEDENTARI'!$A341,#REF!,'mercat SEDENTARI'!$D341,#REF!,'mercat SEDENTARI'!$E341,#REF!,H$3)</f>
        <v>#REF!</v>
      </c>
      <c r="I341" s="4" t="e">
        <f>+COUNTIFS(#REF!,'mercat SEDENTARI'!$A341,#REF!,'mercat SEDENTARI'!$D341,#REF!,'mercat SEDENTARI'!$E341,#REF!,I$3)</f>
        <v>#REF!</v>
      </c>
      <c r="J341" s="11" t="e">
        <f>+COUNTIFS(#REF!,'mercat SEDENTARI'!$A341,#REF!,'mercat SEDENTARI'!$D341,#REF!,'mercat SEDENTARI'!$E341,#REF!,I$3,#REF!,"ENVASOS")</f>
        <v>#REF!</v>
      </c>
      <c r="K341" s="11" t="e">
        <f>+COUNTIFS(#REF!,'mercat SEDENTARI'!$A341,#REF!,'mercat SEDENTARI'!$D341,#REF!,'mercat SEDENTARI'!$E341,#REF!,I$3,#REF!,"CARTRO")</f>
        <v>#REF!</v>
      </c>
      <c r="L341" s="4" t="e">
        <f>+COUNTIFS(#REF!,'mercat SEDENTARI'!$A341,#REF!,'mercat SEDENTARI'!$D341,#REF!,'mercat SEDENTARI'!$E341,#REF!,L$3)</f>
        <v>#REF!</v>
      </c>
      <c r="M341" s="4" t="e">
        <f>+SUMIFS(#REF!,#REF!,'mercat SEDENTARI'!$A341,#REF!,'mercat SEDENTARI'!$D341,#REF!,'mercat SEDENTARI'!$E341,#REF!,M$3)</f>
        <v>#REF!</v>
      </c>
      <c r="N341" s="4" t="e">
        <f>+COUNTIFS(#REF!,'mercat SEDENTARI'!$A341,#REF!,'mercat SEDENTARI'!$D341,#REF!,'mercat SEDENTARI'!$E341,#REF!,N$3)</f>
        <v>#REF!</v>
      </c>
      <c r="O341" s="4" t="e">
        <f>+SUMIFS(#REF!,#REF!,'mercat SEDENTARI'!$A341,#REF!,'mercat SEDENTARI'!$D341,#REF!,'mercat SEDENTARI'!$E341,#REF!,O$3)</f>
        <v>#REF!</v>
      </c>
      <c r="P341" s="4" t="e">
        <f>+COUNTIFS(#REF!,'mercat SEDENTARI'!$A341,#REF!,'mercat SEDENTARI'!$D341,#REF!,'mercat SEDENTARI'!$E341,#REF!,P$3)</f>
        <v>#REF!</v>
      </c>
      <c r="Q341" s="4" t="e">
        <f>+SUMIFS(#REF!,#REF!,'mercat SEDENTARI'!$A341,#REF!,'mercat SEDENTARI'!$D341,#REF!,'mercat SEDENTARI'!$E341,#REF!,Q$3)</f>
        <v>#REF!</v>
      </c>
      <c r="R341" s="3">
        <f t="shared" si="5"/>
        <v>0</v>
      </c>
      <c r="S341" s="20">
        <v>0</v>
      </c>
      <c r="T341" s="20">
        <v>0</v>
      </c>
      <c r="U341" s="20">
        <v>0</v>
      </c>
      <c r="V341" s="20">
        <v>0</v>
      </c>
      <c r="W341" s="20">
        <v>0</v>
      </c>
      <c r="X341" s="20">
        <v>0</v>
      </c>
      <c r="Y341" s="20">
        <v>0</v>
      </c>
      <c r="Z341" s="20">
        <v>0</v>
      </c>
      <c r="AA341" s="20">
        <v>0</v>
      </c>
      <c r="AB341" s="20">
        <v>0</v>
      </c>
      <c r="AC341" s="20">
        <v>0</v>
      </c>
      <c r="AD341" s="20">
        <v>0</v>
      </c>
      <c r="AE341" s="20">
        <v>0</v>
      </c>
      <c r="AF341" s="20">
        <v>0</v>
      </c>
      <c r="AG341" s="20">
        <v>0</v>
      </c>
      <c r="AH341" s="20">
        <v>0</v>
      </c>
      <c r="AI341" s="20">
        <v>0</v>
      </c>
      <c r="AJ341" s="20">
        <v>0</v>
      </c>
      <c r="AK341" s="20">
        <v>0</v>
      </c>
      <c r="AL341" s="20">
        <v>0</v>
      </c>
      <c r="AM341" s="20">
        <v>0</v>
      </c>
      <c r="AN341" s="20">
        <v>0</v>
      </c>
      <c r="AO341" s="20">
        <v>0</v>
      </c>
    </row>
    <row r="342" spans="1:41" hidden="1" x14ac:dyDescent="0.25">
      <c r="A342" t="s">
        <v>495</v>
      </c>
      <c r="B342" s="11" t="s">
        <v>494</v>
      </c>
      <c r="C342" s="11">
        <v>2871922</v>
      </c>
      <c r="D342" t="s">
        <v>25</v>
      </c>
      <c r="E342" t="s">
        <v>109</v>
      </c>
      <c r="F342" s="11">
        <v>38</v>
      </c>
      <c r="G342" s="4" t="e">
        <f>+COUNTIFS(#REF!,'mercat SEDENTARI'!$A342,#REF!,'mercat SEDENTARI'!$D342,#REF!,'mercat SEDENTARI'!$E342,#REF!,G$3)</f>
        <v>#REF!</v>
      </c>
      <c r="H342" s="4" t="e">
        <f>+COUNTIFS(#REF!,'mercat SEDENTARI'!$A342,#REF!,'mercat SEDENTARI'!$D342,#REF!,'mercat SEDENTARI'!$E342,#REF!,H$3)</f>
        <v>#REF!</v>
      </c>
      <c r="I342" s="4" t="e">
        <f>+COUNTIFS(#REF!,'mercat SEDENTARI'!$A342,#REF!,'mercat SEDENTARI'!$D342,#REF!,'mercat SEDENTARI'!$E342,#REF!,I$3)</f>
        <v>#REF!</v>
      </c>
      <c r="J342" s="11" t="e">
        <f>+COUNTIFS(#REF!,'mercat SEDENTARI'!$A342,#REF!,'mercat SEDENTARI'!$D342,#REF!,'mercat SEDENTARI'!$E342,#REF!,I$3,#REF!,"ENVASOS")</f>
        <v>#REF!</v>
      </c>
      <c r="K342" s="11" t="e">
        <f>+COUNTIFS(#REF!,'mercat SEDENTARI'!$A342,#REF!,'mercat SEDENTARI'!$D342,#REF!,'mercat SEDENTARI'!$E342,#REF!,I$3,#REF!,"CARTRO")</f>
        <v>#REF!</v>
      </c>
      <c r="L342" s="4" t="e">
        <f>+COUNTIFS(#REF!,'mercat SEDENTARI'!$A342,#REF!,'mercat SEDENTARI'!$D342,#REF!,'mercat SEDENTARI'!$E342,#REF!,L$3)</f>
        <v>#REF!</v>
      </c>
      <c r="M342" s="4" t="e">
        <f>+SUMIFS(#REF!,#REF!,'mercat SEDENTARI'!$A342,#REF!,'mercat SEDENTARI'!$D342,#REF!,'mercat SEDENTARI'!$E342,#REF!,M$3)</f>
        <v>#REF!</v>
      </c>
      <c r="N342" s="4" t="e">
        <f>+COUNTIFS(#REF!,'mercat SEDENTARI'!$A342,#REF!,'mercat SEDENTARI'!$D342,#REF!,'mercat SEDENTARI'!$E342,#REF!,N$3)</f>
        <v>#REF!</v>
      </c>
      <c r="O342" s="4" t="e">
        <f>+SUMIFS(#REF!,#REF!,'mercat SEDENTARI'!$A342,#REF!,'mercat SEDENTARI'!$D342,#REF!,'mercat SEDENTARI'!$E342,#REF!,O$3)</f>
        <v>#REF!</v>
      </c>
      <c r="P342" s="4" t="e">
        <f>+COUNTIFS(#REF!,'mercat SEDENTARI'!$A342,#REF!,'mercat SEDENTARI'!$D342,#REF!,'mercat SEDENTARI'!$E342,#REF!,P$3)</f>
        <v>#REF!</v>
      </c>
      <c r="Q342" s="4" t="e">
        <f>+SUMIFS(#REF!,#REF!,'mercat SEDENTARI'!$A342,#REF!,'mercat SEDENTARI'!$D342,#REF!,'mercat SEDENTARI'!$E342,#REF!,Q$3)</f>
        <v>#REF!</v>
      </c>
      <c r="R342" s="3">
        <f t="shared" si="5"/>
        <v>0</v>
      </c>
      <c r="S342" s="20">
        <v>0</v>
      </c>
      <c r="T342" s="20">
        <v>0</v>
      </c>
      <c r="U342" s="20">
        <v>0</v>
      </c>
      <c r="V342" s="20">
        <v>0</v>
      </c>
      <c r="W342" s="20">
        <v>0</v>
      </c>
      <c r="X342" s="20">
        <v>0</v>
      </c>
      <c r="Y342" s="20">
        <v>0</v>
      </c>
      <c r="Z342" s="20">
        <v>0</v>
      </c>
      <c r="AA342" s="20">
        <v>0</v>
      </c>
      <c r="AB342" s="20">
        <v>0</v>
      </c>
      <c r="AC342" s="20">
        <v>0</v>
      </c>
      <c r="AD342" s="20">
        <v>0</v>
      </c>
      <c r="AE342" s="20">
        <v>0</v>
      </c>
      <c r="AF342" s="20">
        <v>0</v>
      </c>
      <c r="AG342" s="20">
        <v>0</v>
      </c>
      <c r="AH342" s="20">
        <v>0</v>
      </c>
      <c r="AI342" s="20">
        <v>0</v>
      </c>
      <c r="AJ342" s="20">
        <v>0</v>
      </c>
      <c r="AK342" s="20">
        <v>0</v>
      </c>
      <c r="AL342" s="20">
        <v>0</v>
      </c>
      <c r="AM342" s="20">
        <v>0</v>
      </c>
      <c r="AN342" s="20">
        <v>0</v>
      </c>
      <c r="AO342" s="20">
        <v>0</v>
      </c>
    </row>
    <row r="343" spans="1:41" hidden="1" x14ac:dyDescent="0.25">
      <c r="A343" t="s">
        <v>497</v>
      </c>
      <c r="B343" s="11" t="s">
        <v>496</v>
      </c>
      <c r="C343" s="11">
        <v>1242759</v>
      </c>
      <c r="D343" t="s">
        <v>25</v>
      </c>
      <c r="E343" t="s">
        <v>81</v>
      </c>
      <c r="F343" s="11">
        <v>32</v>
      </c>
      <c r="G343" s="4" t="e">
        <f>+COUNTIFS(#REF!,'mercat SEDENTARI'!$A343,#REF!,'mercat SEDENTARI'!$D343,#REF!,'mercat SEDENTARI'!$E343,#REF!,G$3)</f>
        <v>#REF!</v>
      </c>
      <c r="H343" s="4" t="e">
        <f>+COUNTIFS(#REF!,'mercat SEDENTARI'!$A343,#REF!,'mercat SEDENTARI'!$D343,#REF!,'mercat SEDENTARI'!$E343,#REF!,H$3)</f>
        <v>#REF!</v>
      </c>
      <c r="I343" s="4" t="e">
        <f>+COUNTIFS(#REF!,'mercat SEDENTARI'!$A343,#REF!,'mercat SEDENTARI'!$D343,#REF!,'mercat SEDENTARI'!$E343,#REF!,I$3)</f>
        <v>#REF!</v>
      </c>
      <c r="J343" s="11" t="e">
        <f>+COUNTIFS(#REF!,'mercat SEDENTARI'!$A343,#REF!,'mercat SEDENTARI'!$D343,#REF!,'mercat SEDENTARI'!$E343,#REF!,I$3,#REF!,"ENVASOS")</f>
        <v>#REF!</v>
      </c>
      <c r="K343" s="11" t="e">
        <f>+COUNTIFS(#REF!,'mercat SEDENTARI'!$A343,#REF!,'mercat SEDENTARI'!$D343,#REF!,'mercat SEDENTARI'!$E343,#REF!,I$3,#REF!,"CARTRO")</f>
        <v>#REF!</v>
      </c>
      <c r="L343" s="4" t="e">
        <f>+COUNTIFS(#REF!,'mercat SEDENTARI'!$A343,#REF!,'mercat SEDENTARI'!$D343,#REF!,'mercat SEDENTARI'!$E343,#REF!,L$3)</f>
        <v>#REF!</v>
      </c>
      <c r="M343" s="4" t="e">
        <f>+SUMIFS(#REF!,#REF!,'mercat SEDENTARI'!$A343,#REF!,'mercat SEDENTARI'!$D343,#REF!,'mercat SEDENTARI'!$E343,#REF!,M$3)</f>
        <v>#REF!</v>
      </c>
      <c r="N343" s="4" t="e">
        <f>+COUNTIFS(#REF!,'mercat SEDENTARI'!$A343,#REF!,'mercat SEDENTARI'!$D343,#REF!,'mercat SEDENTARI'!$E343,#REF!,N$3)</f>
        <v>#REF!</v>
      </c>
      <c r="O343" s="4" t="e">
        <f>+SUMIFS(#REF!,#REF!,'mercat SEDENTARI'!$A343,#REF!,'mercat SEDENTARI'!$D343,#REF!,'mercat SEDENTARI'!$E343,#REF!,O$3)</f>
        <v>#REF!</v>
      </c>
      <c r="P343" s="4" t="e">
        <f>+COUNTIFS(#REF!,'mercat SEDENTARI'!$A343,#REF!,'mercat SEDENTARI'!$D343,#REF!,'mercat SEDENTARI'!$E343,#REF!,P$3)</f>
        <v>#REF!</v>
      </c>
      <c r="Q343" s="4" t="e">
        <f>+SUMIFS(#REF!,#REF!,'mercat SEDENTARI'!$A343,#REF!,'mercat SEDENTARI'!$D343,#REF!,'mercat SEDENTARI'!$E343,#REF!,Q$3)</f>
        <v>#REF!</v>
      </c>
      <c r="R343" s="3">
        <f t="shared" si="5"/>
        <v>1</v>
      </c>
      <c r="S343" s="20">
        <v>0</v>
      </c>
      <c r="T343" s="20">
        <v>0</v>
      </c>
      <c r="U343" s="20">
        <v>0</v>
      </c>
      <c r="V343" s="20">
        <v>0</v>
      </c>
      <c r="W343" s="20">
        <v>0</v>
      </c>
      <c r="X343" s="20">
        <v>0</v>
      </c>
      <c r="Y343" s="20">
        <v>0</v>
      </c>
      <c r="Z343" s="20">
        <v>0</v>
      </c>
      <c r="AA343" s="20">
        <v>0</v>
      </c>
      <c r="AB343" s="20">
        <v>0</v>
      </c>
      <c r="AC343" s="20">
        <v>1</v>
      </c>
      <c r="AD343" s="20">
        <v>0</v>
      </c>
      <c r="AE343" s="20">
        <v>0</v>
      </c>
      <c r="AF343" s="20">
        <v>0</v>
      </c>
      <c r="AG343" s="20">
        <v>0</v>
      </c>
      <c r="AH343" s="20">
        <v>0</v>
      </c>
      <c r="AI343" s="20">
        <v>0</v>
      </c>
      <c r="AJ343" s="20">
        <v>0</v>
      </c>
      <c r="AK343" s="20">
        <v>0</v>
      </c>
      <c r="AL343" s="20">
        <v>0</v>
      </c>
      <c r="AM343" s="20">
        <v>0</v>
      </c>
      <c r="AN343" s="20">
        <v>0</v>
      </c>
      <c r="AO343" s="20">
        <v>0</v>
      </c>
    </row>
    <row r="344" spans="1:41" hidden="1" x14ac:dyDescent="0.25">
      <c r="A344" t="s">
        <v>499</v>
      </c>
      <c r="B344" s="11" t="s">
        <v>498</v>
      </c>
      <c r="C344" s="11">
        <v>4879154</v>
      </c>
      <c r="D344" t="s">
        <v>25</v>
      </c>
      <c r="E344" t="s">
        <v>109</v>
      </c>
      <c r="F344" s="11">
        <v>42</v>
      </c>
      <c r="J344" s="11"/>
      <c r="K344" s="11"/>
      <c r="R344" s="3">
        <f t="shared" si="5"/>
        <v>2</v>
      </c>
      <c r="S344" s="20">
        <v>0</v>
      </c>
      <c r="T344" s="20">
        <v>0</v>
      </c>
      <c r="U344" s="20">
        <v>0</v>
      </c>
      <c r="V344" s="20">
        <v>0</v>
      </c>
      <c r="W344" s="20">
        <v>0</v>
      </c>
      <c r="X344" s="20">
        <v>0</v>
      </c>
      <c r="Y344" s="20">
        <v>0</v>
      </c>
      <c r="Z344" s="20">
        <v>0</v>
      </c>
      <c r="AA344" s="20">
        <v>1</v>
      </c>
      <c r="AB344" s="20">
        <v>0</v>
      </c>
      <c r="AC344" s="20">
        <v>1</v>
      </c>
      <c r="AD344" s="20">
        <v>0</v>
      </c>
      <c r="AE344" s="20">
        <v>0</v>
      </c>
      <c r="AF344" s="20">
        <v>0</v>
      </c>
      <c r="AG344" s="20">
        <v>0</v>
      </c>
      <c r="AH344" s="20">
        <v>0</v>
      </c>
      <c r="AI344" s="20">
        <v>0</v>
      </c>
      <c r="AJ344" s="20">
        <v>0</v>
      </c>
      <c r="AK344" s="20">
        <v>0</v>
      </c>
      <c r="AL344" s="20">
        <v>0</v>
      </c>
      <c r="AM344" s="20">
        <v>0</v>
      </c>
      <c r="AN344" s="20">
        <v>0</v>
      </c>
      <c r="AO344" s="20">
        <v>0</v>
      </c>
    </row>
    <row r="345" spans="1:41" hidden="1" x14ac:dyDescent="0.25">
      <c r="A345" t="s">
        <v>501</v>
      </c>
      <c r="B345" s="11" t="s">
        <v>500</v>
      </c>
      <c r="C345" s="11">
        <v>1241763</v>
      </c>
      <c r="D345" t="s">
        <v>25</v>
      </c>
      <c r="E345" t="s">
        <v>255</v>
      </c>
      <c r="F345" s="11">
        <v>21</v>
      </c>
      <c r="J345" s="11"/>
      <c r="K345" s="11"/>
      <c r="R345" s="3">
        <f t="shared" si="5"/>
        <v>2</v>
      </c>
      <c r="S345" s="20">
        <v>0</v>
      </c>
      <c r="T345" s="20">
        <v>0</v>
      </c>
      <c r="U345" s="20">
        <v>1</v>
      </c>
      <c r="V345" s="20">
        <v>0</v>
      </c>
      <c r="W345" s="20">
        <v>0</v>
      </c>
      <c r="X345" s="20">
        <v>0</v>
      </c>
      <c r="Y345" s="20">
        <v>0</v>
      </c>
      <c r="Z345" s="20">
        <v>0</v>
      </c>
      <c r="AA345" s="20">
        <v>0</v>
      </c>
      <c r="AB345" s="20">
        <v>0</v>
      </c>
      <c r="AC345" s="20">
        <v>1</v>
      </c>
      <c r="AD345" s="20">
        <v>0</v>
      </c>
      <c r="AE345" s="20">
        <v>0</v>
      </c>
      <c r="AF345" s="20">
        <v>0</v>
      </c>
      <c r="AG345" s="20">
        <v>0</v>
      </c>
      <c r="AH345" s="20">
        <v>0</v>
      </c>
      <c r="AI345" s="20">
        <v>0</v>
      </c>
      <c r="AJ345" s="20">
        <v>0</v>
      </c>
      <c r="AK345" s="20">
        <v>0</v>
      </c>
      <c r="AL345" s="20">
        <v>0</v>
      </c>
      <c r="AM345" s="20">
        <v>0</v>
      </c>
      <c r="AN345" s="20">
        <v>0</v>
      </c>
      <c r="AO345" s="20">
        <v>0</v>
      </c>
    </row>
    <row r="346" spans="1:41" hidden="1" x14ac:dyDescent="0.25">
      <c r="A346" t="s">
        <v>503</v>
      </c>
      <c r="B346" s="11" t="s">
        <v>502</v>
      </c>
      <c r="C346" s="11">
        <v>4484166</v>
      </c>
      <c r="D346" t="s">
        <v>25</v>
      </c>
      <c r="E346" t="s">
        <v>109</v>
      </c>
      <c r="F346" s="11">
        <v>46</v>
      </c>
      <c r="J346" s="11"/>
      <c r="K346" s="11"/>
      <c r="R346" s="3">
        <f t="shared" si="5"/>
        <v>2</v>
      </c>
      <c r="S346" s="20">
        <v>0</v>
      </c>
      <c r="T346" s="20">
        <v>0</v>
      </c>
      <c r="U346" s="20">
        <v>0</v>
      </c>
      <c r="V346" s="20">
        <v>0</v>
      </c>
      <c r="W346" s="20">
        <v>0</v>
      </c>
      <c r="X346" s="20">
        <v>0</v>
      </c>
      <c r="Y346" s="20">
        <v>0</v>
      </c>
      <c r="Z346" s="20">
        <v>0</v>
      </c>
      <c r="AA346" s="20">
        <v>1</v>
      </c>
      <c r="AB346" s="20">
        <v>0</v>
      </c>
      <c r="AC346" s="20">
        <v>1</v>
      </c>
      <c r="AD346" s="20">
        <v>0</v>
      </c>
      <c r="AE346" s="20">
        <v>0</v>
      </c>
      <c r="AF346" s="20">
        <v>0</v>
      </c>
      <c r="AG346" s="20">
        <v>0</v>
      </c>
      <c r="AH346" s="20">
        <v>0</v>
      </c>
      <c r="AI346" s="20">
        <v>0</v>
      </c>
      <c r="AJ346" s="20">
        <v>0</v>
      </c>
      <c r="AK346" s="20">
        <v>0</v>
      </c>
      <c r="AL346" s="20">
        <v>0</v>
      </c>
      <c r="AM346" s="20">
        <v>0</v>
      </c>
      <c r="AN346" s="20">
        <v>0</v>
      </c>
      <c r="AO346" s="20">
        <v>0</v>
      </c>
    </row>
    <row r="347" spans="1:41" hidden="1" x14ac:dyDescent="0.25">
      <c r="A347" t="s">
        <v>505</v>
      </c>
      <c r="B347" s="11" t="s">
        <v>504</v>
      </c>
      <c r="C347" s="11">
        <v>1241079</v>
      </c>
      <c r="D347" t="s">
        <v>25</v>
      </c>
      <c r="E347" t="s">
        <v>506</v>
      </c>
      <c r="F347" s="11">
        <v>19</v>
      </c>
      <c r="J347" s="11"/>
      <c r="K347" s="11"/>
      <c r="R347" s="3">
        <f t="shared" si="5"/>
        <v>1</v>
      </c>
      <c r="S347" s="20">
        <v>0</v>
      </c>
      <c r="T347" s="20">
        <v>0</v>
      </c>
      <c r="U347" s="20">
        <v>1</v>
      </c>
      <c r="V347" s="20">
        <v>0</v>
      </c>
      <c r="W347" s="20">
        <v>0</v>
      </c>
      <c r="X347" s="20">
        <v>0</v>
      </c>
      <c r="Y347" s="20">
        <v>0</v>
      </c>
      <c r="Z347" s="20">
        <v>0</v>
      </c>
      <c r="AA347" s="20">
        <v>0</v>
      </c>
      <c r="AB347" s="20">
        <v>0</v>
      </c>
      <c r="AC347" s="20">
        <v>0</v>
      </c>
      <c r="AD347" s="20">
        <v>0</v>
      </c>
      <c r="AE347" s="20">
        <v>0</v>
      </c>
      <c r="AF347" s="20">
        <v>0</v>
      </c>
      <c r="AG347" s="20">
        <v>0</v>
      </c>
      <c r="AH347" s="20">
        <v>0</v>
      </c>
      <c r="AI347" s="20">
        <v>0</v>
      </c>
      <c r="AJ347" s="20">
        <v>0</v>
      </c>
      <c r="AK347" s="20">
        <v>0</v>
      </c>
      <c r="AL347" s="20">
        <v>0</v>
      </c>
      <c r="AM347" s="20">
        <v>0</v>
      </c>
      <c r="AN347" s="20">
        <v>0</v>
      </c>
      <c r="AO347" s="20">
        <v>0</v>
      </c>
    </row>
    <row r="348" spans="1:41" hidden="1" x14ac:dyDescent="0.25">
      <c r="A348" t="s">
        <v>508</v>
      </c>
      <c r="B348" s="11" t="s">
        <v>507</v>
      </c>
      <c r="C348" s="11">
        <v>5194524</v>
      </c>
      <c r="D348" t="s">
        <v>25</v>
      </c>
      <c r="E348" t="s">
        <v>509</v>
      </c>
      <c r="F348" s="11">
        <v>44</v>
      </c>
      <c r="J348" s="11"/>
      <c r="K348" s="11"/>
      <c r="R348" s="3">
        <f t="shared" si="5"/>
        <v>3</v>
      </c>
      <c r="S348" s="20">
        <v>0</v>
      </c>
      <c r="T348" s="20">
        <v>0</v>
      </c>
      <c r="U348" s="20">
        <v>1</v>
      </c>
      <c r="V348" s="20">
        <v>0</v>
      </c>
      <c r="W348" s="20">
        <v>0</v>
      </c>
      <c r="X348" s="20">
        <v>0</v>
      </c>
      <c r="Y348" s="20">
        <v>0</v>
      </c>
      <c r="Z348" s="20">
        <v>0</v>
      </c>
      <c r="AA348" s="20">
        <v>0</v>
      </c>
      <c r="AB348" s="20">
        <v>0</v>
      </c>
      <c r="AC348" s="20">
        <v>1</v>
      </c>
      <c r="AD348" s="20">
        <v>0</v>
      </c>
      <c r="AE348" s="20">
        <v>0</v>
      </c>
      <c r="AF348" s="20">
        <v>0</v>
      </c>
      <c r="AG348" s="20">
        <v>0</v>
      </c>
      <c r="AH348" s="20">
        <v>0</v>
      </c>
      <c r="AI348" s="20">
        <v>0</v>
      </c>
      <c r="AJ348" s="20">
        <v>0</v>
      </c>
      <c r="AK348" s="20">
        <v>0</v>
      </c>
      <c r="AL348" s="20">
        <v>0</v>
      </c>
      <c r="AM348" s="20">
        <v>0</v>
      </c>
      <c r="AN348" s="20">
        <v>0</v>
      </c>
      <c r="AO348" s="20">
        <v>1</v>
      </c>
    </row>
    <row r="349" spans="1:41" hidden="1" x14ac:dyDescent="0.25">
      <c r="A349" t="s">
        <v>511</v>
      </c>
      <c r="B349" s="11" t="s">
        <v>510</v>
      </c>
      <c r="C349" s="11">
        <v>3830569</v>
      </c>
      <c r="D349" t="s">
        <v>25</v>
      </c>
      <c r="E349" t="s">
        <v>94</v>
      </c>
      <c r="F349" s="11">
        <v>26</v>
      </c>
      <c r="J349" s="11"/>
      <c r="K349" s="11"/>
      <c r="R349" s="3">
        <f t="shared" si="5"/>
        <v>2</v>
      </c>
      <c r="S349" s="20">
        <v>0</v>
      </c>
      <c r="T349" s="20">
        <v>0</v>
      </c>
      <c r="U349" s="20">
        <v>0</v>
      </c>
      <c r="V349" s="20">
        <v>0</v>
      </c>
      <c r="W349" s="20">
        <v>0</v>
      </c>
      <c r="X349" s="20">
        <v>0</v>
      </c>
      <c r="Y349" s="20">
        <v>1</v>
      </c>
      <c r="Z349" s="20">
        <v>0</v>
      </c>
      <c r="AA349" s="20">
        <v>1</v>
      </c>
      <c r="AB349" s="20">
        <v>0</v>
      </c>
      <c r="AC349" s="20">
        <v>0</v>
      </c>
      <c r="AD349" s="20">
        <v>0</v>
      </c>
      <c r="AE349" s="20">
        <v>0</v>
      </c>
      <c r="AF349" s="20">
        <v>0</v>
      </c>
      <c r="AG349" s="20">
        <v>0</v>
      </c>
      <c r="AH349" s="20">
        <v>0</v>
      </c>
      <c r="AI349" s="20">
        <v>0</v>
      </c>
      <c r="AJ349" s="20">
        <v>0</v>
      </c>
      <c r="AK349" s="20">
        <v>0</v>
      </c>
      <c r="AL349" s="20">
        <v>0</v>
      </c>
      <c r="AM349" s="20">
        <v>0</v>
      </c>
      <c r="AN349" s="20">
        <v>0</v>
      </c>
      <c r="AO349" s="20">
        <v>0</v>
      </c>
    </row>
    <row r="350" spans="1:41" hidden="1" x14ac:dyDescent="0.25">
      <c r="A350" t="s">
        <v>513</v>
      </c>
      <c r="B350" s="11" t="s">
        <v>512</v>
      </c>
      <c r="C350" s="11">
        <v>1241171</v>
      </c>
      <c r="D350" t="s">
        <v>25</v>
      </c>
      <c r="E350" t="s">
        <v>94</v>
      </c>
      <c r="F350" s="11">
        <v>19</v>
      </c>
      <c r="G350" s="4" t="e">
        <f>+COUNTIFS(#REF!,'mercat SEDENTARI'!$A350,#REF!,'mercat SEDENTARI'!$D350,#REF!,'mercat SEDENTARI'!$E350,#REF!,G$3)</f>
        <v>#REF!</v>
      </c>
      <c r="H350" s="4" t="e">
        <f>+COUNTIFS(#REF!,'mercat SEDENTARI'!$A350,#REF!,'mercat SEDENTARI'!$D350,#REF!,'mercat SEDENTARI'!$E350,#REF!,H$3)</f>
        <v>#REF!</v>
      </c>
      <c r="I350" s="4" t="e">
        <f>+COUNTIFS(#REF!,'mercat SEDENTARI'!$A350,#REF!,'mercat SEDENTARI'!$D350,#REF!,'mercat SEDENTARI'!$E350,#REF!,I$3)</f>
        <v>#REF!</v>
      </c>
      <c r="J350" s="11" t="e">
        <f>+COUNTIFS(#REF!,'mercat SEDENTARI'!$A350,#REF!,'mercat SEDENTARI'!$D350,#REF!,'mercat SEDENTARI'!$E350,#REF!,I$3,#REF!,"ENVASOS")</f>
        <v>#REF!</v>
      </c>
      <c r="K350" s="11" t="e">
        <f>+COUNTIFS(#REF!,'mercat SEDENTARI'!$A350,#REF!,'mercat SEDENTARI'!$D350,#REF!,'mercat SEDENTARI'!$E350,#REF!,I$3,#REF!,"CARTRO")</f>
        <v>#REF!</v>
      </c>
      <c r="L350" s="4" t="e">
        <f>+COUNTIFS(#REF!,'mercat SEDENTARI'!$A350,#REF!,'mercat SEDENTARI'!$D350,#REF!,'mercat SEDENTARI'!$E350,#REF!,L$3)</f>
        <v>#REF!</v>
      </c>
      <c r="M350" s="4" t="e">
        <f>+SUMIFS(#REF!,#REF!,'mercat SEDENTARI'!$A350,#REF!,'mercat SEDENTARI'!$D350,#REF!,'mercat SEDENTARI'!$E350,#REF!,M$3)</f>
        <v>#REF!</v>
      </c>
      <c r="N350" s="4" t="e">
        <f>+COUNTIFS(#REF!,'mercat SEDENTARI'!$A350,#REF!,'mercat SEDENTARI'!$D350,#REF!,'mercat SEDENTARI'!$E350,#REF!,N$3)</f>
        <v>#REF!</v>
      </c>
      <c r="O350" s="4" t="e">
        <f>+SUMIFS(#REF!,#REF!,'mercat SEDENTARI'!$A350,#REF!,'mercat SEDENTARI'!$D350,#REF!,'mercat SEDENTARI'!$E350,#REF!,O$3)</f>
        <v>#REF!</v>
      </c>
      <c r="P350" s="4" t="e">
        <f>+COUNTIFS(#REF!,'mercat SEDENTARI'!$A350,#REF!,'mercat SEDENTARI'!$D350,#REF!,'mercat SEDENTARI'!$E350,#REF!,P$3)</f>
        <v>#REF!</v>
      </c>
      <c r="Q350" s="4" t="e">
        <f>+SUMIFS(#REF!,#REF!,'mercat SEDENTARI'!$A350,#REF!,'mercat SEDENTARI'!$D350,#REF!,'mercat SEDENTARI'!$E350,#REF!,Q$3)</f>
        <v>#REF!</v>
      </c>
      <c r="R350" s="3">
        <f t="shared" si="5"/>
        <v>0</v>
      </c>
      <c r="S350" s="20">
        <v>0</v>
      </c>
      <c r="T350" s="20">
        <v>0</v>
      </c>
      <c r="U350" s="20">
        <v>0</v>
      </c>
      <c r="V350" s="20">
        <v>0</v>
      </c>
      <c r="W350" s="20">
        <v>0</v>
      </c>
      <c r="X350" s="20">
        <v>0</v>
      </c>
      <c r="Y350" s="20">
        <v>0</v>
      </c>
      <c r="Z350" s="20">
        <v>0</v>
      </c>
      <c r="AA350" s="20">
        <v>0</v>
      </c>
      <c r="AB350" s="20">
        <v>0</v>
      </c>
      <c r="AC350" s="20">
        <v>0</v>
      </c>
      <c r="AD350" s="20">
        <v>0</v>
      </c>
      <c r="AE350" s="20">
        <v>0</v>
      </c>
      <c r="AF350" s="20">
        <v>0</v>
      </c>
      <c r="AG350" s="20">
        <v>0</v>
      </c>
      <c r="AH350" s="20">
        <v>0</v>
      </c>
      <c r="AI350" s="20">
        <v>0</v>
      </c>
      <c r="AJ350" s="20">
        <v>0</v>
      </c>
      <c r="AK350" s="20">
        <v>0</v>
      </c>
      <c r="AL350" s="20">
        <v>0</v>
      </c>
      <c r="AM350" s="20">
        <v>0</v>
      </c>
      <c r="AN350" s="20">
        <v>0</v>
      </c>
      <c r="AO350" s="20">
        <v>0</v>
      </c>
    </row>
    <row r="351" spans="1:41" hidden="1" x14ac:dyDescent="0.25">
      <c r="A351" t="s">
        <v>515</v>
      </c>
      <c r="B351" s="11" t="s">
        <v>514</v>
      </c>
      <c r="C351" s="11">
        <v>4365807</v>
      </c>
      <c r="D351" t="s">
        <v>25</v>
      </c>
      <c r="E351" t="s">
        <v>516</v>
      </c>
      <c r="F351" s="11">
        <v>19</v>
      </c>
      <c r="J351" s="11"/>
      <c r="K351" s="11"/>
      <c r="R351" s="3">
        <f t="shared" si="5"/>
        <v>4</v>
      </c>
      <c r="S351" s="20">
        <v>0</v>
      </c>
      <c r="T351" s="20">
        <v>0</v>
      </c>
      <c r="U351" s="20">
        <v>0</v>
      </c>
      <c r="V351" s="20">
        <v>0</v>
      </c>
      <c r="W351" s="20">
        <v>0</v>
      </c>
      <c r="X351" s="20">
        <v>0</v>
      </c>
      <c r="Y351" s="20">
        <v>0</v>
      </c>
      <c r="Z351" s="20">
        <v>0</v>
      </c>
      <c r="AA351" s="20">
        <v>1</v>
      </c>
      <c r="AB351" s="20">
        <v>0</v>
      </c>
      <c r="AC351" s="20">
        <v>0</v>
      </c>
      <c r="AD351" s="20">
        <v>2</v>
      </c>
      <c r="AE351" s="20">
        <v>0</v>
      </c>
      <c r="AF351" s="20">
        <v>0</v>
      </c>
      <c r="AG351" s="20">
        <v>0</v>
      </c>
      <c r="AH351" s="20">
        <v>1</v>
      </c>
      <c r="AI351" s="20">
        <v>0</v>
      </c>
      <c r="AJ351" s="20">
        <v>0</v>
      </c>
      <c r="AK351" s="20">
        <v>0</v>
      </c>
      <c r="AL351" s="20">
        <v>0</v>
      </c>
      <c r="AM351" s="20">
        <v>0</v>
      </c>
      <c r="AN351" s="20">
        <v>0</v>
      </c>
      <c r="AO351" s="20">
        <v>0</v>
      </c>
    </row>
    <row r="352" spans="1:41" hidden="1" x14ac:dyDescent="0.25">
      <c r="A352" t="s">
        <v>518</v>
      </c>
      <c r="B352" s="11" t="s">
        <v>517</v>
      </c>
      <c r="C352" s="11">
        <v>1239897</v>
      </c>
      <c r="D352" t="s">
        <v>25</v>
      </c>
      <c r="E352" t="s">
        <v>324</v>
      </c>
      <c r="F352" s="11">
        <v>62</v>
      </c>
      <c r="J352" s="11"/>
      <c r="K352" s="11"/>
      <c r="R352" s="3">
        <f t="shared" si="5"/>
        <v>1</v>
      </c>
      <c r="S352" s="20">
        <v>0</v>
      </c>
      <c r="T352" s="20">
        <v>0</v>
      </c>
      <c r="U352" s="20">
        <v>0</v>
      </c>
      <c r="V352" s="20">
        <v>0</v>
      </c>
      <c r="W352" s="20">
        <v>0</v>
      </c>
      <c r="X352" s="20">
        <v>0</v>
      </c>
      <c r="Y352" s="20">
        <v>0</v>
      </c>
      <c r="Z352" s="20">
        <v>0</v>
      </c>
      <c r="AA352" s="20">
        <v>0</v>
      </c>
      <c r="AB352" s="20">
        <v>0</v>
      </c>
      <c r="AC352" s="20">
        <v>0</v>
      </c>
      <c r="AD352" s="20">
        <v>0</v>
      </c>
      <c r="AE352" s="20">
        <v>0</v>
      </c>
      <c r="AF352" s="20">
        <v>0</v>
      </c>
      <c r="AG352" s="20">
        <v>0</v>
      </c>
      <c r="AH352" s="20">
        <v>0</v>
      </c>
      <c r="AI352" s="20">
        <v>0</v>
      </c>
      <c r="AJ352" s="20">
        <v>0</v>
      </c>
      <c r="AK352" s="20">
        <v>0</v>
      </c>
      <c r="AL352" s="20">
        <v>0</v>
      </c>
      <c r="AM352" s="20">
        <v>0</v>
      </c>
      <c r="AN352" s="20">
        <v>1</v>
      </c>
      <c r="AO352" s="20">
        <v>0</v>
      </c>
    </row>
    <row r="353" spans="1:41" hidden="1" x14ac:dyDescent="0.25">
      <c r="A353" t="s">
        <v>520</v>
      </c>
      <c r="B353" s="11" t="s">
        <v>519</v>
      </c>
      <c r="C353" s="11">
        <v>1520779</v>
      </c>
      <c r="D353" t="s">
        <v>25</v>
      </c>
      <c r="E353" t="s">
        <v>19</v>
      </c>
      <c r="F353" s="11">
        <v>9</v>
      </c>
      <c r="J353" s="11"/>
      <c r="K353" s="11"/>
      <c r="R353" s="3">
        <f t="shared" si="5"/>
        <v>1</v>
      </c>
      <c r="S353" s="20">
        <v>0</v>
      </c>
      <c r="T353" s="20">
        <v>0</v>
      </c>
      <c r="U353" s="20">
        <v>1</v>
      </c>
      <c r="V353" s="20">
        <v>0</v>
      </c>
      <c r="W353" s="20">
        <v>0</v>
      </c>
      <c r="X353" s="20">
        <v>0</v>
      </c>
      <c r="Y353" s="20">
        <v>0</v>
      </c>
      <c r="Z353" s="20">
        <v>0</v>
      </c>
      <c r="AA353" s="20">
        <v>0</v>
      </c>
      <c r="AB353" s="20">
        <v>0</v>
      </c>
      <c r="AC353" s="20">
        <v>0</v>
      </c>
      <c r="AD353" s="20">
        <v>0</v>
      </c>
      <c r="AE353" s="20">
        <v>0</v>
      </c>
      <c r="AF353" s="20">
        <v>0</v>
      </c>
      <c r="AG353" s="20">
        <v>0</v>
      </c>
      <c r="AH353" s="20">
        <v>0</v>
      </c>
      <c r="AI353" s="20">
        <v>0</v>
      </c>
      <c r="AJ353" s="20">
        <v>0</v>
      </c>
      <c r="AK353" s="20">
        <v>0</v>
      </c>
      <c r="AL353" s="20">
        <v>0</v>
      </c>
      <c r="AM353" s="20">
        <v>0</v>
      </c>
      <c r="AN353" s="20">
        <v>0</v>
      </c>
      <c r="AO353" s="20">
        <v>0</v>
      </c>
    </row>
    <row r="354" spans="1:41" hidden="1" x14ac:dyDescent="0.25">
      <c r="A354" t="s">
        <v>522</v>
      </c>
      <c r="B354" s="11" t="s">
        <v>521</v>
      </c>
      <c r="C354" s="11">
        <v>1244061</v>
      </c>
      <c r="D354" t="s">
        <v>25</v>
      </c>
      <c r="E354" t="s">
        <v>19</v>
      </c>
      <c r="F354" s="11">
        <v>10</v>
      </c>
      <c r="J354" s="11"/>
      <c r="K354" s="11"/>
      <c r="R354" s="3">
        <f t="shared" si="5"/>
        <v>1</v>
      </c>
      <c r="S354" s="20">
        <v>0</v>
      </c>
      <c r="T354" s="20">
        <v>0</v>
      </c>
      <c r="U354" s="20">
        <v>0</v>
      </c>
      <c r="V354" s="20">
        <v>0</v>
      </c>
      <c r="W354" s="20">
        <v>0</v>
      </c>
      <c r="X354" s="20">
        <v>0</v>
      </c>
      <c r="Y354" s="20">
        <v>0</v>
      </c>
      <c r="Z354" s="20">
        <v>0</v>
      </c>
      <c r="AA354" s="20">
        <v>0</v>
      </c>
      <c r="AB354" s="20">
        <v>0</v>
      </c>
      <c r="AC354" s="20">
        <v>1</v>
      </c>
      <c r="AD354" s="20">
        <v>0</v>
      </c>
      <c r="AE354" s="20">
        <v>0</v>
      </c>
      <c r="AF354" s="20">
        <v>0</v>
      </c>
      <c r="AG354" s="20">
        <v>0</v>
      </c>
      <c r="AH354" s="20">
        <v>0</v>
      </c>
      <c r="AI354" s="20">
        <v>0</v>
      </c>
      <c r="AJ354" s="20">
        <v>0</v>
      </c>
      <c r="AK354" s="20">
        <v>0</v>
      </c>
      <c r="AL354" s="20">
        <v>0</v>
      </c>
      <c r="AM354" s="20">
        <v>0</v>
      </c>
      <c r="AN354" s="20">
        <v>0</v>
      </c>
      <c r="AO354" s="20">
        <v>0</v>
      </c>
    </row>
    <row r="355" spans="1:41" hidden="1" x14ac:dyDescent="0.25">
      <c r="A355" t="s">
        <v>524</v>
      </c>
      <c r="B355" s="11" t="s">
        <v>523</v>
      </c>
      <c r="C355" s="11">
        <v>1240439</v>
      </c>
      <c r="D355" t="s">
        <v>25</v>
      </c>
      <c r="E355" t="s">
        <v>81</v>
      </c>
      <c r="F355" s="11">
        <v>14</v>
      </c>
      <c r="J355" s="11"/>
      <c r="K355" s="11"/>
      <c r="R355" s="3">
        <f t="shared" si="5"/>
        <v>1</v>
      </c>
      <c r="S355" s="20">
        <v>0</v>
      </c>
      <c r="T355" s="20">
        <v>0</v>
      </c>
      <c r="U355" s="20">
        <v>0</v>
      </c>
      <c r="V355" s="20">
        <v>0</v>
      </c>
      <c r="W355" s="20">
        <v>0</v>
      </c>
      <c r="X355" s="20">
        <v>0</v>
      </c>
      <c r="Y355" s="20">
        <v>0</v>
      </c>
      <c r="Z355" s="20">
        <v>0</v>
      </c>
      <c r="AA355" s="20">
        <v>0</v>
      </c>
      <c r="AB355" s="20">
        <v>0</v>
      </c>
      <c r="AC355" s="20">
        <v>1</v>
      </c>
      <c r="AD355" s="20">
        <v>0</v>
      </c>
      <c r="AE355" s="20">
        <v>0</v>
      </c>
      <c r="AF355" s="20">
        <v>0</v>
      </c>
      <c r="AG355" s="20">
        <v>0</v>
      </c>
      <c r="AH355" s="20">
        <v>0</v>
      </c>
      <c r="AI355" s="20">
        <v>0</v>
      </c>
      <c r="AJ355" s="20">
        <v>0</v>
      </c>
      <c r="AK355" s="20">
        <v>0</v>
      </c>
      <c r="AL355" s="20">
        <v>0</v>
      </c>
      <c r="AM355" s="20">
        <v>0</v>
      </c>
      <c r="AN355" s="20">
        <v>0</v>
      </c>
      <c r="AO355" s="20">
        <v>0</v>
      </c>
    </row>
    <row r="356" spans="1:41" hidden="1" x14ac:dyDescent="0.25">
      <c r="A356" t="s">
        <v>526</v>
      </c>
      <c r="B356" s="11" t="s">
        <v>525</v>
      </c>
      <c r="C356" s="11">
        <v>1421540</v>
      </c>
      <c r="D356" t="s">
        <v>25</v>
      </c>
      <c r="E356" t="s">
        <v>81</v>
      </c>
      <c r="F356" s="11">
        <v>16</v>
      </c>
      <c r="G356" s="4" t="e">
        <f>+COUNTIFS(#REF!,'mercat SEDENTARI'!$A356,#REF!,'mercat SEDENTARI'!$D356,#REF!,'mercat SEDENTARI'!$E356,#REF!,G$3)</f>
        <v>#REF!</v>
      </c>
      <c r="H356" s="4" t="e">
        <f>+COUNTIFS(#REF!,'mercat SEDENTARI'!$A356,#REF!,'mercat SEDENTARI'!$D356,#REF!,'mercat SEDENTARI'!$E356,#REF!,H$3)</f>
        <v>#REF!</v>
      </c>
      <c r="I356" s="4" t="e">
        <f>+COUNTIFS(#REF!,'mercat SEDENTARI'!$A356,#REF!,'mercat SEDENTARI'!$D356,#REF!,'mercat SEDENTARI'!$E356,#REF!,I$3)</f>
        <v>#REF!</v>
      </c>
      <c r="J356" s="11" t="e">
        <f>+COUNTIFS(#REF!,'mercat SEDENTARI'!$A356,#REF!,'mercat SEDENTARI'!$D356,#REF!,'mercat SEDENTARI'!$E356,#REF!,I$3,#REF!,"ENVASOS")</f>
        <v>#REF!</v>
      </c>
      <c r="K356" s="11" t="e">
        <f>+COUNTIFS(#REF!,'mercat SEDENTARI'!$A356,#REF!,'mercat SEDENTARI'!$D356,#REF!,'mercat SEDENTARI'!$E356,#REF!,I$3,#REF!,"CARTRO")</f>
        <v>#REF!</v>
      </c>
      <c r="L356" s="4" t="e">
        <f>+COUNTIFS(#REF!,'mercat SEDENTARI'!$A356,#REF!,'mercat SEDENTARI'!$D356,#REF!,'mercat SEDENTARI'!$E356,#REF!,L$3)</f>
        <v>#REF!</v>
      </c>
      <c r="M356" s="4" t="e">
        <f>+SUMIFS(#REF!,#REF!,'mercat SEDENTARI'!$A356,#REF!,'mercat SEDENTARI'!$D356,#REF!,'mercat SEDENTARI'!$E356,#REF!,M$3)</f>
        <v>#REF!</v>
      </c>
      <c r="N356" s="4" t="e">
        <f>+COUNTIFS(#REF!,'mercat SEDENTARI'!$A356,#REF!,'mercat SEDENTARI'!$D356,#REF!,'mercat SEDENTARI'!$E356,#REF!,N$3)</f>
        <v>#REF!</v>
      </c>
      <c r="O356" s="4" t="e">
        <f>+SUMIFS(#REF!,#REF!,'mercat SEDENTARI'!$A356,#REF!,'mercat SEDENTARI'!$D356,#REF!,'mercat SEDENTARI'!$E356,#REF!,O$3)</f>
        <v>#REF!</v>
      </c>
      <c r="P356" s="4" t="e">
        <f>+COUNTIFS(#REF!,'mercat SEDENTARI'!$A356,#REF!,'mercat SEDENTARI'!$D356,#REF!,'mercat SEDENTARI'!$E356,#REF!,P$3)</f>
        <v>#REF!</v>
      </c>
      <c r="Q356" s="4" t="e">
        <f>+SUMIFS(#REF!,#REF!,'mercat SEDENTARI'!$A356,#REF!,'mercat SEDENTARI'!$D356,#REF!,'mercat SEDENTARI'!$E356,#REF!,Q$3)</f>
        <v>#REF!</v>
      </c>
      <c r="R356" s="3">
        <f t="shared" si="5"/>
        <v>0</v>
      </c>
      <c r="S356" s="20">
        <v>0</v>
      </c>
      <c r="T356" s="20">
        <v>0</v>
      </c>
      <c r="U356" s="20">
        <v>0</v>
      </c>
      <c r="V356" s="20">
        <v>0</v>
      </c>
      <c r="W356" s="20">
        <v>0</v>
      </c>
      <c r="X356" s="20">
        <v>0</v>
      </c>
      <c r="Y356" s="20">
        <v>0</v>
      </c>
      <c r="Z356" s="20">
        <v>0</v>
      </c>
      <c r="AA356" s="20">
        <v>0</v>
      </c>
      <c r="AB356" s="20">
        <v>0</v>
      </c>
      <c r="AC356" s="20">
        <v>0</v>
      </c>
      <c r="AD356" s="20">
        <v>0</v>
      </c>
      <c r="AE356" s="20">
        <v>0</v>
      </c>
      <c r="AF356" s="20">
        <v>0</v>
      </c>
      <c r="AG356" s="20">
        <v>0</v>
      </c>
      <c r="AH356" s="20">
        <v>0</v>
      </c>
      <c r="AI356" s="20">
        <v>0</v>
      </c>
      <c r="AJ356" s="20">
        <v>0</v>
      </c>
      <c r="AK356" s="20">
        <v>0</v>
      </c>
      <c r="AL356" s="20">
        <v>0</v>
      </c>
      <c r="AM356" s="20">
        <v>0</v>
      </c>
      <c r="AN356" s="20">
        <v>0</v>
      </c>
      <c r="AO356" s="20">
        <v>0</v>
      </c>
    </row>
    <row r="357" spans="1:41" hidden="1" x14ac:dyDescent="0.25">
      <c r="A357" t="s">
        <v>528</v>
      </c>
      <c r="B357" s="11" t="s">
        <v>527</v>
      </c>
      <c r="C357" s="11">
        <v>5740871</v>
      </c>
      <c r="D357" t="s">
        <v>25</v>
      </c>
      <c r="E357" t="s">
        <v>81</v>
      </c>
      <c r="F357" s="11">
        <v>18</v>
      </c>
      <c r="G357" s="4" t="e">
        <f>+COUNTIFS(#REF!,'mercat SEDENTARI'!$A357,#REF!,'mercat SEDENTARI'!$D357,#REF!,'mercat SEDENTARI'!$E357,#REF!,G$3)</f>
        <v>#REF!</v>
      </c>
      <c r="H357" s="4" t="e">
        <f>+COUNTIFS(#REF!,'mercat SEDENTARI'!$A357,#REF!,'mercat SEDENTARI'!$D357,#REF!,'mercat SEDENTARI'!$E357,#REF!,H$3)</f>
        <v>#REF!</v>
      </c>
      <c r="I357" s="4" t="e">
        <f>+COUNTIFS(#REF!,'mercat SEDENTARI'!$A357,#REF!,'mercat SEDENTARI'!$D357,#REF!,'mercat SEDENTARI'!$E357,#REF!,I$3)</f>
        <v>#REF!</v>
      </c>
      <c r="J357" s="11" t="e">
        <f>+COUNTIFS(#REF!,'mercat SEDENTARI'!$A357,#REF!,'mercat SEDENTARI'!$D357,#REF!,'mercat SEDENTARI'!$E357,#REF!,I$3,#REF!,"ENVASOS")</f>
        <v>#REF!</v>
      </c>
      <c r="K357" s="11" t="e">
        <f>+COUNTIFS(#REF!,'mercat SEDENTARI'!$A357,#REF!,'mercat SEDENTARI'!$D357,#REF!,'mercat SEDENTARI'!$E357,#REF!,I$3,#REF!,"CARTRO")</f>
        <v>#REF!</v>
      </c>
      <c r="L357" s="4" t="e">
        <f>+COUNTIFS(#REF!,'mercat SEDENTARI'!$A357,#REF!,'mercat SEDENTARI'!$D357,#REF!,'mercat SEDENTARI'!$E357,#REF!,L$3)</f>
        <v>#REF!</v>
      </c>
      <c r="M357" s="4" t="e">
        <f>+SUMIFS(#REF!,#REF!,'mercat SEDENTARI'!$A357,#REF!,'mercat SEDENTARI'!$D357,#REF!,'mercat SEDENTARI'!$E357,#REF!,M$3)</f>
        <v>#REF!</v>
      </c>
      <c r="N357" s="4" t="e">
        <f>+COUNTIFS(#REF!,'mercat SEDENTARI'!$A357,#REF!,'mercat SEDENTARI'!$D357,#REF!,'mercat SEDENTARI'!$E357,#REF!,N$3)</f>
        <v>#REF!</v>
      </c>
      <c r="O357" s="4" t="e">
        <f>+SUMIFS(#REF!,#REF!,'mercat SEDENTARI'!$A357,#REF!,'mercat SEDENTARI'!$D357,#REF!,'mercat SEDENTARI'!$E357,#REF!,O$3)</f>
        <v>#REF!</v>
      </c>
      <c r="P357" s="4" t="e">
        <f>+COUNTIFS(#REF!,'mercat SEDENTARI'!$A357,#REF!,'mercat SEDENTARI'!$D357,#REF!,'mercat SEDENTARI'!$E357,#REF!,P$3)</f>
        <v>#REF!</v>
      </c>
      <c r="Q357" s="4" t="e">
        <f>+SUMIFS(#REF!,#REF!,'mercat SEDENTARI'!$A357,#REF!,'mercat SEDENTARI'!$D357,#REF!,'mercat SEDENTARI'!$E357,#REF!,Q$3)</f>
        <v>#REF!</v>
      </c>
      <c r="R357" s="3">
        <f t="shared" si="5"/>
        <v>0</v>
      </c>
      <c r="S357" s="20">
        <v>0</v>
      </c>
      <c r="T357" s="20">
        <v>0</v>
      </c>
      <c r="U357" s="20">
        <v>0</v>
      </c>
      <c r="V357" s="20">
        <v>0</v>
      </c>
      <c r="W357" s="20">
        <v>0</v>
      </c>
      <c r="X357" s="20">
        <v>0</v>
      </c>
      <c r="Y357" s="20">
        <v>0</v>
      </c>
      <c r="Z357" s="20">
        <v>0</v>
      </c>
      <c r="AA357" s="20">
        <v>0</v>
      </c>
      <c r="AB357" s="20">
        <v>0</v>
      </c>
      <c r="AC357" s="20">
        <v>0</v>
      </c>
      <c r="AD357" s="20">
        <v>0</v>
      </c>
      <c r="AE357" s="20">
        <v>0</v>
      </c>
      <c r="AF357" s="20">
        <v>0</v>
      </c>
      <c r="AG357" s="20">
        <v>0</v>
      </c>
      <c r="AH357" s="20">
        <v>0</v>
      </c>
      <c r="AI357" s="20">
        <v>0</v>
      </c>
      <c r="AJ357" s="20">
        <v>0</v>
      </c>
      <c r="AK357" s="20">
        <v>0</v>
      </c>
      <c r="AL357" s="20">
        <v>0</v>
      </c>
      <c r="AM357" s="20">
        <v>0</v>
      </c>
      <c r="AN357" s="20">
        <v>0</v>
      </c>
      <c r="AO357" s="20">
        <v>0</v>
      </c>
    </row>
    <row r="358" spans="1:41" hidden="1" x14ac:dyDescent="0.25">
      <c r="A358" t="s">
        <v>530</v>
      </c>
      <c r="B358" s="11" t="s">
        <v>529</v>
      </c>
      <c r="C358" s="11">
        <v>1240805</v>
      </c>
      <c r="D358" t="s">
        <v>25</v>
      </c>
      <c r="E358" t="s">
        <v>531</v>
      </c>
      <c r="F358" s="11">
        <v>6</v>
      </c>
      <c r="G358" s="4" t="e">
        <f>+COUNTIFS(#REF!,'mercat SEDENTARI'!$A358,#REF!,'mercat SEDENTARI'!$D358,#REF!,'mercat SEDENTARI'!$E358,#REF!,G$3)</f>
        <v>#REF!</v>
      </c>
      <c r="H358" s="4" t="e">
        <f>+COUNTIFS(#REF!,'mercat SEDENTARI'!$A358,#REF!,'mercat SEDENTARI'!$D358,#REF!,'mercat SEDENTARI'!$E358,#REF!,H$3)</f>
        <v>#REF!</v>
      </c>
      <c r="I358" s="4" t="e">
        <f>+COUNTIFS(#REF!,'mercat SEDENTARI'!$A358,#REF!,'mercat SEDENTARI'!$D358,#REF!,'mercat SEDENTARI'!$E358,#REF!,I$3)</f>
        <v>#REF!</v>
      </c>
      <c r="J358" s="11" t="e">
        <f>+COUNTIFS(#REF!,'mercat SEDENTARI'!$A358,#REF!,'mercat SEDENTARI'!$D358,#REF!,'mercat SEDENTARI'!$E358,#REF!,I$3,#REF!,"ENVASOS")</f>
        <v>#REF!</v>
      </c>
      <c r="K358" s="11" t="e">
        <f>+COUNTIFS(#REF!,'mercat SEDENTARI'!$A358,#REF!,'mercat SEDENTARI'!$D358,#REF!,'mercat SEDENTARI'!$E358,#REF!,I$3,#REF!,"CARTRO")</f>
        <v>#REF!</v>
      </c>
      <c r="L358" s="4" t="e">
        <f>+COUNTIFS(#REF!,'mercat SEDENTARI'!$A358,#REF!,'mercat SEDENTARI'!$D358,#REF!,'mercat SEDENTARI'!$E358,#REF!,L$3)</f>
        <v>#REF!</v>
      </c>
      <c r="M358" s="4" t="e">
        <f>+SUMIFS(#REF!,#REF!,'mercat SEDENTARI'!$A358,#REF!,'mercat SEDENTARI'!$D358,#REF!,'mercat SEDENTARI'!$E358,#REF!,M$3)</f>
        <v>#REF!</v>
      </c>
      <c r="N358" s="4" t="e">
        <f>+COUNTIFS(#REF!,'mercat SEDENTARI'!$A358,#REF!,'mercat SEDENTARI'!$D358,#REF!,'mercat SEDENTARI'!$E358,#REF!,N$3)</f>
        <v>#REF!</v>
      </c>
      <c r="O358" s="4" t="e">
        <f>+SUMIFS(#REF!,#REF!,'mercat SEDENTARI'!$A358,#REF!,'mercat SEDENTARI'!$D358,#REF!,'mercat SEDENTARI'!$E358,#REF!,O$3)</f>
        <v>#REF!</v>
      </c>
      <c r="P358" s="4" t="e">
        <f>+COUNTIFS(#REF!,'mercat SEDENTARI'!$A358,#REF!,'mercat SEDENTARI'!$D358,#REF!,'mercat SEDENTARI'!$E358,#REF!,P$3)</f>
        <v>#REF!</v>
      </c>
      <c r="Q358" s="4" t="e">
        <f>+SUMIFS(#REF!,#REF!,'mercat SEDENTARI'!$A358,#REF!,'mercat SEDENTARI'!$D358,#REF!,'mercat SEDENTARI'!$E358,#REF!,Q$3)</f>
        <v>#REF!</v>
      </c>
      <c r="R358" s="3">
        <f t="shared" si="5"/>
        <v>0</v>
      </c>
      <c r="S358" s="20">
        <v>0</v>
      </c>
      <c r="T358" s="20">
        <v>0</v>
      </c>
      <c r="U358" s="20">
        <v>0</v>
      </c>
      <c r="V358" s="20">
        <v>0</v>
      </c>
      <c r="W358" s="20">
        <v>0</v>
      </c>
      <c r="X358" s="20">
        <v>0</v>
      </c>
      <c r="Y358" s="20">
        <v>0</v>
      </c>
      <c r="Z358" s="20">
        <v>0</v>
      </c>
      <c r="AA358" s="20">
        <v>0</v>
      </c>
      <c r="AB358" s="20">
        <v>0</v>
      </c>
      <c r="AC358" s="20">
        <v>0</v>
      </c>
      <c r="AD358" s="20">
        <v>0</v>
      </c>
      <c r="AE358" s="20">
        <v>0</v>
      </c>
      <c r="AF358" s="20">
        <v>0</v>
      </c>
      <c r="AG358" s="20">
        <v>0</v>
      </c>
      <c r="AH358" s="20">
        <v>0</v>
      </c>
      <c r="AI358" s="20">
        <v>0</v>
      </c>
      <c r="AJ358" s="20">
        <v>0</v>
      </c>
      <c r="AK358" s="20">
        <v>0</v>
      </c>
      <c r="AL358" s="20">
        <v>0</v>
      </c>
      <c r="AM358" s="20">
        <v>0</v>
      </c>
      <c r="AN358" s="20">
        <v>0</v>
      </c>
      <c r="AO358" s="20">
        <v>0</v>
      </c>
    </row>
    <row r="359" spans="1:41" hidden="1" x14ac:dyDescent="0.25">
      <c r="A359" t="s">
        <v>533</v>
      </c>
      <c r="B359" s="11" t="s">
        <v>532</v>
      </c>
      <c r="C359" s="11">
        <v>1243549</v>
      </c>
      <c r="D359" t="s">
        <v>25</v>
      </c>
      <c r="E359" t="s">
        <v>255</v>
      </c>
      <c r="F359" s="11">
        <v>11</v>
      </c>
      <c r="G359" s="4" t="e">
        <f>+COUNTIFS(#REF!,'mercat SEDENTARI'!$A359,#REF!,'mercat SEDENTARI'!$D359,#REF!,'mercat SEDENTARI'!$E359,#REF!,G$3)</f>
        <v>#REF!</v>
      </c>
      <c r="H359" s="4" t="e">
        <f>+COUNTIFS(#REF!,'mercat SEDENTARI'!$A359,#REF!,'mercat SEDENTARI'!$D359,#REF!,'mercat SEDENTARI'!$E359,#REF!,H$3)</f>
        <v>#REF!</v>
      </c>
      <c r="I359" s="4" t="e">
        <f>+COUNTIFS(#REF!,'mercat SEDENTARI'!$A359,#REF!,'mercat SEDENTARI'!$D359,#REF!,'mercat SEDENTARI'!$E359,#REF!,I$3)</f>
        <v>#REF!</v>
      </c>
      <c r="J359" s="11" t="e">
        <f>+COUNTIFS(#REF!,'mercat SEDENTARI'!$A359,#REF!,'mercat SEDENTARI'!$D359,#REF!,'mercat SEDENTARI'!$E359,#REF!,I$3,#REF!,"ENVASOS")</f>
        <v>#REF!</v>
      </c>
      <c r="K359" s="11" t="e">
        <f>+COUNTIFS(#REF!,'mercat SEDENTARI'!$A359,#REF!,'mercat SEDENTARI'!$D359,#REF!,'mercat SEDENTARI'!$E359,#REF!,I$3,#REF!,"CARTRO")</f>
        <v>#REF!</v>
      </c>
      <c r="L359" s="4" t="e">
        <f>+COUNTIFS(#REF!,'mercat SEDENTARI'!$A359,#REF!,'mercat SEDENTARI'!$D359,#REF!,'mercat SEDENTARI'!$E359,#REF!,L$3)</f>
        <v>#REF!</v>
      </c>
      <c r="M359" s="4" t="e">
        <f>+SUMIFS(#REF!,#REF!,'mercat SEDENTARI'!$A359,#REF!,'mercat SEDENTARI'!$D359,#REF!,'mercat SEDENTARI'!$E359,#REF!,M$3)</f>
        <v>#REF!</v>
      </c>
      <c r="N359" s="4" t="e">
        <f>+COUNTIFS(#REF!,'mercat SEDENTARI'!$A359,#REF!,'mercat SEDENTARI'!$D359,#REF!,'mercat SEDENTARI'!$E359,#REF!,N$3)</f>
        <v>#REF!</v>
      </c>
      <c r="O359" s="4" t="e">
        <f>+SUMIFS(#REF!,#REF!,'mercat SEDENTARI'!$A359,#REF!,'mercat SEDENTARI'!$D359,#REF!,'mercat SEDENTARI'!$E359,#REF!,O$3)</f>
        <v>#REF!</v>
      </c>
      <c r="P359" s="4" t="e">
        <f>+COUNTIFS(#REF!,'mercat SEDENTARI'!$A359,#REF!,'mercat SEDENTARI'!$D359,#REF!,'mercat SEDENTARI'!$E359,#REF!,P$3)</f>
        <v>#REF!</v>
      </c>
      <c r="Q359" s="4" t="e">
        <f>+SUMIFS(#REF!,#REF!,'mercat SEDENTARI'!$A359,#REF!,'mercat SEDENTARI'!$D359,#REF!,'mercat SEDENTARI'!$E359,#REF!,Q$3)</f>
        <v>#REF!</v>
      </c>
      <c r="R359" s="3">
        <f t="shared" si="5"/>
        <v>0</v>
      </c>
      <c r="S359" s="20">
        <v>0</v>
      </c>
      <c r="T359" s="20">
        <v>0</v>
      </c>
      <c r="U359" s="20">
        <v>0</v>
      </c>
      <c r="V359" s="20">
        <v>0</v>
      </c>
      <c r="W359" s="20">
        <v>0</v>
      </c>
      <c r="X359" s="20">
        <v>0</v>
      </c>
      <c r="Y359" s="20">
        <v>0</v>
      </c>
      <c r="Z359" s="20">
        <v>0</v>
      </c>
      <c r="AA359" s="20">
        <v>0</v>
      </c>
      <c r="AB359" s="20">
        <v>0</v>
      </c>
      <c r="AC359" s="20">
        <v>0</v>
      </c>
      <c r="AD359" s="20">
        <v>0</v>
      </c>
      <c r="AE359" s="20">
        <v>0</v>
      </c>
      <c r="AF359" s="20">
        <v>0</v>
      </c>
      <c r="AG359" s="20">
        <v>0</v>
      </c>
      <c r="AH359" s="20">
        <v>0</v>
      </c>
      <c r="AI359" s="20">
        <v>0</v>
      </c>
      <c r="AJ359" s="20">
        <v>0</v>
      </c>
      <c r="AK359" s="20">
        <v>0</v>
      </c>
      <c r="AL359" s="20">
        <v>0</v>
      </c>
      <c r="AM359" s="20">
        <v>0</v>
      </c>
      <c r="AN359" s="20">
        <v>0</v>
      </c>
      <c r="AO359" s="20">
        <v>0</v>
      </c>
    </row>
    <row r="360" spans="1:41" hidden="1" x14ac:dyDescent="0.25">
      <c r="A360" t="s">
        <v>535</v>
      </c>
      <c r="B360" s="11" t="s">
        <v>534</v>
      </c>
      <c r="C360" s="11">
        <v>4474006</v>
      </c>
      <c r="D360" t="s">
        <v>25</v>
      </c>
      <c r="E360" t="s">
        <v>255</v>
      </c>
      <c r="F360" s="11">
        <v>16</v>
      </c>
      <c r="G360" s="4" t="e">
        <f>+COUNTIFS(#REF!,'mercat SEDENTARI'!$A360,#REF!,'mercat SEDENTARI'!$D360,#REF!,'mercat SEDENTARI'!$E360,#REF!,G$3)</f>
        <v>#REF!</v>
      </c>
      <c r="H360" s="4" t="e">
        <f>+COUNTIFS(#REF!,'mercat SEDENTARI'!$A360,#REF!,'mercat SEDENTARI'!$D360,#REF!,'mercat SEDENTARI'!$E360,#REF!,H$3)</f>
        <v>#REF!</v>
      </c>
      <c r="I360" s="4" t="e">
        <f>+COUNTIFS(#REF!,'mercat SEDENTARI'!$A360,#REF!,'mercat SEDENTARI'!$D360,#REF!,'mercat SEDENTARI'!$E360,#REF!,I$3)</f>
        <v>#REF!</v>
      </c>
      <c r="J360" s="11" t="e">
        <f>+COUNTIFS(#REF!,'mercat SEDENTARI'!$A360,#REF!,'mercat SEDENTARI'!$D360,#REF!,'mercat SEDENTARI'!$E360,#REF!,I$3,#REF!,"ENVASOS")</f>
        <v>#REF!</v>
      </c>
      <c r="K360" s="11" t="e">
        <f>+COUNTIFS(#REF!,'mercat SEDENTARI'!$A360,#REF!,'mercat SEDENTARI'!$D360,#REF!,'mercat SEDENTARI'!$E360,#REF!,I$3,#REF!,"CARTRO")</f>
        <v>#REF!</v>
      </c>
      <c r="L360" s="4" t="e">
        <f>+COUNTIFS(#REF!,'mercat SEDENTARI'!$A360,#REF!,'mercat SEDENTARI'!$D360,#REF!,'mercat SEDENTARI'!$E360,#REF!,L$3)</f>
        <v>#REF!</v>
      </c>
      <c r="M360" s="4" t="e">
        <f>+SUMIFS(#REF!,#REF!,'mercat SEDENTARI'!$A360,#REF!,'mercat SEDENTARI'!$D360,#REF!,'mercat SEDENTARI'!$E360,#REF!,M$3)</f>
        <v>#REF!</v>
      </c>
      <c r="N360" s="4" t="e">
        <f>+COUNTIFS(#REF!,'mercat SEDENTARI'!$A360,#REF!,'mercat SEDENTARI'!$D360,#REF!,'mercat SEDENTARI'!$E360,#REF!,N$3)</f>
        <v>#REF!</v>
      </c>
      <c r="O360" s="4" t="e">
        <f>+SUMIFS(#REF!,#REF!,'mercat SEDENTARI'!$A360,#REF!,'mercat SEDENTARI'!$D360,#REF!,'mercat SEDENTARI'!$E360,#REF!,O$3)</f>
        <v>#REF!</v>
      </c>
      <c r="P360" s="4" t="e">
        <f>+COUNTIFS(#REF!,'mercat SEDENTARI'!$A360,#REF!,'mercat SEDENTARI'!$D360,#REF!,'mercat SEDENTARI'!$E360,#REF!,P$3)</f>
        <v>#REF!</v>
      </c>
      <c r="Q360" s="4" t="e">
        <f>+SUMIFS(#REF!,#REF!,'mercat SEDENTARI'!$A360,#REF!,'mercat SEDENTARI'!$D360,#REF!,'mercat SEDENTARI'!$E360,#REF!,Q$3)</f>
        <v>#REF!</v>
      </c>
      <c r="R360" s="3">
        <f t="shared" si="5"/>
        <v>0</v>
      </c>
      <c r="S360" s="20">
        <v>0</v>
      </c>
      <c r="T360" s="20">
        <v>0</v>
      </c>
      <c r="U360" s="20">
        <v>0</v>
      </c>
      <c r="V360" s="20">
        <v>0</v>
      </c>
      <c r="W360" s="20">
        <v>0</v>
      </c>
      <c r="X360" s="20">
        <v>0</v>
      </c>
      <c r="Y360" s="20">
        <v>0</v>
      </c>
      <c r="Z360" s="20">
        <v>0</v>
      </c>
      <c r="AA360" s="20">
        <v>0</v>
      </c>
      <c r="AB360" s="20">
        <v>0</v>
      </c>
      <c r="AC360" s="20">
        <v>0</v>
      </c>
      <c r="AD360" s="20">
        <v>0</v>
      </c>
      <c r="AE360" s="20">
        <v>0</v>
      </c>
      <c r="AF360" s="20">
        <v>0</v>
      </c>
      <c r="AG360" s="20">
        <v>0</v>
      </c>
      <c r="AH360" s="20">
        <v>0</v>
      </c>
      <c r="AI360" s="20">
        <v>0</v>
      </c>
      <c r="AJ360" s="20">
        <v>0</v>
      </c>
      <c r="AK360" s="20">
        <v>0</v>
      </c>
      <c r="AL360" s="20">
        <v>0</v>
      </c>
      <c r="AM360" s="20">
        <v>0</v>
      </c>
      <c r="AN360" s="20">
        <v>0</v>
      </c>
      <c r="AO360" s="20">
        <v>0</v>
      </c>
    </row>
    <row r="361" spans="1:41" hidden="1" x14ac:dyDescent="0.25">
      <c r="A361" t="s">
        <v>537</v>
      </c>
      <c r="B361" s="11" t="s">
        <v>536</v>
      </c>
      <c r="C361" s="11">
        <v>3018423</v>
      </c>
      <c r="D361" t="s">
        <v>25</v>
      </c>
      <c r="E361" t="s">
        <v>255</v>
      </c>
      <c r="F361" s="11">
        <v>16</v>
      </c>
      <c r="G361" s="4" t="e">
        <f>+COUNTIFS(#REF!,'mercat SEDENTARI'!$A361,#REF!,'mercat SEDENTARI'!$D361,#REF!,'mercat SEDENTARI'!$E361,#REF!,G$3)</f>
        <v>#REF!</v>
      </c>
      <c r="H361" s="4" t="e">
        <f>+COUNTIFS(#REF!,'mercat SEDENTARI'!$A361,#REF!,'mercat SEDENTARI'!$D361,#REF!,'mercat SEDENTARI'!$E361,#REF!,H$3)</f>
        <v>#REF!</v>
      </c>
      <c r="I361" s="4" t="e">
        <f>+COUNTIFS(#REF!,'mercat SEDENTARI'!$A361,#REF!,'mercat SEDENTARI'!$D361,#REF!,'mercat SEDENTARI'!$E361,#REF!,I$3)</f>
        <v>#REF!</v>
      </c>
      <c r="J361" s="11" t="e">
        <f>+COUNTIFS(#REF!,'mercat SEDENTARI'!$A361,#REF!,'mercat SEDENTARI'!$D361,#REF!,'mercat SEDENTARI'!$E361,#REF!,I$3,#REF!,"ENVASOS")</f>
        <v>#REF!</v>
      </c>
      <c r="K361" s="11" t="e">
        <f>+COUNTIFS(#REF!,'mercat SEDENTARI'!$A361,#REF!,'mercat SEDENTARI'!$D361,#REF!,'mercat SEDENTARI'!$E361,#REF!,I$3,#REF!,"CARTRO")</f>
        <v>#REF!</v>
      </c>
      <c r="L361" s="4" t="e">
        <f>+COUNTIFS(#REF!,'mercat SEDENTARI'!$A361,#REF!,'mercat SEDENTARI'!$D361,#REF!,'mercat SEDENTARI'!$E361,#REF!,L$3)</f>
        <v>#REF!</v>
      </c>
      <c r="M361" s="4" t="e">
        <f>+SUMIFS(#REF!,#REF!,'mercat SEDENTARI'!$A361,#REF!,'mercat SEDENTARI'!$D361,#REF!,'mercat SEDENTARI'!$E361,#REF!,M$3)</f>
        <v>#REF!</v>
      </c>
      <c r="N361" s="4" t="e">
        <f>+COUNTIFS(#REF!,'mercat SEDENTARI'!$A361,#REF!,'mercat SEDENTARI'!$D361,#REF!,'mercat SEDENTARI'!$E361,#REF!,N$3)</f>
        <v>#REF!</v>
      </c>
      <c r="O361" s="4" t="e">
        <f>+SUMIFS(#REF!,#REF!,'mercat SEDENTARI'!$A361,#REF!,'mercat SEDENTARI'!$D361,#REF!,'mercat SEDENTARI'!$E361,#REF!,O$3)</f>
        <v>#REF!</v>
      </c>
      <c r="P361" s="4" t="e">
        <f>+COUNTIFS(#REF!,'mercat SEDENTARI'!$A361,#REF!,'mercat SEDENTARI'!$D361,#REF!,'mercat SEDENTARI'!$E361,#REF!,P$3)</f>
        <v>#REF!</v>
      </c>
      <c r="Q361" s="4" t="e">
        <f>+SUMIFS(#REF!,#REF!,'mercat SEDENTARI'!$A361,#REF!,'mercat SEDENTARI'!$D361,#REF!,'mercat SEDENTARI'!$E361,#REF!,Q$3)</f>
        <v>#REF!</v>
      </c>
      <c r="R361" s="3">
        <f t="shared" si="5"/>
        <v>1</v>
      </c>
      <c r="S361" s="20">
        <v>0</v>
      </c>
      <c r="T361" s="20">
        <v>0</v>
      </c>
      <c r="U361" s="20">
        <v>0</v>
      </c>
      <c r="V361" s="20">
        <v>0</v>
      </c>
      <c r="W361" s="20">
        <v>0</v>
      </c>
      <c r="X361" s="20">
        <v>0</v>
      </c>
      <c r="Y361" s="20">
        <v>0</v>
      </c>
      <c r="Z361" s="20">
        <v>0</v>
      </c>
      <c r="AA361" s="20">
        <v>0</v>
      </c>
      <c r="AB361" s="20">
        <v>0</v>
      </c>
      <c r="AC361" s="20">
        <v>1</v>
      </c>
      <c r="AD361" s="20">
        <v>0</v>
      </c>
      <c r="AE361" s="20">
        <v>0</v>
      </c>
      <c r="AF361" s="20">
        <v>0</v>
      </c>
      <c r="AG361" s="20">
        <v>0</v>
      </c>
      <c r="AH361" s="20">
        <v>0</v>
      </c>
      <c r="AI361" s="20">
        <v>0</v>
      </c>
      <c r="AJ361" s="20">
        <v>0</v>
      </c>
      <c r="AK361" s="20">
        <v>0</v>
      </c>
      <c r="AL361" s="20">
        <v>0</v>
      </c>
      <c r="AM361" s="20">
        <v>0</v>
      </c>
      <c r="AN361" s="20">
        <v>0</v>
      </c>
      <c r="AO361" s="20">
        <v>0</v>
      </c>
    </row>
    <row r="362" spans="1:41" hidden="1" x14ac:dyDescent="0.25">
      <c r="A362" t="s">
        <v>538</v>
      </c>
      <c r="B362" s="11" t="e">
        <v>#N/A</v>
      </c>
      <c r="C362" s="11" t="e">
        <v>#N/A</v>
      </c>
      <c r="D362" t="s">
        <v>539</v>
      </c>
      <c r="E362" t="s">
        <v>87</v>
      </c>
      <c r="F362" s="11">
        <v>22</v>
      </c>
      <c r="J362" s="11"/>
      <c r="K362" s="11"/>
      <c r="R362" s="3">
        <f t="shared" si="5"/>
        <v>2</v>
      </c>
      <c r="S362" s="20">
        <v>0</v>
      </c>
      <c r="T362" s="20">
        <v>0</v>
      </c>
      <c r="U362" s="20">
        <v>0</v>
      </c>
      <c r="V362" s="20">
        <v>0</v>
      </c>
      <c r="W362" s="20">
        <v>0</v>
      </c>
      <c r="X362" s="20">
        <v>0</v>
      </c>
      <c r="Y362" s="20">
        <v>0</v>
      </c>
      <c r="Z362" s="20">
        <v>0</v>
      </c>
      <c r="AA362" s="20">
        <v>1</v>
      </c>
      <c r="AB362" s="20">
        <v>0</v>
      </c>
      <c r="AC362" s="20">
        <v>0</v>
      </c>
      <c r="AD362" s="20">
        <v>0</v>
      </c>
      <c r="AE362" s="20">
        <v>0</v>
      </c>
      <c r="AF362" s="20">
        <v>0</v>
      </c>
      <c r="AG362" s="20">
        <v>1</v>
      </c>
      <c r="AH362" s="20">
        <v>0</v>
      </c>
      <c r="AI362" s="20">
        <v>0</v>
      </c>
      <c r="AJ362" s="20">
        <v>0</v>
      </c>
      <c r="AK362" s="20">
        <v>0</v>
      </c>
      <c r="AL362" s="20">
        <v>0</v>
      </c>
      <c r="AM362" s="20">
        <v>0</v>
      </c>
      <c r="AN362" s="20">
        <v>0</v>
      </c>
      <c r="AO362" s="20">
        <v>0</v>
      </c>
    </row>
    <row r="363" spans="1:41" hidden="1" x14ac:dyDescent="0.25">
      <c r="A363" t="s">
        <v>541</v>
      </c>
      <c r="B363" s="11" t="s">
        <v>540</v>
      </c>
      <c r="C363" s="11">
        <v>1240673</v>
      </c>
      <c r="D363" t="s">
        <v>25</v>
      </c>
      <c r="E363" t="s">
        <v>542</v>
      </c>
      <c r="F363" s="11">
        <v>2</v>
      </c>
      <c r="G363" s="4" t="e">
        <f>+COUNTIFS(#REF!,'mercat SEDENTARI'!$A363,#REF!,'mercat SEDENTARI'!$D363,#REF!,'mercat SEDENTARI'!$E363,#REF!,G$3)</f>
        <v>#REF!</v>
      </c>
      <c r="H363" s="4" t="e">
        <f>+COUNTIFS(#REF!,'mercat SEDENTARI'!$A363,#REF!,'mercat SEDENTARI'!$D363,#REF!,'mercat SEDENTARI'!$E363,#REF!,H$3)</f>
        <v>#REF!</v>
      </c>
      <c r="I363" s="4" t="e">
        <f>+COUNTIFS(#REF!,'mercat SEDENTARI'!$A363,#REF!,'mercat SEDENTARI'!$D363,#REF!,'mercat SEDENTARI'!$E363,#REF!,I$3)</f>
        <v>#REF!</v>
      </c>
      <c r="J363" s="11" t="e">
        <f>+COUNTIFS(#REF!,'mercat SEDENTARI'!$A363,#REF!,'mercat SEDENTARI'!$D363,#REF!,'mercat SEDENTARI'!$E363,#REF!,I$3,#REF!,"ENVASOS")</f>
        <v>#REF!</v>
      </c>
      <c r="K363" s="11" t="e">
        <f>+COUNTIFS(#REF!,'mercat SEDENTARI'!$A363,#REF!,'mercat SEDENTARI'!$D363,#REF!,'mercat SEDENTARI'!$E363,#REF!,I$3,#REF!,"CARTRO")</f>
        <v>#REF!</v>
      </c>
      <c r="L363" s="4" t="e">
        <f>+COUNTIFS(#REF!,'mercat SEDENTARI'!$A363,#REF!,'mercat SEDENTARI'!$D363,#REF!,'mercat SEDENTARI'!$E363,#REF!,L$3)</f>
        <v>#REF!</v>
      </c>
      <c r="M363" s="4" t="e">
        <f>+SUMIFS(#REF!,#REF!,'mercat SEDENTARI'!$A363,#REF!,'mercat SEDENTARI'!$D363,#REF!,'mercat SEDENTARI'!$E363,#REF!,M$3)</f>
        <v>#REF!</v>
      </c>
      <c r="N363" s="4" t="e">
        <f>+COUNTIFS(#REF!,'mercat SEDENTARI'!$A363,#REF!,'mercat SEDENTARI'!$D363,#REF!,'mercat SEDENTARI'!$E363,#REF!,N$3)</f>
        <v>#REF!</v>
      </c>
      <c r="O363" s="4" t="e">
        <f>+SUMIFS(#REF!,#REF!,'mercat SEDENTARI'!$A363,#REF!,'mercat SEDENTARI'!$D363,#REF!,'mercat SEDENTARI'!$E363,#REF!,O$3)</f>
        <v>#REF!</v>
      </c>
      <c r="P363" s="4" t="e">
        <f>+COUNTIFS(#REF!,'mercat SEDENTARI'!$A363,#REF!,'mercat SEDENTARI'!$D363,#REF!,'mercat SEDENTARI'!$E363,#REF!,P$3)</f>
        <v>#REF!</v>
      </c>
      <c r="Q363" s="4" t="e">
        <f>+SUMIFS(#REF!,#REF!,'mercat SEDENTARI'!$A363,#REF!,'mercat SEDENTARI'!$D363,#REF!,'mercat SEDENTARI'!$E363,#REF!,Q$3)</f>
        <v>#REF!</v>
      </c>
      <c r="R363" s="3">
        <f t="shared" si="5"/>
        <v>1</v>
      </c>
      <c r="S363" s="20">
        <v>0</v>
      </c>
      <c r="T363" s="20">
        <v>0</v>
      </c>
      <c r="U363" s="20">
        <v>0</v>
      </c>
      <c r="V363" s="20">
        <v>0</v>
      </c>
      <c r="W363" s="20">
        <v>0</v>
      </c>
      <c r="X363" s="20">
        <v>0</v>
      </c>
      <c r="Y363" s="20">
        <v>0</v>
      </c>
      <c r="Z363" s="20">
        <v>0</v>
      </c>
      <c r="AA363" s="20">
        <v>0</v>
      </c>
      <c r="AB363" s="20">
        <v>0</v>
      </c>
      <c r="AC363" s="20">
        <v>1</v>
      </c>
      <c r="AD363" s="20">
        <v>0</v>
      </c>
      <c r="AE363" s="20">
        <v>0</v>
      </c>
      <c r="AF363" s="20">
        <v>0</v>
      </c>
      <c r="AG363" s="20">
        <v>0</v>
      </c>
      <c r="AH363" s="20">
        <v>0</v>
      </c>
      <c r="AI363" s="20">
        <v>0</v>
      </c>
      <c r="AJ363" s="20">
        <v>0</v>
      </c>
      <c r="AK363" s="20">
        <v>0</v>
      </c>
      <c r="AL363" s="20">
        <v>0</v>
      </c>
      <c r="AM363" s="20">
        <v>0</v>
      </c>
      <c r="AN363" s="20">
        <v>0</v>
      </c>
      <c r="AO363" s="20">
        <v>0</v>
      </c>
    </row>
    <row r="364" spans="1:41" hidden="1" x14ac:dyDescent="0.25">
      <c r="A364" t="s">
        <v>544</v>
      </c>
      <c r="B364" s="11" t="s">
        <v>543</v>
      </c>
      <c r="C364" s="11">
        <v>1241663</v>
      </c>
      <c r="D364" t="s">
        <v>25</v>
      </c>
      <c r="E364" t="s">
        <v>545</v>
      </c>
      <c r="F364" s="11">
        <v>8</v>
      </c>
      <c r="J364" s="11"/>
      <c r="K364" s="11"/>
      <c r="R364" s="3">
        <f t="shared" si="5"/>
        <v>5</v>
      </c>
      <c r="S364" s="20">
        <v>0</v>
      </c>
      <c r="T364" s="20">
        <v>0</v>
      </c>
      <c r="U364" s="20">
        <v>0</v>
      </c>
      <c r="V364" s="20">
        <v>0</v>
      </c>
      <c r="W364" s="20">
        <v>0</v>
      </c>
      <c r="X364" s="20">
        <v>0</v>
      </c>
      <c r="Y364" s="20">
        <v>0</v>
      </c>
      <c r="Z364" s="20">
        <v>0</v>
      </c>
      <c r="AA364" s="20">
        <v>1</v>
      </c>
      <c r="AB364" s="20">
        <v>0</v>
      </c>
      <c r="AC364" s="20">
        <v>4</v>
      </c>
      <c r="AD364" s="20">
        <v>0</v>
      </c>
      <c r="AE364" s="20">
        <v>0</v>
      </c>
      <c r="AF364" s="20">
        <v>0</v>
      </c>
      <c r="AG364" s="20">
        <v>0</v>
      </c>
      <c r="AH364" s="20">
        <v>0</v>
      </c>
      <c r="AI364" s="20">
        <v>0</v>
      </c>
      <c r="AJ364" s="20">
        <v>0</v>
      </c>
      <c r="AK364" s="20">
        <v>0</v>
      </c>
      <c r="AL364" s="20">
        <v>0</v>
      </c>
      <c r="AM364" s="20">
        <v>0</v>
      </c>
      <c r="AN364" s="20">
        <v>0</v>
      </c>
      <c r="AO364" s="20">
        <v>0</v>
      </c>
    </row>
    <row r="365" spans="1:41" hidden="1" x14ac:dyDescent="0.25">
      <c r="A365" t="s">
        <v>547</v>
      </c>
      <c r="B365" s="11" t="s">
        <v>546</v>
      </c>
      <c r="C365" s="11">
        <v>1243263</v>
      </c>
      <c r="D365" t="s">
        <v>25</v>
      </c>
      <c r="E365" t="s">
        <v>157</v>
      </c>
      <c r="F365" s="11">
        <v>6</v>
      </c>
      <c r="G365" s="4" t="e">
        <f>+COUNTIFS(#REF!,'mercat SEDENTARI'!$A365,#REF!,'mercat SEDENTARI'!$D365,#REF!,'mercat SEDENTARI'!$E365,#REF!,G$3)</f>
        <v>#REF!</v>
      </c>
      <c r="H365" s="4" t="e">
        <f>+COUNTIFS(#REF!,'mercat SEDENTARI'!$A365,#REF!,'mercat SEDENTARI'!$D365,#REF!,'mercat SEDENTARI'!$E365,#REF!,H$3)</f>
        <v>#REF!</v>
      </c>
      <c r="I365" s="4" t="e">
        <f>+COUNTIFS(#REF!,'mercat SEDENTARI'!$A365,#REF!,'mercat SEDENTARI'!$D365,#REF!,'mercat SEDENTARI'!$E365,#REF!,I$3)</f>
        <v>#REF!</v>
      </c>
      <c r="J365" s="11" t="e">
        <f>+COUNTIFS(#REF!,'mercat SEDENTARI'!$A365,#REF!,'mercat SEDENTARI'!$D365,#REF!,'mercat SEDENTARI'!$E365,#REF!,I$3,#REF!,"ENVASOS")</f>
        <v>#REF!</v>
      </c>
      <c r="K365" s="11" t="e">
        <f>+COUNTIFS(#REF!,'mercat SEDENTARI'!$A365,#REF!,'mercat SEDENTARI'!$D365,#REF!,'mercat SEDENTARI'!$E365,#REF!,I$3,#REF!,"CARTRO")</f>
        <v>#REF!</v>
      </c>
      <c r="L365" s="4" t="e">
        <f>+COUNTIFS(#REF!,'mercat SEDENTARI'!$A365,#REF!,'mercat SEDENTARI'!$D365,#REF!,'mercat SEDENTARI'!$E365,#REF!,L$3)</f>
        <v>#REF!</v>
      </c>
      <c r="M365" s="4" t="e">
        <f>+SUMIFS(#REF!,#REF!,'mercat SEDENTARI'!$A365,#REF!,'mercat SEDENTARI'!$D365,#REF!,'mercat SEDENTARI'!$E365,#REF!,M$3)</f>
        <v>#REF!</v>
      </c>
      <c r="N365" s="4" t="e">
        <f>+COUNTIFS(#REF!,'mercat SEDENTARI'!$A365,#REF!,'mercat SEDENTARI'!$D365,#REF!,'mercat SEDENTARI'!$E365,#REF!,N$3)</f>
        <v>#REF!</v>
      </c>
      <c r="O365" s="4" t="e">
        <f>+SUMIFS(#REF!,#REF!,'mercat SEDENTARI'!$A365,#REF!,'mercat SEDENTARI'!$D365,#REF!,'mercat SEDENTARI'!$E365,#REF!,O$3)</f>
        <v>#REF!</v>
      </c>
      <c r="P365" s="4" t="e">
        <f>+COUNTIFS(#REF!,'mercat SEDENTARI'!$A365,#REF!,'mercat SEDENTARI'!$D365,#REF!,'mercat SEDENTARI'!$E365,#REF!,P$3)</f>
        <v>#REF!</v>
      </c>
      <c r="Q365" s="4" t="e">
        <f>+SUMIFS(#REF!,#REF!,'mercat SEDENTARI'!$A365,#REF!,'mercat SEDENTARI'!$D365,#REF!,'mercat SEDENTARI'!$E365,#REF!,Q$3)</f>
        <v>#REF!</v>
      </c>
      <c r="R365" s="3">
        <f t="shared" si="5"/>
        <v>0</v>
      </c>
      <c r="S365" s="20">
        <v>0</v>
      </c>
      <c r="T365" s="20">
        <v>0</v>
      </c>
      <c r="U365" s="20">
        <v>0</v>
      </c>
      <c r="V365" s="20">
        <v>0</v>
      </c>
      <c r="W365" s="20">
        <v>0</v>
      </c>
      <c r="X365" s="20">
        <v>0</v>
      </c>
      <c r="Y365" s="20">
        <v>0</v>
      </c>
      <c r="Z365" s="20">
        <v>0</v>
      </c>
      <c r="AA365" s="20">
        <v>0</v>
      </c>
      <c r="AB365" s="20">
        <v>0</v>
      </c>
      <c r="AC365" s="20">
        <v>0</v>
      </c>
      <c r="AD365" s="20">
        <v>0</v>
      </c>
      <c r="AE365" s="20">
        <v>0</v>
      </c>
      <c r="AF365" s="20">
        <v>0</v>
      </c>
      <c r="AG365" s="20">
        <v>0</v>
      </c>
      <c r="AH365" s="20">
        <v>0</v>
      </c>
      <c r="AI365" s="20">
        <v>0</v>
      </c>
      <c r="AJ365" s="20">
        <v>0</v>
      </c>
      <c r="AK365" s="20">
        <v>0</v>
      </c>
      <c r="AL365" s="20">
        <v>0</v>
      </c>
      <c r="AM365" s="20">
        <v>0</v>
      </c>
      <c r="AN365" s="20">
        <v>0</v>
      </c>
      <c r="AO365" s="20">
        <v>0</v>
      </c>
    </row>
    <row r="366" spans="1:41" hidden="1" x14ac:dyDescent="0.25">
      <c r="A366" t="s">
        <v>549</v>
      </c>
      <c r="B366" s="11" t="s">
        <v>548</v>
      </c>
      <c r="C366" s="11">
        <v>2188757</v>
      </c>
      <c r="D366" t="s">
        <v>25</v>
      </c>
      <c r="E366" t="s">
        <v>157</v>
      </c>
      <c r="F366" s="11">
        <v>9</v>
      </c>
      <c r="J366" s="11"/>
      <c r="K366" s="11"/>
      <c r="R366" s="3">
        <f t="shared" si="5"/>
        <v>2</v>
      </c>
      <c r="S366" s="20">
        <v>0</v>
      </c>
      <c r="T366" s="20">
        <v>0</v>
      </c>
      <c r="U366" s="20">
        <v>0</v>
      </c>
      <c r="V366" s="20">
        <v>0</v>
      </c>
      <c r="W366" s="20">
        <v>0</v>
      </c>
      <c r="X366" s="20">
        <v>0</v>
      </c>
      <c r="Y366" s="20">
        <v>0</v>
      </c>
      <c r="Z366" s="20">
        <v>0</v>
      </c>
      <c r="AA366" s="20">
        <v>1</v>
      </c>
      <c r="AB366" s="20">
        <v>0</v>
      </c>
      <c r="AC366" s="20">
        <v>0</v>
      </c>
      <c r="AD366" s="20">
        <v>0</v>
      </c>
      <c r="AE366" s="20">
        <v>0</v>
      </c>
      <c r="AF366" s="20">
        <v>1</v>
      </c>
      <c r="AG366" s="20">
        <v>0</v>
      </c>
      <c r="AH366" s="20">
        <v>0</v>
      </c>
      <c r="AI366" s="20">
        <v>0</v>
      </c>
      <c r="AJ366" s="20">
        <v>0</v>
      </c>
      <c r="AK366" s="20">
        <v>0</v>
      </c>
      <c r="AL366" s="20">
        <v>0</v>
      </c>
      <c r="AM366" s="20">
        <v>0</v>
      </c>
      <c r="AN366" s="20">
        <v>0</v>
      </c>
      <c r="AO366" s="20">
        <v>0</v>
      </c>
    </row>
    <row r="367" spans="1:41" hidden="1" x14ac:dyDescent="0.25">
      <c r="A367" t="s">
        <v>551</v>
      </c>
      <c r="B367" s="11" t="s">
        <v>550</v>
      </c>
      <c r="C367" s="11">
        <v>1243257</v>
      </c>
      <c r="D367" t="s">
        <v>25</v>
      </c>
      <c r="E367" t="s">
        <v>134</v>
      </c>
      <c r="F367" s="11">
        <v>3</v>
      </c>
      <c r="J367" s="11"/>
      <c r="K367" s="11"/>
      <c r="R367" s="3">
        <f t="shared" si="5"/>
        <v>2</v>
      </c>
      <c r="S367" s="20">
        <v>0</v>
      </c>
      <c r="T367" s="20">
        <v>0</v>
      </c>
      <c r="U367" s="20">
        <v>0</v>
      </c>
      <c r="V367" s="20">
        <v>0</v>
      </c>
      <c r="W367" s="20">
        <v>0</v>
      </c>
      <c r="X367" s="20">
        <v>0</v>
      </c>
      <c r="Y367" s="20">
        <v>0</v>
      </c>
      <c r="Z367" s="20">
        <v>0</v>
      </c>
      <c r="AA367" s="20">
        <v>1</v>
      </c>
      <c r="AB367" s="20">
        <v>0</v>
      </c>
      <c r="AC367" s="20">
        <v>1</v>
      </c>
      <c r="AD367" s="20">
        <v>0</v>
      </c>
      <c r="AE367" s="20">
        <v>0</v>
      </c>
      <c r="AF367" s="20">
        <v>0</v>
      </c>
      <c r="AG367" s="20">
        <v>0</v>
      </c>
      <c r="AH367" s="20">
        <v>0</v>
      </c>
      <c r="AI367" s="20">
        <v>0</v>
      </c>
      <c r="AJ367" s="20">
        <v>0</v>
      </c>
      <c r="AK367" s="20">
        <v>0</v>
      </c>
      <c r="AL367" s="20">
        <v>0</v>
      </c>
      <c r="AM367" s="20">
        <v>0</v>
      </c>
      <c r="AN367" s="20">
        <v>0</v>
      </c>
      <c r="AO367" s="20">
        <v>0</v>
      </c>
    </row>
    <row r="368" spans="1:41" hidden="1" x14ac:dyDescent="0.25">
      <c r="A368" t="s">
        <v>553</v>
      </c>
      <c r="B368" s="11" t="s">
        <v>552</v>
      </c>
      <c r="C368" s="11">
        <v>4894017</v>
      </c>
      <c r="D368" t="s">
        <v>25</v>
      </c>
      <c r="E368" t="s">
        <v>554</v>
      </c>
      <c r="F368" s="11">
        <v>6</v>
      </c>
      <c r="J368" s="11"/>
      <c r="K368" s="11"/>
      <c r="R368" s="3">
        <f t="shared" si="5"/>
        <v>1</v>
      </c>
      <c r="S368" s="20">
        <v>0</v>
      </c>
      <c r="T368" s="20">
        <v>0</v>
      </c>
      <c r="U368" s="20">
        <v>0</v>
      </c>
      <c r="V368" s="20">
        <v>0</v>
      </c>
      <c r="W368" s="20">
        <v>0</v>
      </c>
      <c r="X368" s="20">
        <v>0</v>
      </c>
      <c r="Y368" s="20">
        <v>0</v>
      </c>
      <c r="Z368" s="20">
        <v>0</v>
      </c>
      <c r="AA368" s="20">
        <v>0</v>
      </c>
      <c r="AB368" s="20">
        <v>0</v>
      </c>
      <c r="AC368" s="20">
        <v>1</v>
      </c>
      <c r="AD368" s="20">
        <v>0</v>
      </c>
      <c r="AE368" s="20">
        <v>0</v>
      </c>
      <c r="AF368" s="20">
        <v>0</v>
      </c>
      <c r="AG368" s="20">
        <v>0</v>
      </c>
      <c r="AH368" s="20">
        <v>0</v>
      </c>
      <c r="AI368" s="20">
        <v>0</v>
      </c>
      <c r="AJ368" s="20">
        <v>0</v>
      </c>
      <c r="AK368" s="20">
        <v>0</v>
      </c>
      <c r="AL368" s="20">
        <v>0</v>
      </c>
      <c r="AM368" s="20">
        <v>0</v>
      </c>
      <c r="AN368" s="20">
        <v>0</v>
      </c>
      <c r="AO368" s="20">
        <v>0</v>
      </c>
    </row>
    <row r="369" spans="1:41" hidden="1" x14ac:dyDescent="0.25">
      <c r="A369" t="s">
        <v>556</v>
      </c>
      <c r="B369" s="11" t="s">
        <v>555</v>
      </c>
      <c r="C369" s="11">
        <v>5949916</v>
      </c>
      <c r="D369" t="s">
        <v>25</v>
      </c>
      <c r="E369" t="s">
        <v>189</v>
      </c>
      <c r="F369" s="11">
        <v>31</v>
      </c>
      <c r="J369" s="11"/>
      <c r="K369" s="11"/>
      <c r="R369" s="3">
        <f t="shared" si="5"/>
        <v>1</v>
      </c>
      <c r="S369" s="20">
        <v>0</v>
      </c>
      <c r="T369" s="20">
        <v>0</v>
      </c>
      <c r="U369" s="20">
        <v>0</v>
      </c>
      <c r="V369" s="20">
        <v>0</v>
      </c>
      <c r="W369" s="20">
        <v>0</v>
      </c>
      <c r="X369" s="20">
        <v>0</v>
      </c>
      <c r="Y369" s="20">
        <v>0</v>
      </c>
      <c r="Z369" s="20">
        <v>0</v>
      </c>
      <c r="AA369" s="20">
        <v>1</v>
      </c>
      <c r="AB369" s="20">
        <v>0</v>
      </c>
      <c r="AC369" s="20">
        <v>0</v>
      </c>
      <c r="AD369" s="20">
        <v>0</v>
      </c>
      <c r="AE369" s="20">
        <v>0</v>
      </c>
      <c r="AF369" s="20">
        <v>0</v>
      </c>
      <c r="AG369" s="20">
        <v>0</v>
      </c>
      <c r="AH369" s="20">
        <v>0</v>
      </c>
      <c r="AI369" s="20">
        <v>0</v>
      </c>
      <c r="AJ369" s="20">
        <v>0</v>
      </c>
      <c r="AK369" s="20">
        <v>0</v>
      </c>
      <c r="AL369" s="20">
        <v>0</v>
      </c>
      <c r="AM369" s="20">
        <v>0</v>
      </c>
      <c r="AN369" s="20">
        <v>0</v>
      </c>
      <c r="AO369" s="20">
        <v>0</v>
      </c>
    </row>
    <row r="370" spans="1:41" hidden="1" x14ac:dyDescent="0.25">
      <c r="A370" t="s">
        <v>558</v>
      </c>
      <c r="B370" s="11" t="s">
        <v>557</v>
      </c>
      <c r="C370" s="11">
        <v>1243425</v>
      </c>
      <c r="D370" t="s">
        <v>25</v>
      </c>
      <c r="E370" t="s">
        <v>75</v>
      </c>
      <c r="F370" s="11">
        <v>24</v>
      </c>
      <c r="J370" s="11"/>
      <c r="K370" s="11"/>
      <c r="R370" s="3">
        <f t="shared" si="5"/>
        <v>0</v>
      </c>
      <c r="S370" s="20">
        <v>0</v>
      </c>
      <c r="T370" s="20">
        <v>0</v>
      </c>
      <c r="U370" s="20">
        <v>0</v>
      </c>
      <c r="V370" s="20">
        <v>0</v>
      </c>
      <c r="W370" s="20">
        <v>0</v>
      </c>
      <c r="X370" s="20">
        <v>0</v>
      </c>
      <c r="Y370" s="20">
        <v>0</v>
      </c>
      <c r="Z370" s="20">
        <v>0</v>
      </c>
      <c r="AA370" s="20">
        <v>0</v>
      </c>
      <c r="AB370" s="20">
        <v>0</v>
      </c>
      <c r="AC370" s="20">
        <v>0</v>
      </c>
      <c r="AD370" s="20">
        <v>0</v>
      </c>
      <c r="AE370" s="20">
        <v>0</v>
      </c>
      <c r="AF370" s="20">
        <v>0</v>
      </c>
      <c r="AG370" s="20">
        <v>0</v>
      </c>
      <c r="AH370" s="20">
        <v>0</v>
      </c>
      <c r="AI370" s="20">
        <v>0</v>
      </c>
      <c r="AJ370" s="20">
        <v>0</v>
      </c>
      <c r="AK370" s="20">
        <v>0</v>
      </c>
      <c r="AL370" s="20">
        <v>0</v>
      </c>
      <c r="AM370" s="20">
        <v>0</v>
      </c>
      <c r="AN370" s="20">
        <v>0</v>
      </c>
      <c r="AO370" s="20">
        <v>0</v>
      </c>
    </row>
    <row r="371" spans="1:41" hidden="1" x14ac:dyDescent="0.25">
      <c r="A371" t="s">
        <v>560</v>
      </c>
      <c r="B371" s="11" t="s">
        <v>559</v>
      </c>
      <c r="C371" s="11">
        <v>2868042</v>
      </c>
      <c r="D371" t="s">
        <v>25</v>
      </c>
      <c r="E371" t="s">
        <v>157</v>
      </c>
      <c r="F371" s="11">
        <v>3</v>
      </c>
      <c r="J371" s="11"/>
      <c r="K371" s="11"/>
      <c r="R371" s="3">
        <f t="shared" si="5"/>
        <v>2</v>
      </c>
      <c r="S371" s="20">
        <v>0</v>
      </c>
      <c r="T371" s="20">
        <v>0</v>
      </c>
      <c r="U371" s="20">
        <v>0</v>
      </c>
      <c r="V371" s="20">
        <v>0</v>
      </c>
      <c r="W371" s="20">
        <v>0</v>
      </c>
      <c r="X371" s="20">
        <v>0</v>
      </c>
      <c r="Y371" s="20">
        <v>0</v>
      </c>
      <c r="Z371" s="20">
        <v>0</v>
      </c>
      <c r="AA371" s="20">
        <v>1</v>
      </c>
      <c r="AB371" s="20">
        <v>0</v>
      </c>
      <c r="AC371" s="20">
        <v>1</v>
      </c>
      <c r="AD371" s="20">
        <v>0</v>
      </c>
      <c r="AE371" s="20">
        <v>0</v>
      </c>
      <c r="AF371" s="20">
        <v>0</v>
      </c>
      <c r="AG371" s="20">
        <v>0</v>
      </c>
      <c r="AH371" s="20">
        <v>0</v>
      </c>
      <c r="AI371" s="20">
        <v>0</v>
      </c>
      <c r="AJ371" s="20">
        <v>0</v>
      </c>
      <c r="AK371" s="20">
        <v>0</v>
      </c>
      <c r="AL371" s="20">
        <v>0</v>
      </c>
      <c r="AM371" s="20">
        <v>0</v>
      </c>
      <c r="AN371" s="20">
        <v>0</v>
      </c>
      <c r="AO371" s="20">
        <v>0</v>
      </c>
    </row>
    <row r="372" spans="1:41" hidden="1" x14ac:dyDescent="0.25">
      <c r="A372" t="s">
        <v>562</v>
      </c>
      <c r="B372" s="11" t="s">
        <v>561</v>
      </c>
      <c r="C372" s="11">
        <v>1240019</v>
      </c>
      <c r="D372" t="s">
        <v>25</v>
      </c>
      <c r="E372" t="s">
        <v>189</v>
      </c>
      <c r="F372" s="11">
        <v>9</v>
      </c>
      <c r="J372" s="11"/>
      <c r="K372" s="11"/>
      <c r="R372" s="3">
        <f t="shared" si="5"/>
        <v>2</v>
      </c>
      <c r="S372" s="20">
        <v>0</v>
      </c>
      <c r="T372" s="20">
        <v>0</v>
      </c>
      <c r="U372" s="20">
        <v>0</v>
      </c>
      <c r="V372" s="20">
        <v>0</v>
      </c>
      <c r="W372" s="20">
        <v>0</v>
      </c>
      <c r="X372" s="20">
        <v>0</v>
      </c>
      <c r="Y372" s="20">
        <v>0</v>
      </c>
      <c r="Z372" s="20">
        <v>0</v>
      </c>
      <c r="AA372" s="20">
        <v>1</v>
      </c>
      <c r="AB372" s="20">
        <v>0</v>
      </c>
      <c r="AC372" s="20">
        <v>0</v>
      </c>
      <c r="AD372" s="20">
        <v>1</v>
      </c>
      <c r="AE372" s="20">
        <v>0</v>
      </c>
      <c r="AF372" s="20">
        <v>0</v>
      </c>
      <c r="AG372" s="20">
        <v>0</v>
      </c>
      <c r="AH372" s="20">
        <v>0</v>
      </c>
      <c r="AI372" s="20">
        <v>0</v>
      </c>
      <c r="AJ372" s="20">
        <v>0</v>
      </c>
      <c r="AK372" s="20">
        <v>0</v>
      </c>
      <c r="AL372" s="20">
        <v>0</v>
      </c>
      <c r="AM372" s="20">
        <v>0</v>
      </c>
      <c r="AN372" s="20">
        <v>0</v>
      </c>
      <c r="AO372" s="20">
        <v>0</v>
      </c>
    </row>
    <row r="373" spans="1:41" hidden="1" x14ac:dyDescent="0.25">
      <c r="A373" t="s">
        <v>564</v>
      </c>
      <c r="B373" s="11" t="s">
        <v>563</v>
      </c>
      <c r="C373" s="11">
        <v>5335062</v>
      </c>
      <c r="D373" t="s">
        <v>25</v>
      </c>
      <c r="E373" t="s">
        <v>248</v>
      </c>
      <c r="F373" s="11">
        <v>21</v>
      </c>
      <c r="G373" s="4" t="e">
        <f>+COUNTIFS(#REF!,'mercat SEDENTARI'!$A373,#REF!,'mercat SEDENTARI'!$D373,#REF!,'mercat SEDENTARI'!$E373,#REF!,G$3)</f>
        <v>#REF!</v>
      </c>
      <c r="H373" s="4" t="e">
        <f>+COUNTIFS(#REF!,'mercat SEDENTARI'!$A373,#REF!,'mercat SEDENTARI'!$D373,#REF!,'mercat SEDENTARI'!$E373,#REF!,H$3)</f>
        <v>#REF!</v>
      </c>
      <c r="I373" s="4" t="e">
        <f>+COUNTIFS(#REF!,'mercat SEDENTARI'!$A373,#REF!,'mercat SEDENTARI'!$D373,#REF!,'mercat SEDENTARI'!$E373,#REF!,I$3)</f>
        <v>#REF!</v>
      </c>
      <c r="J373" s="11" t="e">
        <f>+COUNTIFS(#REF!,'mercat SEDENTARI'!$A373,#REF!,'mercat SEDENTARI'!$D373,#REF!,'mercat SEDENTARI'!$E373,#REF!,I$3,#REF!,"ENVASOS")</f>
        <v>#REF!</v>
      </c>
      <c r="K373" s="11" t="e">
        <f>+COUNTIFS(#REF!,'mercat SEDENTARI'!$A373,#REF!,'mercat SEDENTARI'!$D373,#REF!,'mercat SEDENTARI'!$E373,#REF!,I$3,#REF!,"CARTRO")</f>
        <v>#REF!</v>
      </c>
      <c r="L373" s="4" t="e">
        <f>+COUNTIFS(#REF!,'mercat SEDENTARI'!$A373,#REF!,'mercat SEDENTARI'!$D373,#REF!,'mercat SEDENTARI'!$E373,#REF!,L$3)</f>
        <v>#REF!</v>
      </c>
      <c r="M373" s="4" t="e">
        <f>+SUMIFS(#REF!,#REF!,'mercat SEDENTARI'!$A373,#REF!,'mercat SEDENTARI'!$D373,#REF!,'mercat SEDENTARI'!$E373,#REF!,M$3)</f>
        <v>#REF!</v>
      </c>
      <c r="N373" s="4" t="e">
        <f>+COUNTIFS(#REF!,'mercat SEDENTARI'!$A373,#REF!,'mercat SEDENTARI'!$D373,#REF!,'mercat SEDENTARI'!$E373,#REF!,N$3)</f>
        <v>#REF!</v>
      </c>
      <c r="O373" s="4" t="e">
        <f>+SUMIFS(#REF!,#REF!,'mercat SEDENTARI'!$A373,#REF!,'mercat SEDENTARI'!$D373,#REF!,'mercat SEDENTARI'!$E373,#REF!,O$3)</f>
        <v>#REF!</v>
      </c>
      <c r="P373" s="4" t="e">
        <f>+COUNTIFS(#REF!,'mercat SEDENTARI'!$A373,#REF!,'mercat SEDENTARI'!$D373,#REF!,'mercat SEDENTARI'!$E373,#REF!,P$3)</f>
        <v>#REF!</v>
      </c>
      <c r="Q373" s="4" t="e">
        <f>+SUMIFS(#REF!,#REF!,'mercat SEDENTARI'!$A373,#REF!,'mercat SEDENTARI'!$D373,#REF!,'mercat SEDENTARI'!$E373,#REF!,Q$3)</f>
        <v>#REF!</v>
      </c>
      <c r="R373" s="3">
        <f t="shared" si="5"/>
        <v>0</v>
      </c>
      <c r="S373" s="20">
        <v>0</v>
      </c>
      <c r="T373" s="20">
        <v>0</v>
      </c>
      <c r="U373" s="20">
        <v>0</v>
      </c>
      <c r="V373" s="20">
        <v>0</v>
      </c>
      <c r="W373" s="20">
        <v>0</v>
      </c>
      <c r="X373" s="20">
        <v>0</v>
      </c>
      <c r="Y373" s="20">
        <v>0</v>
      </c>
      <c r="Z373" s="20">
        <v>0</v>
      </c>
      <c r="AA373" s="20">
        <v>0</v>
      </c>
      <c r="AB373" s="20">
        <v>0</v>
      </c>
      <c r="AC373" s="20">
        <v>0</v>
      </c>
      <c r="AD373" s="20">
        <v>0</v>
      </c>
      <c r="AE373" s="20">
        <v>0</v>
      </c>
      <c r="AF373" s="20">
        <v>0</v>
      </c>
      <c r="AG373" s="20">
        <v>0</v>
      </c>
      <c r="AH373" s="20">
        <v>0</v>
      </c>
      <c r="AI373" s="20">
        <v>0</v>
      </c>
      <c r="AJ373" s="20">
        <v>0</v>
      </c>
      <c r="AK373" s="20">
        <v>0</v>
      </c>
      <c r="AL373" s="20">
        <v>0</v>
      </c>
      <c r="AM373" s="20">
        <v>0</v>
      </c>
      <c r="AN373" s="20">
        <v>0</v>
      </c>
      <c r="AO373" s="20">
        <v>0</v>
      </c>
    </row>
    <row r="374" spans="1:41" hidden="1" x14ac:dyDescent="0.25">
      <c r="A374" t="s">
        <v>566</v>
      </c>
      <c r="B374" s="11" t="s">
        <v>565</v>
      </c>
      <c r="C374" s="11">
        <v>3830132</v>
      </c>
      <c r="D374" t="s">
        <v>25</v>
      </c>
      <c r="E374" t="s">
        <v>248</v>
      </c>
      <c r="F374" s="11">
        <v>17</v>
      </c>
      <c r="G374" s="4" t="e">
        <f>+COUNTIFS(#REF!,'mercat SEDENTARI'!$A374,#REF!,'mercat SEDENTARI'!$D374,#REF!,'mercat SEDENTARI'!$E374,#REF!,G$3)</f>
        <v>#REF!</v>
      </c>
      <c r="H374" s="4" t="e">
        <f>+COUNTIFS(#REF!,'mercat SEDENTARI'!$A374,#REF!,'mercat SEDENTARI'!$D374,#REF!,'mercat SEDENTARI'!$E374,#REF!,H$3)</f>
        <v>#REF!</v>
      </c>
      <c r="I374" s="4" t="e">
        <f>+COUNTIFS(#REF!,'mercat SEDENTARI'!$A374,#REF!,'mercat SEDENTARI'!$D374,#REF!,'mercat SEDENTARI'!$E374,#REF!,I$3)</f>
        <v>#REF!</v>
      </c>
      <c r="J374" s="11" t="e">
        <f>+COUNTIFS(#REF!,'mercat SEDENTARI'!$A374,#REF!,'mercat SEDENTARI'!$D374,#REF!,'mercat SEDENTARI'!$E374,#REF!,I$3,#REF!,"ENVASOS")</f>
        <v>#REF!</v>
      </c>
      <c r="K374" s="11" t="e">
        <f>+COUNTIFS(#REF!,'mercat SEDENTARI'!$A374,#REF!,'mercat SEDENTARI'!$D374,#REF!,'mercat SEDENTARI'!$E374,#REF!,I$3,#REF!,"CARTRO")</f>
        <v>#REF!</v>
      </c>
      <c r="L374" s="4" t="e">
        <f>+COUNTIFS(#REF!,'mercat SEDENTARI'!$A374,#REF!,'mercat SEDENTARI'!$D374,#REF!,'mercat SEDENTARI'!$E374,#REF!,L$3)</f>
        <v>#REF!</v>
      </c>
      <c r="M374" s="4" t="e">
        <f>+SUMIFS(#REF!,#REF!,'mercat SEDENTARI'!$A374,#REF!,'mercat SEDENTARI'!$D374,#REF!,'mercat SEDENTARI'!$E374,#REF!,M$3)</f>
        <v>#REF!</v>
      </c>
      <c r="N374" s="4" t="e">
        <f>+COUNTIFS(#REF!,'mercat SEDENTARI'!$A374,#REF!,'mercat SEDENTARI'!$D374,#REF!,'mercat SEDENTARI'!$E374,#REF!,N$3)</f>
        <v>#REF!</v>
      </c>
      <c r="O374" s="4" t="e">
        <f>+SUMIFS(#REF!,#REF!,'mercat SEDENTARI'!$A374,#REF!,'mercat SEDENTARI'!$D374,#REF!,'mercat SEDENTARI'!$E374,#REF!,O$3)</f>
        <v>#REF!</v>
      </c>
      <c r="P374" s="4" t="e">
        <f>+COUNTIFS(#REF!,'mercat SEDENTARI'!$A374,#REF!,'mercat SEDENTARI'!$D374,#REF!,'mercat SEDENTARI'!$E374,#REF!,P$3)</f>
        <v>#REF!</v>
      </c>
      <c r="Q374" s="4" t="e">
        <f>+SUMIFS(#REF!,#REF!,'mercat SEDENTARI'!$A374,#REF!,'mercat SEDENTARI'!$D374,#REF!,'mercat SEDENTARI'!$E374,#REF!,Q$3)</f>
        <v>#REF!</v>
      </c>
      <c r="R374" s="3">
        <f t="shared" si="5"/>
        <v>0</v>
      </c>
      <c r="S374" s="20">
        <v>0</v>
      </c>
      <c r="T374" s="20">
        <v>0</v>
      </c>
      <c r="U374" s="20">
        <v>0</v>
      </c>
      <c r="V374" s="20">
        <v>0</v>
      </c>
      <c r="W374" s="20">
        <v>0</v>
      </c>
      <c r="X374" s="20">
        <v>0</v>
      </c>
      <c r="Y374" s="20">
        <v>0</v>
      </c>
      <c r="Z374" s="20">
        <v>0</v>
      </c>
      <c r="AA374" s="20">
        <v>0</v>
      </c>
      <c r="AB374" s="20">
        <v>0</v>
      </c>
      <c r="AC374" s="20">
        <v>0</v>
      </c>
      <c r="AD374" s="20">
        <v>0</v>
      </c>
      <c r="AE374" s="20">
        <v>0</v>
      </c>
      <c r="AF374" s="20">
        <v>0</v>
      </c>
      <c r="AG374" s="20">
        <v>0</v>
      </c>
      <c r="AH374" s="20">
        <v>0</v>
      </c>
      <c r="AI374" s="20">
        <v>0</v>
      </c>
      <c r="AJ374" s="20">
        <v>0</v>
      </c>
      <c r="AK374" s="20">
        <v>0</v>
      </c>
      <c r="AL374" s="20">
        <v>0</v>
      </c>
      <c r="AM374" s="20">
        <v>0</v>
      </c>
      <c r="AN374" s="20">
        <v>0</v>
      </c>
      <c r="AO374" s="20">
        <v>0</v>
      </c>
    </row>
    <row r="375" spans="1:41" hidden="1" x14ac:dyDescent="0.25">
      <c r="A375" t="s">
        <v>568</v>
      </c>
      <c r="B375" s="11" t="s">
        <v>567</v>
      </c>
      <c r="C375" s="11">
        <v>3018184</v>
      </c>
      <c r="D375" t="s">
        <v>25</v>
      </c>
      <c r="E375" t="s">
        <v>75</v>
      </c>
      <c r="F375" s="11">
        <v>9</v>
      </c>
      <c r="J375" s="11"/>
      <c r="K375" s="11"/>
      <c r="R375" s="3">
        <f t="shared" si="5"/>
        <v>0</v>
      </c>
      <c r="S375" s="20">
        <v>0</v>
      </c>
      <c r="T375" s="20">
        <v>0</v>
      </c>
      <c r="U375" s="20">
        <v>0</v>
      </c>
      <c r="V375" s="20">
        <v>0</v>
      </c>
      <c r="W375" s="20">
        <v>0</v>
      </c>
      <c r="X375" s="20">
        <v>0</v>
      </c>
      <c r="Y375" s="20">
        <v>0</v>
      </c>
      <c r="Z375" s="20">
        <v>0</v>
      </c>
      <c r="AA375" s="20">
        <v>0</v>
      </c>
      <c r="AB375" s="20">
        <v>0</v>
      </c>
      <c r="AC375" s="20">
        <v>0</v>
      </c>
      <c r="AD375" s="20">
        <v>0</v>
      </c>
      <c r="AE375" s="20">
        <v>0</v>
      </c>
      <c r="AF375" s="20">
        <v>0</v>
      </c>
      <c r="AG375" s="20">
        <v>0</v>
      </c>
      <c r="AH375" s="20">
        <v>0</v>
      </c>
      <c r="AI375" s="20">
        <v>0</v>
      </c>
      <c r="AJ375" s="20">
        <v>0</v>
      </c>
      <c r="AK375" s="20">
        <v>0</v>
      </c>
      <c r="AL375" s="20">
        <v>0</v>
      </c>
      <c r="AM375" s="20">
        <v>0</v>
      </c>
      <c r="AN375" s="20">
        <v>0</v>
      </c>
      <c r="AO375" s="20">
        <v>0</v>
      </c>
    </row>
    <row r="376" spans="1:41" hidden="1" x14ac:dyDescent="0.25">
      <c r="A376" t="s">
        <v>570</v>
      </c>
      <c r="B376" s="11" t="s">
        <v>569</v>
      </c>
      <c r="C376" s="11">
        <v>5979887</v>
      </c>
      <c r="D376" t="s">
        <v>25</v>
      </c>
      <c r="E376" t="s">
        <v>56</v>
      </c>
      <c r="F376" s="11">
        <v>67</v>
      </c>
      <c r="G376" s="4" t="e">
        <f>+COUNTIFS(#REF!,'mercat SEDENTARI'!$A376,#REF!,'mercat SEDENTARI'!$D376,#REF!,'mercat SEDENTARI'!$E376,#REF!,G$3)</f>
        <v>#REF!</v>
      </c>
      <c r="H376" s="4" t="e">
        <f>+COUNTIFS(#REF!,'mercat SEDENTARI'!$A376,#REF!,'mercat SEDENTARI'!$D376,#REF!,'mercat SEDENTARI'!$E376,#REF!,H$3)</f>
        <v>#REF!</v>
      </c>
      <c r="I376" s="4" t="e">
        <f>+COUNTIFS(#REF!,'mercat SEDENTARI'!$A376,#REF!,'mercat SEDENTARI'!$D376,#REF!,'mercat SEDENTARI'!$E376,#REF!,I$3)</f>
        <v>#REF!</v>
      </c>
      <c r="J376" s="11" t="e">
        <f>+COUNTIFS(#REF!,'mercat SEDENTARI'!$A376,#REF!,'mercat SEDENTARI'!$D376,#REF!,'mercat SEDENTARI'!$E376,#REF!,I$3,#REF!,"ENVASOS")</f>
        <v>#REF!</v>
      </c>
      <c r="K376" s="11" t="e">
        <f>+COUNTIFS(#REF!,'mercat SEDENTARI'!$A376,#REF!,'mercat SEDENTARI'!$D376,#REF!,'mercat SEDENTARI'!$E376,#REF!,I$3,#REF!,"CARTRO")</f>
        <v>#REF!</v>
      </c>
      <c r="L376" s="4" t="e">
        <f>+COUNTIFS(#REF!,'mercat SEDENTARI'!$A376,#REF!,'mercat SEDENTARI'!$D376,#REF!,'mercat SEDENTARI'!$E376,#REF!,L$3)</f>
        <v>#REF!</v>
      </c>
      <c r="M376" s="4" t="e">
        <f>+SUMIFS(#REF!,#REF!,'mercat SEDENTARI'!$A376,#REF!,'mercat SEDENTARI'!$D376,#REF!,'mercat SEDENTARI'!$E376,#REF!,M$3)</f>
        <v>#REF!</v>
      </c>
      <c r="N376" s="4" t="e">
        <f>+COUNTIFS(#REF!,'mercat SEDENTARI'!$A376,#REF!,'mercat SEDENTARI'!$D376,#REF!,'mercat SEDENTARI'!$E376,#REF!,N$3)</f>
        <v>#REF!</v>
      </c>
      <c r="O376" s="4" t="e">
        <f>+SUMIFS(#REF!,#REF!,'mercat SEDENTARI'!$A376,#REF!,'mercat SEDENTARI'!$D376,#REF!,'mercat SEDENTARI'!$E376,#REF!,O$3)</f>
        <v>#REF!</v>
      </c>
      <c r="P376" s="4" t="e">
        <f>+COUNTIFS(#REF!,'mercat SEDENTARI'!$A376,#REF!,'mercat SEDENTARI'!$D376,#REF!,'mercat SEDENTARI'!$E376,#REF!,P$3)</f>
        <v>#REF!</v>
      </c>
      <c r="Q376" s="4" t="e">
        <f>+SUMIFS(#REF!,#REF!,'mercat SEDENTARI'!$A376,#REF!,'mercat SEDENTARI'!$D376,#REF!,'mercat SEDENTARI'!$E376,#REF!,Q$3)</f>
        <v>#REF!</v>
      </c>
      <c r="R376" s="3">
        <f t="shared" si="5"/>
        <v>0</v>
      </c>
      <c r="S376" s="20">
        <v>0</v>
      </c>
      <c r="T376" s="20">
        <v>0</v>
      </c>
      <c r="U376" s="20">
        <v>0</v>
      </c>
      <c r="V376" s="20">
        <v>0</v>
      </c>
      <c r="W376" s="20">
        <v>0</v>
      </c>
      <c r="X376" s="20">
        <v>0</v>
      </c>
      <c r="Y376" s="20">
        <v>0</v>
      </c>
      <c r="Z376" s="20">
        <v>0</v>
      </c>
      <c r="AA376" s="20">
        <v>0</v>
      </c>
      <c r="AB376" s="20">
        <v>0</v>
      </c>
      <c r="AC376" s="20">
        <v>0</v>
      </c>
      <c r="AD376" s="20">
        <v>0</v>
      </c>
      <c r="AE376" s="20">
        <v>0</v>
      </c>
      <c r="AF376" s="20">
        <v>0</v>
      </c>
      <c r="AG376" s="20">
        <v>0</v>
      </c>
      <c r="AH376" s="20">
        <v>0</v>
      </c>
      <c r="AI376" s="20">
        <v>0</v>
      </c>
      <c r="AJ376" s="20">
        <v>0</v>
      </c>
      <c r="AK376" s="20">
        <v>0</v>
      </c>
      <c r="AL376" s="20">
        <v>0</v>
      </c>
      <c r="AM376" s="20">
        <v>0</v>
      </c>
      <c r="AN376" s="20">
        <v>0</v>
      </c>
      <c r="AO376" s="20">
        <v>0</v>
      </c>
    </row>
    <row r="377" spans="1:41" hidden="1" x14ac:dyDescent="0.25">
      <c r="A377" t="s">
        <v>572</v>
      </c>
      <c r="B377" s="11" t="s">
        <v>571</v>
      </c>
      <c r="C377" s="11">
        <v>2432511</v>
      </c>
      <c r="D377" t="s">
        <v>25</v>
      </c>
      <c r="E377" t="s">
        <v>573</v>
      </c>
      <c r="F377" s="11">
        <v>14</v>
      </c>
      <c r="G377" s="4" t="e">
        <f>+COUNTIFS(#REF!,'mercat SEDENTARI'!$A377,#REF!,'mercat SEDENTARI'!$D377,#REF!,'mercat SEDENTARI'!$E377,#REF!,G$3)</f>
        <v>#REF!</v>
      </c>
      <c r="H377" s="4" t="e">
        <f>+COUNTIFS(#REF!,'mercat SEDENTARI'!$A377,#REF!,'mercat SEDENTARI'!$D377,#REF!,'mercat SEDENTARI'!$E377,#REF!,H$3)</f>
        <v>#REF!</v>
      </c>
      <c r="I377" s="4" t="e">
        <f>+COUNTIFS(#REF!,'mercat SEDENTARI'!$A377,#REF!,'mercat SEDENTARI'!$D377,#REF!,'mercat SEDENTARI'!$E377,#REF!,I$3)</f>
        <v>#REF!</v>
      </c>
      <c r="J377" s="11" t="e">
        <f>+COUNTIFS(#REF!,'mercat SEDENTARI'!$A377,#REF!,'mercat SEDENTARI'!$D377,#REF!,'mercat SEDENTARI'!$E377,#REF!,I$3,#REF!,"ENVASOS")</f>
        <v>#REF!</v>
      </c>
      <c r="K377" s="11" t="e">
        <f>+COUNTIFS(#REF!,'mercat SEDENTARI'!$A377,#REF!,'mercat SEDENTARI'!$D377,#REF!,'mercat SEDENTARI'!$E377,#REF!,I$3,#REF!,"CARTRO")</f>
        <v>#REF!</v>
      </c>
      <c r="L377" s="4" t="e">
        <f>+COUNTIFS(#REF!,'mercat SEDENTARI'!$A377,#REF!,'mercat SEDENTARI'!$D377,#REF!,'mercat SEDENTARI'!$E377,#REF!,L$3)</f>
        <v>#REF!</v>
      </c>
      <c r="M377" s="4" t="e">
        <f>+SUMIFS(#REF!,#REF!,'mercat SEDENTARI'!$A377,#REF!,'mercat SEDENTARI'!$D377,#REF!,'mercat SEDENTARI'!$E377,#REF!,M$3)</f>
        <v>#REF!</v>
      </c>
      <c r="N377" s="4" t="e">
        <f>+COUNTIFS(#REF!,'mercat SEDENTARI'!$A377,#REF!,'mercat SEDENTARI'!$D377,#REF!,'mercat SEDENTARI'!$E377,#REF!,N$3)</f>
        <v>#REF!</v>
      </c>
      <c r="O377" s="4" t="e">
        <f>+SUMIFS(#REF!,#REF!,'mercat SEDENTARI'!$A377,#REF!,'mercat SEDENTARI'!$D377,#REF!,'mercat SEDENTARI'!$E377,#REF!,O$3)</f>
        <v>#REF!</v>
      </c>
      <c r="P377" s="4" t="e">
        <f>+COUNTIFS(#REF!,'mercat SEDENTARI'!$A377,#REF!,'mercat SEDENTARI'!$D377,#REF!,'mercat SEDENTARI'!$E377,#REF!,P$3)</f>
        <v>#REF!</v>
      </c>
      <c r="Q377" s="4" t="e">
        <f>+SUMIFS(#REF!,#REF!,'mercat SEDENTARI'!$A377,#REF!,'mercat SEDENTARI'!$D377,#REF!,'mercat SEDENTARI'!$E377,#REF!,Q$3)</f>
        <v>#REF!</v>
      </c>
      <c r="R377" s="3">
        <f t="shared" si="5"/>
        <v>0</v>
      </c>
      <c r="S377" s="20">
        <v>0</v>
      </c>
      <c r="T377" s="20">
        <v>0</v>
      </c>
      <c r="U377" s="20">
        <v>0</v>
      </c>
      <c r="V377" s="20">
        <v>0</v>
      </c>
      <c r="W377" s="20">
        <v>0</v>
      </c>
      <c r="X377" s="20">
        <v>0</v>
      </c>
      <c r="Y377" s="20">
        <v>0</v>
      </c>
      <c r="Z377" s="20">
        <v>0</v>
      </c>
      <c r="AA377" s="20">
        <v>0</v>
      </c>
      <c r="AB377" s="20">
        <v>0</v>
      </c>
      <c r="AC377" s="20">
        <v>0</v>
      </c>
      <c r="AD377" s="20">
        <v>0</v>
      </c>
      <c r="AE377" s="20">
        <v>0</v>
      </c>
      <c r="AF377" s="20">
        <v>0</v>
      </c>
      <c r="AG377" s="20">
        <v>0</v>
      </c>
      <c r="AH377" s="20">
        <v>0</v>
      </c>
      <c r="AI377" s="20">
        <v>0</v>
      </c>
      <c r="AJ377" s="20">
        <v>0</v>
      </c>
      <c r="AK377" s="20">
        <v>0</v>
      </c>
      <c r="AL377" s="20">
        <v>0</v>
      </c>
      <c r="AM377" s="20">
        <v>0</v>
      </c>
      <c r="AN377" s="20">
        <v>0</v>
      </c>
      <c r="AO377" s="20">
        <v>0</v>
      </c>
    </row>
    <row r="378" spans="1:41" hidden="1" x14ac:dyDescent="0.25">
      <c r="A378" t="s">
        <v>575</v>
      </c>
      <c r="B378" s="11" t="s">
        <v>574</v>
      </c>
      <c r="C378" s="11">
        <v>2820362</v>
      </c>
      <c r="D378" t="s">
        <v>25</v>
      </c>
      <c r="E378" t="s">
        <v>238</v>
      </c>
      <c r="F378" s="11">
        <v>25</v>
      </c>
      <c r="J378" s="11"/>
      <c r="K378" s="11"/>
      <c r="R378" s="3">
        <f t="shared" si="5"/>
        <v>0</v>
      </c>
      <c r="S378" s="20">
        <v>0</v>
      </c>
      <c r="T378" s="20">
        <v>0</v>
      </c>
      <c r="U378" s="20">
        <v>0</v>
      </c>
      <c r="V378" s="20">
        <v>0</v>
      </c>
      <c r="W378" s="20">
        <v>0</v>
      </c>
      <c r="X378" s="20">
        <v>0</v>
      </c>
      <c r="Y378" s="20">
        <v>0</v>
      </c>
      <c r="Z378" s="20">
        <v>0</v>
      </c>
      <c r="AA378" s="20">
        <v>0</v>
      </c>
      <c r="AB378" s="20">
        <v>0</v>
      </c>
      <c r="AC378" s="20">
        <v>0</v>
      </c>
      <c r="AD378" s="20">
        <v>0</v>
      </c>
      <c r="AE378" s="20">
        <v>0</v>
      </c>
      <c r="AF378" s="20">
        <v>0</v>
      </c>
      <c r="AG378" s="20">
        <v>0</v>
      </c>
      <c r="AH378" s="20">
        <v>0</v>
      </c>
      <c r="AI378" s="20">
        <v>0</v>
      </c>
      <c r="AJ378" s="20">
        <v>0</v>
      </c>
      <c r="AK378" s="20">
        <v>0</v>
      </c>
      <c r="AL378" s="20">
        <v>0</v>
      </c>
      <c r="AM378" s="20">
        <v>0</v>
      </c>
      <c r="AN378" s="20">
        <v>0</v>
      </c>
      <c r="AO378" s="20">
        <v>0</v>
      </c>
    </row>
    <row r="379" spans="1:41" hidden="1" x14ac:dyDescent="0.25">
      <c r="A379" t="s">
        <v>577</v>
      </c>
      <c r="B379" s="11" t="s">
        <v>576</v>
      </c>
      <c r="C379" s="11">
        <v>5980298</v>
      </c>
      <c r="D379" t="s">
        <v>25</v>
      </c>
      <c r="E379" t="s">
        <v>67</v>
      </c>
      <c r="F379" s="11">
        <v>17</v>
      </c>
      <c r="J379" s="11"/>
      <c r="K379" s="11"/>
      <c r="R379" s="3">
        <f t="shared" si="5"/>
        <v>1</v>
      </c>
      <c r="S379" s="20">
        <v>0</v>
      </c>
      <c r="T379" s="20">
        <v>0</v>
      </c>
      <c r="U379" s="20">
        <v>0</v>
      </c>
      <c r="V379" s="20">
        <v>0</v>
      </c>
      <c r="W379" s="20">
        <v>1</v>
      </c>
      <c r="X379" s="20">
        <v>0</v>
      </c>
      <c r="Y379" s="20">
        <v>0</v>
      </c>
      <c r="Z379" s="20">
        <v>0</v>
      </c>
      <c r="AA379" s="20">
        <v>0</v>
      </c>
      <c r="AB379" s="20">
        <v>0</v>
      </c>
      <c r="AC379" s="20">
        <v>0</v>
      </c>
      <c r="AD379" s="20">
        <v>0</v>
      </c>
      <c r="AE379" s="20">
        <v>0</v>
      </c>
      <c r="AF379" s="20">
        <v>0</v>
      </c>
      <c r="AG379" s="20">
        <v>0</v>
      </c>
      <c r="AH379" s="20">
        <v>0</v>
      </c>
      <c r="AI379" s="20">
        <v>0</v>
      </c>
      <c r="AJ379" s="20">
        <v>0</v>
      </c>
      <c r="AK379" s="20">
        <v>0</v>
      </c>
      <c r="AL379" s="20">
        <v>0</v>
      </c>
      <c r="AM379" s="20">
        <v>0</v>
      </c>
      <c r="AN379" s="20">
        <v>0</v>
      </c>
      <c r="AO379" s="20">
        <v>0</v>
      </c>
    </row>
    <row r="380" spans="1:41" hidden="1" x14ac:dyDescent="0.25">
      <c r="A380" t="s">
        <v>579</v>
      </c>
      <c r="B380" s="11" t="s">
        <v>578</v>
      </c>
      <c r="C380" s="11">
        <v>4537048</v>
      </c>
      <c r="D380" t="s">
        <v>25</v>
      </c>
      <c r="E380" t="s">
        <v>109</v>
      </c>
      <c r="F380" s="11">
        <v>94</v>
      </c>
      <c r="J380" s="11"/>
      <c r="K380" s="11"/>
      <c r="R380" s="3">
        <f t="shared" si="5"/>
        <v>1</v>
      </c>
      <c r="S380" s="20">
        <v>0</v>
      </c>
      <c r="T380" s="20">
        <v>0</v>
      </c>
      <c r="U380" s="20">
        <v>0</v>
      </c>
      <c r="V380" s="20">
        <v>0</v>
      </c>
      <c r="W380" s="20">
        <v>0</v>
      </c>
      <c r="X380" s="20">
        <v>0</v>
      </c>
      <c r="Y380" s="20">
        <v>0</v>
      </c>
      <c r="Z380" s="20">
        <v>0</v>
      </c>
      <c r="AA380" s="20">
        <v>0</v>
      </c>
      <c r="AB380" s="20">
        <v>0</v>
      </c>
      <c r="AC380" s="20">
        <v>0</v>
      </c>
      <c r="AD380" s="20">
        <v>0</v>
      </c>
      <c r="AE380" s="20">
        <v>0</v>
      </c>
      <c r="AF380" s="20">
        <v>0</v>
      </c>
      <c r="AG380" s="20">
        <v>0</v>
      </c>
      <c r="AH380" s="20">
        <v>0</v>
      </c>
      <c r="AI380" s="20">
        <v>0</v>
      </c>
      <c r="AJ380" s="20">
        <v>0</v>
      </c>
      <c r="AK380" s="20">
        <v>0</v>
      </c>
      <c r="AL380" s="20">
        <v>1</v>
      </c>
      <c r="AM380" s="20">
        <v>0</v>
      </c>
      <c r="AN380" s="20">
        <v>0</v>
      </c>
      <c r="AO380" s="20">
        <v>0</v>
      </c>
    </row>
    <row r="381" spans="1:41" hidden="1" x14ac:dyDescent="0.25">
      <c r="A381" t="s">
        <v>581</v>
      </c>
      <c r="B381" s="11" t="s">
        <v>580</v>
      </c>
      <c r="C381" s="11">
        <v>3095439</v>
      </c>
      <c r="D381" t="s">
        <v>25</v>
      </c>
      <c r="E381" t="s">
        <v>75</v>
      </c>
      <c r="F381" s="11">
        <v>23</v>
      </c>
      <c r="G381" s="4" t="e">
        <f>+COUNTIFS(#REF!,'mercat SEDENTARI'!$A381,#REF!,'mercat SEDENTARI'!$D381,#REF!,'mercat SEDENTARI'!$E381,#REF!,G$3)</f>
        <v>#REF!</v>
      </c>
      <c r="H381" s="4" t="e">
        <f>+COUNTIFS(#REF!,'mercat SEDENTARI'!$A381,#REF!,'mercat SEDENTARI'!$D381,#REF!,'mercat SEDENTARI'!$E381,#REF!,H$3)</f>
        <v>#REF!</v>
      </c>
      <c r="I381" s="4" t="e">
        <f>+COUNTIFS(#REF!,'mercat SEDENTARI'!$A381,#REF!,'mercat SEDENTARI'!$D381,#REF!,'mercat SEDENTARI'!$E381,#REF!,I$3)</f>
        <v>#REF!</v>
      </c>
      <c r="J381" s="11" t="e">
        <f>+COUNTIFS(#REF!,'mercat SEDENTARI'!$A381,#REF!,'mercat SEDENTARI'!$D381,#REF!,'mercat SEDENTARI'!$E381,#REF!,I$3,#REF!,"ENVASOS")</f>
        <v>#REF!</v>
      </c>
      <c r="K381" s="11" t="e">
        <f>+COUNTIFS(#REF!,'mercat SEDENTARI'!$A381,#REF!,'mercat SEDENTARI'!$D381,#REF!,'mercat SEDENTARI'!$E381,#REF!,I$3,#REF!,"CARTRO")</f>
        <v>#REF!</v>
      </c>
      <c r="L381" s="4" t="e">
        <f>+COUNTIFS(#REF!,'mercat SEDENTARI'!$A381,#REF!,'mercat SEDENTARI'!$D381,#REF!,'mercat SEDENTARI'!$E381,#REF!,L$3)</f>
        <v>#REF!</v>
      </c>
      <c r="M381" s="4" t="e">
        <f>+SUMIFS(#REF!,#REF!,'mercat SEDENTARI'!$A381,#REF!,'mercat SEDENTARI'!$D381,#REF!,'mercat SEDENTARI'!$E381,#REF!,M$3)</f>
        <v>#REF!</v>
      </c>
      <c r="N381" s="4" t="e">
        <f>+COUNTIFS(#REF!,'mercat SEDENTARI'!$A381,#REF!,'mercat SEDENTARI'!$D381,#REF!,'mercat SEDENTARI'!$E381,#REF!,N$3)</f>
        <v>#REF!</v>
      </c>
      <c r="O381" s="4" t="e">
        <f>+SUMIFS(#REF!,#REF!,'mercat SEDENTARI'!$A381,#REF!,'mercat SEDENTARI'!$D381,#REF!,'mercat SEDENTARI'!$E381,#REF!,O$3)</f>
        <v>#REF!</v>
      </c>
      <c r="P381" s="4" t="e">
        <f>+COUNTIFS(#REF!,'mercat SEDENTARI'!$A381,#REF!,'mercat SEDENTARI'!$D381,#REF!,'mercat SEDENTARI'!$E381,#REF!,P$3)</f>
        <v>#REF!</v>
      </c>
      <c r="Q381" s="4" t="e">
        <f>+SUMIFS(#REF!,#REF!,'mercat SEDENTARI'!$A381,#REF!,'mercat SEDENTARI'!$D381,#REF!,'mercat SEDENTARI'!$E381,#REF!,Q$3)</f>
        <v>#REF!</v>
      </c>
      <c r="R381" s="3">
        <f t="shared" si="5"/>
        <v>0</v>
      </c>
      <c r="S381" s="20">
        <v>0</v>
      </c>
      <c r="T381" s="20">
        <v>0</v>
      </c>
      <c r="U381" s="20">
        <v>0</v>
      </c>
      <c r="V381" s="20">
        <v>0</v>
      </c>
      <c r="W381" s="20">
        <v>0</v>
      </c>
      <c r="X381" s="20">
        <v>0</v>
      </c>
      <c r="Y381" s="20">
        <v>0</v>
      </c>
      <c r="Z381" s="20">
        <v>0</v>
      </c>
      <c r="AA381" s="20">
        <v>0</v>
      </c>
      <c r="AB381" s="20">
        <v>0</v>
      </c>
      <c r="AC381" s="20">
        <v>0</v>
      </c>
      <c r="AD381" s="20">
        <v>0</v>
      </c>
      <c r="AE381" s="20">
        <v>0</v>
      </c>
      <c r="AF381" s="20">
        <v>0</v>
      </c>
      <c r="AG381" s="20">
        <v>0</v>
      </c>
      <c r="AH381" s="20">
        <v>0</v>
      </c>
      <c r="AI381" s="20">
        <v>0</v>
      </c>
      <c r="AJ381" s="20">
        <v>0</v>
      </c>
      <c r="AK381" s="20">
        <v>0</v>
      </c>
      <c r="AL381" s="20">
        <v>0</v>
      </c>
      <c r="AM381" s="20">
        <v>0</v>
      </c>
      <c r="AN381" s="20">
        <v>0</v>
      </c>
      <c r="AO381" s="20">
        <v>0</v>
      </c>
    </row>
    <row r="382" spans="1:41" hidden="1" x14ac:dyDescent="0.25">
      <c r="A382" t="s">
        <v>583</v>
      </c>
      <c r="B382" s="11" t="s">
        <v>582</v>
      </c>
      <c r="C382" s="11">
        <v>4158702</v>
      </c>
      <c r="D382" t="s">
        <v>25</v>
      </c>
      <c r="E382" t="s">
        <v>75</v>
      </c>
      <c r="F382" s="11">
        <v>39</v>
      </c>
      <c r="G382" s="4" t="e">
        <f>+COUNTIFS(#REF!,'mercat SEDENTARI'!$A382,#REF!,'mercat SEDENTARI'!$D382,#REF!,'mercat SEDENTARI'!$E382,#REF!,G$3)</f>
        <v>#REF!</v>
      </c>
      <c r="H382" s="4" t="e">
        <f>+COUNTIFS(#REF!,'mercat SEDENTARI'!$A382,#REF!,'mercat SEDENTARI'!$D382,#REF!,'mercat SEDENTARI'!$E382,#REF!,H$3)</f>
        <v>#REF!</v>
      </c>
      <c r="I382" s="4" t="e">
        <f>+COUNTIFS(#REF!,'mercat SEDENTARI'!$A382,#REF!,'mercat SEDENTARI'!$D382,#REF!,'mercat SEDENTARI'!$E382,#REF!,I$3)</f>
        <v>#REF!</v>
      </c>
      <c r="J382" s="11" t="e">
        <f>+COUNTIFS(#REF!,'mercat SEDENTARI'!$A382,#REF!,'mercat SEDENTARI'!$D382,#REF!,'mercat SEDENTARI'!$E382,#REF!,I$3,#REF!,"ENVASOS")</f>
        <v>#REF!</v>
      </c>
      <c r="K382" s="11" t="e">
        <f>+COUNTIFS(#REF!,'mercat SEDENTARI'!$A382,#REF!,'mercat SEDENTARI'!$D382,#REF!,'mercat SEDENTARI'!$E382,#REF!,I$3,#REF!,"CARTRO")</f>
        <v>#REF!</v>
      </c>
      <c r="L382" s="4" t="e">
        <f>+COUNTIFS(#REF!,'mercat SEDENTARI'!$A382,#REF!,'mercat SEDENTARI'!$D382,#REF!,'mercat SEDENTARI'!$E382,#REF!,L$3)</f>
        <v>#REF!</v>
      </c>
      <c r="M382" s="4" t="e">
        <f>+SUMIFS(#REF!,#REF!,'mercat SEDENTARI'!$A382,#REF!,'mercat SEDENTARI'!$D382,#REF!,'mercat SEDENTARI'!$E382,#REF!,M$3)</f>
        <v>#REF!</v>
      </c>
      <c r="N382" s="4" t="e">
        <f>+COUNTIFS(#REF!,'mercat SEDENTARI'!$A382,#REF!,'mercat SEDENTARI'!$D382,#REF!,'mercat SEDENTARI'!$E382,#REF!,N$3)</f>
        <v>#REF!</v>
      </c>
      <c r="O382" s="4" t="e">
        <f>+SUMIFS(#REF!,#REF!,'mercat SEDENTARI'!$A382,#REF!,'mercat SEDENTARI'!$D382,#REF!,'mercat SEDENTARI'!$E382,#REF!,O$3)</f>
        <v>#REF!</v>
      </c>
      <c r="P382" s="4" t="e">
        <f>+COUNTIFS(#REF!,'mercat SEDENTARI'!$A382,#REF!,'mercat SEDENTARI'!$D382,#REF!,'mercat SEDENTARI'!$E382,#REF!,P$3)</f>
        <v>#REF!</v>
      </c>
      <c r="Q382" s="4" t="e">
        <f>+SUMIFS(#REF!,#REF!,'mercat SEDENTARI'!$A382,#REF!,'mercat SEDENTARI'!$D382,#REF!,'mercat SEDENTARI'!$E382,#REF!,Q$3)</f>
        <v>#REF!</v>
      </c>
      <c r="R382" s="3">
        <f t="shared" si="5"/>
        <v>0</v>
      </c>
      <c r="S382" s="20">
        <v>0</v>
      </c>
      <c r="T382" s="20">
        <v>0</v>
      </c>
      <c r="U382" s="20">
        <v>0</v>
      </c>
      <c r="V382" s="20">
        <v>0</v>
      </c>
      <c r="W382" s="20">
        <v>0</v>
      </c>
      <c r="X382" s="20">
        <v>0</v>
      </c>
      <c r="Y382" s="20">
        <v>0</v>
      </c>
      <c r="Z382" s="20">
        <v>0</v>
      </c>
      <c r="AA382" s="20">
        <v>0</v>
      </c>
      <c r="AB382" s="20">
        <v>0</v>
      </c>
      <c r="AC382" s="20">
        <v>0</v>
      </c>
      <c r="AD382" s="20">
        <v>0</v>
      </c>
      <c r="AE382" s="20">
        <v>0</v>
      </c>
      <c r="AF382" s="20">
        <v>0</v>
      </c>
      <c r="AG382" s="20">
        <v>0</v>
      </c>
      <c r="AH382" s="20">
        <v>0</v>
      </c>
      <c r="AI382" s="20">
        <v>0</v>
      </c>
      <c r="AJ382" s="20">
        <v>0</v>
      </c>
      <c r="AK382" s="20">
        <v>0</v>
      </c>
      <c r="AL382" s="20">
        <v>0</v>
      </c>
      <c r="AM382" s="20">
        <v>0</v>
      </c>
      <c r="AN382" s="20">
        <v>0</v>
      </c>
      <c r="AO382" s="20">
        <v>0</v>
      </c>
    </row>
    <row r="383" spans="1:41" hidden="1" x14ac:dyDescent="0.25">
      <c r="A383" t="s">
        <v>585</v>
      </c>
      <c r="B383" s="11" t="s">
        <v>584</v>
      </c>
      <c r="C383" s="11">
        <v>1242933</v>
      </c>
      <c r="D383" t="s">
        <v>25</v>
      </c>
      <c r="E383" t="s">
        <v>75</v>
      </c>
      <c r="F383" s="11">
        <v>43</v>
      </c>
      <c r="J383" s="11"/>
      <c r="K383" s="11"/>
      <c r="R383" s="3">
        <f t="shared" si="5"/>
        <v>3</v>
      </c>
      <c r="S383" s="20">
        <v>0</v>
      </c>
      <c r="T383" s="20">
        <v>0</v>
      </c>
      <c r="U383" s="20">
        <v>0</v>
      </c>
      <c r="V383" s="20">
        <v>0</v>
      </c>
      <c r="W383" s="20">
        <v>0</v>
      </c>
      <c r="X383" s="20">
        <v>0</v>
      </c>
      <c r="Y383" s="20">
        <v>0</v>
      </c>
      <c r="Z383" s="20">
        <v>0</v>
      </c>
      <c r="AA383" s="20">
        <v>2</v>
      </c>
      <c r="AB383" s="20">
        <v>0</v>
      </c>
      <c r="AC383" s="20">
        <v>1</v>
      </c>
      <c r="AD383" s="20">
        <v>0</v>
      </c>
      <c r="AE383" s="20">
        <v>0</v>
      </c>
      <c r="AF383" s="20">
        <v>0</v>
      </c>
      <c r="AG383" s="20">
        <v>0</v>
      </c>
      <c r="AH383" s="20">
        <v>0</v>
      </c>
      <c r="AI383" s="20">
        <v>0</v>
      </c>
      <c r="AJ383" s="20">
        <v>0</v>
      </c>
      <c r="AK383" s="20">
        <v>0</v>
      </c>
      <c r="AL383" s="20">
        <v>0</v>
      </c>
      <c r="AM383" s="20">
        <v>0</v>
      </c>
      <c r="AN383" s="20">
        <v>0</v>
      </c>
      <c r="AO383" s="20">
        <v>0</v>
      </c>
    </row>
    <row r="384" spans="1:41" hidden="1" x14ac:dyDescent="0.25">
      <c r="A384" t="s">
        <v>587</v>
      </c>
      <c r="B384" s="11" t="s">
        <v>586</v>
      </c>
      <c r="C384" s="11">
        <v>1241207</v>
      </c>
      <c r="D384" t="s">
        <v>25</v>
      </c>
      <c r="E384" t="s">
        <v>56</v>
      </c>
      <c r="F384" s="11">
        <v>11</v>
      </c>
      <c r="J384" s="11"/>
      <c r="K384" s="11"/>
      <c r="R384" s="3">
        <f t="shared" si="5"/>
        <v>2</v>
      </c>
      <c r="S384" s="20">
        <v>0</v>
      </c>
      <c r="T384" s="20">
        <v>0</v>
      </c>
      <c r="U384" s="20">
        <v>0</v>
      </c>
      <c r="V384" s="20">
        <v>0</v>
      </c>
      <c r="W384" s="20">
        <v>0</v>
      </c>
      <c r="X384" s="20">
        <v>0</v>
      </c>
      <c r="Y384" s="20">
        <v>0</v>
      </c>
      <c r="Z384" s="20">
        <v>0</v>
      </c>
      <c r="AA384" s="20">
        <v>1</v>
      </c>
      <c r="AB384" s="20">
        <v>0</v>
      </c>
      <c r="AC384" s="20">
        <v>0</v>
      </c>
      <c r="AD384" s="20">
        <v>0</v>
      </c>
      <c r="AE384" s="20">
        <v>0</v>
      </c>
      <c r="AF384" s="20">
        <v>0</v>
      </c>
      <c r="AG384" s="20">
        <v>0</v>
      </c>
      <c r="AH384" s="20">
        <v>0</v>
      </c>
      <c r="AI384" s="20">
        <v>0</v>
      </c>
      <c r="AJ384" s="20">
        <v>0</v>
      </c>
      <c r="AK384" s="20">
        <v>0</v>
      </c>
      <c r="AL384" s="20">
        <v>0</v>
      </c>
      <c r="AM384" s="20">
        <v>0</v>
      </c>
      <c r="AN384" s="20">
        <v>0</v>
      </c>
      <c r="AO384" s="20">
        <v>1</v>
      </c>
    </row>
    <row r="385" spans="1:41" hidden="1" x14ac:dyDescent="0.25">
      <c r="A385" t="s">
        <v>589</v>
      </c>
      <c r="B385" s="11" t="s">
        <v>588</v>
      </c>
      <c r="C385" s="11">
        <v>4707984</v>
      </c>
      <c r="D385" t="s">
        <v>25</v>
      </c>
      <c r="E385" t="s">
        <v>56</v>
      </c>
      <c r="F385" s="11">
        <v>9</v>
      </c>
      <c r="J385" s="11"/>
      <c r="K385" s="11"/>
      <c r="R385" s="3">
        <f t="shared" si="5"/>
        <v>1</v>
      </c>
      <c r="S385" s="20">
        <v>0</v>
      </c>
      <c r="T385" s="20">
        <v>0</v>
      </c>
      <c r="U385" s="20">
        <v>0</v>
      </c>
      <c r="V385" s="20">
        <v>0</v>
      </c>
      <c r="W385" s="20">
        <v>0</v>
      </c>
      <c r="X385" s="20">
        <v>0</v>
      </c>
      <c r="Y385" s="20">
        <v>0</v>
      </c>
      <c r="Z385" s="20">
        <v>0</v>
      </c>
      <c r="AA385" s="20">
        <v>1</v>
      </c>
      <c r="AB385" s="20">
        <v>0</v>
      </c>
      <c r="AC385" s="20">
        <v>0</v>
      </c>
      <c r="AD385" s="20">
        <v>0</v>
      </c>
      <c r="AE385" s="20">
        <v>0</v>
      </c>
      <c r="AF385" s="20">
        <v>0</v>
      </c>
      <c r="AG385" s="20">
        <v>0</v>
      </c>
      <c r="AH385" s="20">
        <v>0</v>
      </c>
      <c r="AI385" s="20">
        <v>0</v>
      </c>
      <c r="AJ385" s="20">
        <v>0</v>
      </c>
      <c r="AK385" s="20">
        <v>0</v>
      </c>
      <c r="AL385" s="20">
        <v>0</v>
      </c>
      <c r="AM385" s="20">
        <v>0</v>
      </c>
      <c r="AN385" s="20">
        <v>0</v>
      </c>
      <c r="AO385" s="20">
        <v>0</v>
      </c>
    </row>
    <row r="386" spans="1:41" hidden="1" x14ac:dyDescent="0.25">
      <c r="A386" t="s">
        <v>591</v>
      </c>
      <c r="B386" s="11" t="s">
        <v>590</v>
      </c>
      <c r="C386" s="11">
        <v>3392589</v>
      </c>
      <c r="D386" t="s">
        <v>25</v>
      </c>
      <c r="E386" t="s">
        <v>248</v>
      </c>
      <c r="F386" s="11">
        <v>22</v>
      </c>
      <c r="J386" s="11"/>
      <c r="K386" s="11"/>
      <c r="R386" s="3">
        <f t="shared" si="5"/>
        <v>0</v>
      </c>
      <c r="S386" s="20">
        <v>0</v>
      </c>
      <c r="T386" s="20">
        <v>0</v>
      </c>
      <c r="U386" s="20">
        <v>0</v>
      </c>
      <c r="V386" s="20">
        <v>0</v>
      </c>
      <c r="W386" s="20">
        <v>0</v>
      </c>
      <c r="X386" s="20">
        <v>0</v>
      </c>
      <c r="Y386" s="20">
        <v>0</v>
      </c>
      <c r="Z386" s="20">
        <v>0</v>
      </c>
      <c r="AA386" s="20">
        <v>0</v>
      </c>
      <c r="AB386" s="20">
        <v>0</v>
      </c>
      <c r="AC386" s="20">
        <v>0</v>
      </c>
      <c r="AD386" s="20">
        <v>0</v>
      </c>
      <c r="AE386" s="20">
        <v>0</v>
      </c>
      <c r="AF386" s="20">
        <v>0</v>
      </c>
      <c r="AG386" s="20">
        <v>0</v>
      </c>
      <c r="AH386" s="20">
        <v>0</v>
      </c>
      <c r="AI386" s="20">
        <v>0</v>
      </c>
      <c r="AJ386" s="20">
        <v>0</v>
      </c>
      <c r="AK386" s="20">
        <v>0</v>
      </c>
      <c r="AL386" s="20">
        <v>0</v>
      </c>
      <c r="AM386" s="20">
        <v>0</v>
      </c>
      <c r="AN386" s="20">
        <v>0</v>
      </c>
      <c r="AO386" s="20">
        <v>0</v>
      </c>
    </row>
    <row r="387" spans="1:41" hidden="1" x14ac:dyDescent="0.25">
      <c r="A387" t="s">
        <v>593</v>
      </c>
      <c r="B387" s="11" t="s">
        <v>592</v>
      </c>
      <c r="C387" s="11">
        <v>4062872</v>
      </c>
      <c r="D387" t="s">
        <v>25</v>
      </c>
      <c r="E387" t="s">
        <v>322</v>
      </c>
      <c r="F387" s="11">
        <v>76</v>
      </c>
      <c r="J387" s="11"/>
      <c r="K387" s="11"/>
      <c r="R387" s="3">
        <f t="shared" si="5"/>
        <v>2</v>
      </c>
      <c r="S387" s="20">
        <v>0</v>
      </c>
      <c r="T387" s="20">
        <v>0</v>
      </c>
      <c r="U387" s="20">
        <v>0</v>
      </c>
      <c r="V387" s="20">
        <v>0</v>
      </c>
      <c r="W387" s="20">
        <v>0</v>
      </c>
      <c r="X387" s="20">
        <v>0</v>
      </c>
      <c r="Y387" s="20">
        <v>0</v>
      </c>
      <c r="Z387" s="20">
        <v>0</v>
      </c>
      <c r="AA387" s="20">
        <v>1</v>
      </c>
      <c r="AB387" s="20">
        <v>0</v>
      </c>
      <c r="AC387" s="20">
        <v>0</v>
      </c>
      <c r="AD387" s="20">
        <v>0</v>
      </c>
      <c r="AE387" s="20">
        <v>0</v>
      </c>
      <c r="AF387" s="20">
        <v>1</v>
      </c>
      <c r="AG387" s="20">
        <v>0</v>
      </c>
      <c r="AH387" s="20">
        <v>0</v>
      </c>
      <c r="AI387" s="20">
        <v>0</v>
      </c>
      <c r="AJ387" s="20">
        <v>0</v>
      </c>
      <c r="AK387" s="20">
        <v>0</v>
      </c>
      <c r="AL387" s="20">
        <v>0</v>
      </c>
      <c r="AM387" s="20">
        <v>0</v>
      </c>
      <c r="AN387" s="20">
        <v>0</v>
      </c>
      <c r="AO387" s="20">
        <v>0</v>
      </c>
    </row>
    <row r="388" spans="1:41" hidden="1" x14ac:dyDescent="0.25">
      <c r="A388" t="s">
        <v>595</v>
      </c>
      <c r="B388" s="11" t="s">
        <v>594</v>
      </c>
      <c r="C388" s="11">
        <v>4959420</v>
      </c>
      <c r="D388" t="s">
        <v>25</v>
      </c>
      <c r="E388" t="s">
        <v>155</v>
      </c>
      <c r="J388" s="11"/>
      <c r="K388" s="11"/>
      <c r="R388" s="3">
        <f t="shared" si="5"/>
        <v>0</v>
      </c>
      <c r="S388" s="20">
        <v>0</v>
      </c>
      <c r="T388" s="20">
        <v>0</v>
      </c>
      <c r="U388" s="20">
        <v>0</v>
      </c>
      <c r="V388" s="20">
        <v>0</v>
      </c>
      <c r="W388" s="20">
        <v>0</v>
      </c>
      <c r="X388" s="20">
        <v>0</v>
      </c>
      <c r="Y388" s="20">
        <v>0</v>
      </c>
      <c r="Z388" s="20">
        <v>0</v>
      </c>
      <c r="AA388" s="20">
        <v>0</v>
      </c>
      <c r="AB388" s="20">
        <v>0</v>
      </c>
      <c r="AC388" s="20">
        <v>0</v>
      </c>
      <c r="AD388" s="20">
        <v>0</v>
      </c>
      <c r="AE388" s="20">
        <v>0</v>
      </c>
      <c r="AF388" s="20">
        <v>0</v>
      </c>
      <c r="AG388" s="20">
        <v>0</v>
      </c>
      <c r="AH388" s="20">
        <v>0</v>
      </c>
      <c r="AI388" s="20">
        <v>0</v>
      </c>
      <c r="AJ388" s="20">
        <v>0</v>
      </c>
      <c r="AK388" s="20">
        <v>0</v>
      </c>
      <c r="AL388" s="20">
        <v>0</v>
      </c>
      <c r="AM388" s="20">
        <v>0</v>
      </c>
      <c r="AN388" s="20">
        <v>0</v>
      </c>
      <c r="AO388" s="20">
        <v>0</v>
      </c>
    </row>
    <row r="389" spans="1:41" hidden="1" x14ac:dyDescent="0.25">
      <c r="A389" t="s">
        <v>597</v>
      </c>
      <c r="B389" s="11" t="s">
        <v>596</v>
      </c>
      <c r="C389" s="11">
        <v>1240097</v>
      </c>
      <c r="D389" t="s">
        <v>25</v>
      </c>
      <c r="E389" t="s">
        <v>238</v>
      </c>
      <c r="F389" s="11">
        <v>9</v>
      </c>
      <c r="G389" s="4" t="e">
        <f>+COUNTIFS(#REF!,'mercat SEDENTARI'!$A389,#REF!,'mercat SEDENTARI'!$D389,#REF!,'mercat SEDENTARI'!$E389,#REF!,G$3)</f>
        <v>#REF!</v>
      </c>
      <c r="H389" s="4" t="e">
        <f>+COUNTIFS(#REF!,'mercat SEDENTARI'!$A389,#REF!,'mercat SEDENTARI'!$D389,#REF!,'mercat SEDENTARI'!$E389,#REF!,H$3)</f>
        <v>#REF!</v>
      </c>
      <c r="I389" s="4" t="e">
        <f>+COUNTIFS(#REF!,'mercat SEDENTARI'!$A389,#REF!,'mercat SEDENTARI'!$D389,#REF!,'mercat SEDENTARI'!$E389,#REF!,I$3)</f>
        <v>#REF!</v>
      </c>
      <c r="J389" s="11" t="e">
        <f>+COUNTIFS(#REF!,'mercat SEDENTARI'!$A389,#REF!,'mercat SEDENTARI'!$D389,#REF!,'mercat SEDENTARI'!$E389,#REF!,I$3,#REF!,"ENVASOS")</f>
        <v>#REF!</v>
      </c>
      <c r="K389" s="11" t="e">
        <f>+COUNTIFS(#REF!,'mercat SEDENTARI'!$A389,#REF!,'mercat SEDENTARI'!$D389,#REF!,'mercat SEDENTARI'!$E389,#REF!,I$3,#REF!,"CARTRO")</f>
        <v>#REF!</v>
      </c>
      <c r="L389" s="4" t="e">
        <f>+COUNTIFS(#REF!,'mercat SEDENTARI'!$A389,#REF!,'mercat SEDENTARI'!$D389,#REF!,'mercat SEDENTARI'!$E389,#REF!,L$3)</f>
        <v>#REF!</v>
      </c>
      <c r="M389" s="4" t="e">
        <f>+SUMIFS(#REF!,#REF!,'mercat SEDENTARI'!$A389,#REF!,'mercat SEDENTARI'!$D389,#REF!,'mercat SEDENTARI'!$E389,#REF!,M$3)</f>
        <v>#REF!</v>
      </c>
      <c r="N389" s="4" t="e">
        <f>+COUNTIFS(#REF!,'mercat SEDENTARI'!$A389,#REF!,'mercat SEDENTARI'!$D389,#REF!,'mercat SEDENTARI'!$E389,#REF!,N$3)</f>
        <v>#REF!</v>
      </c>
      <c r="O389" s="4" t="e">
        <f>+SUMIFS(#REF!,#REF!,'mercat SEDENTARI'!$A389,#REF!,'mercat SEDENTARI'!$D389,#REF!,'mercat SEDENTARI'!$E389,#REF!,O$3)</f>
        <v>#REF!</v>
      </c>
      <c r="P389" s="4" t="e">
        <f>+COUNTIFS(#REF!,'mercat SEDENTARI'!$A389,#REF!,'mercat SEDENTARI'!$D389,#REF!,'mercat SEDENTARI'!$E389,#REF!,P$3)</f>
        <v>#REF!</v>
      </c>
      <c r="Q389" s="4" t="e">
        <f>+SUMIFS(#REF!,#REF!,'mercat SEDENTARI'!$A389,#REF!,'mercat SEDENTARI'!$D389,#REF!,'mercat SEDENTARI'!$E389,#REF!,Q$3)</f>
        <v>#REF!</v>
      </c>
      <c r="R389" s="3">
        <f t="shared" ref="R389:R452" si="6">+SUM(S389:AP389)</f>
        <v>0</v>
      </c>
      <c r="S389" s="20">
        <v>0</v>
      </c>
      <c r="T389" s="20">
        <v>0</v>
      </c>
      <c r="U389" s="20">
        <v>0</v>
      </c>
      <c r="V389" s="20">
        <v>0</v>
      </c>
      <c r="W389" s="20">
        <v>0</v>
      </c>
      <c r="X389" s="20">
        <v>0</v>
      </c>
      <c r="Y389" s="20">
        <v>0</v>
      </c>
      <c r="Z389" s="20">
        <v>0</v>
      </c>
      <c r="AA389" s="20">
        <v>0</v>
      </c>
      <c r="AB389" s="20">
        <v>0</v>
      </c>
      <c r="AC389" s="20">
        <v>0</v>
      </c>
      <c r="AD389" s="20">
        <v>0</v>
      </c>
      <c r="AE389" s="20">
        <v>0</v>
      </c>
      <c r="AF389" s="20">
        <v>0</v>
      </c>
      <c r="AG389" s="20">
        <v>0</v>
      </c>
      <c r="AH389" s="20">
        <v>0</v>
      </c>
      <c r="AI389" s="20">
        <v>0</v>
      </c>
      <c r="AJ389" s="20">
        <v>0</v>
      </c>
      <c r="AK389" s="20">
        <v>0</v>
      </c>
      <c r="AL389" s="20">
        <v>0</v>
      </c>
      <c r="AM389" s="20">
        <v>0</v>
      </c>
      <c r="AN389" s="20">
        <v>0</v>
      </c>
      <c r="AO389" s="20">
        <v>0</v>
      </c>
    </row>
    <row r="390" spans="1:41" hidden="1" x14ac:dyDescent="0.25">
      <c r="A390" t="s">
        <v>599</v>
      </c>
      <c r="B390" s="11" t="s">
        <v>598</v>
      </c>
      <c r="C390" s="11">
        <v>2973958</v>
      </c>
      <c r="D390" t="s">
        <v>25</v>
      </c>
      <c r="E390" t="s">
        <v>155</v>
      </c>
      <c r="F390" s="11">
        <v>12</v>
      </c>
      <c r="G390" s="4" t="e">
        <f>+COUNTIFS(#REF!,'mercat SEDENTARI'!$A390,#REF!,'mercat SEDENTARI'!$D390,#REF!,'mercat SEDENTARI'!$E390,#REF!,G$3)</f>
        <v>#REF!</v>
      </c>
      <c r="H390" s="4" t="e">
        <f>+COUNTIFS(#REF!,'mercat SEDENTARI'!$A390,#REF!,'mercat SEDENTARI'!$D390,#REF!,'mercat SEDENTARI'!$E390,#REF!,H$3)</f>
        <v>#REF!</v>
      </c>
      <c r="I390" s="4" t="e">
        <f>+COUNTIFS(#REF!,'mercat SEDENTARI'!$A390,#REF!,'mercat SEDENTARI'!$D390,#REF!,'mercat SEDENTARI'!$E390,#REF!,I$3)</f>
        <v>#REF!</v>
      </c>
      <c r="J390" s="11" t="e">
        <f>+COUNTIFS(#REF!,'mercat SEDENTARI'!$A390,#REF!,'mercat SEDENTARI'!$D390,#REF!,'mercat SEDENTARI'!$E390,#REF!,I$3,#REF!,"ENVASOS")</f>
        <v>#REF!</v>
      </c>
      <c r="K390" s="11" t="e">
        <f>+COUNTIFS(#REF!,'mercat SEDENTARI'!$A390,#REF!,'mercat SEDENTARI'!$D390,#REF!,'mercat SEDENTARI'!$E390,#REF!,I$3,#REF!,"CARTRO")</f>
        <v>#REF!</v>
      </c>
      <c r="L390" s="4" t="e">
        <f>+COUNTIFS(#REF!,'mercat SEDENTARI'!$A390,#REF!,'mercat SEDENTARI'!$D390,#REF!,'mercat SEDENTARI'!$E390,#REF!,L$3)</f>
        <v>#REF!</v>
      </c>
      <c r="M390" s="4" t="e">
        <f>+SUMIFS(#REF!,#REF!,'mercat SEDENTARI'!$A390,#REF!,'mercat SEDENTARI'!$D390,#REF!,'mercat SEDENTARI'!$E390,#REF!,M$3)</f>
        <v>#REF!</v>
      </c>
      <c r="N390" s="4" t="e">
        <f>+COUNTIFS(#REF!,'mercat SEDENTARI'!$A390,#REF!,'mercat SEDENTARI'!$D390,#REF!,'mercat SEDENTARI'!$E390,#REF!,N$3)</f>
        <v>#REF!</v>
      </c>
      <c r="O390" s="4" t="e">
        <f>+SUMIFS(#REF!,#REF!,'mercat SEDENTARI'!$A390,#REF!,'mercat SEDENTARI'!$D390,#REF!,'mercat SEDENTARI'!$E390,#REF!,O$3)</f>
        <v>#REF!</v>
      </c>
      <c r="P390" s="4" t="e">
        <f>+COUNTIFS(#REF!,'mercat SEDENTARI'!$A390,#REF!,'mercat SEDENTARI'!$D390,#REF!,'mercat SEDENTARI'!$E390,#REF!,P$3)</f>
        <v>#REF!</v>
      </c>
      <c r="Q390" s="4" t="e">
        <f>+SUMIFS(#REF!,#REF!,'mercat SEDENTARI'!$A390,#REF!,'mercat SEDENTARI'!$D390,#REF!,'mercat SEDENTARI'!$E390,#REF!,Q$3)</f>
        <v>#REF!</v>
      </c>
      <c r="R390" s="3">
        <f t="shared" si="6"/>
        <v>0</v>
      </c>
      <c r="S390" s="20">
        <v>0</v>
      </c>
      <c r="T390" s="20">
        <v>0</v>
      </c>
      <c r="U390" s="20">
        <v>0</v>
      </c>
      <c r="V390" s="20">
        <v>0</v>
      </c>
      <c r="W390" s="20">
        <v>0</v>
      </c>
      <c r="X390" s="20">
        <v>0</v>
      </c>
      <c r="Y390" s="20">
        <v>0</v>
      </c>
      <c r="Z390" s="20">
        <v>0</v>
      </c>
      <c r="AA390" s="20">
        <v>0</v>
      </c>
      <c r="AB390" s="20">
        <v>0</v>
      </c>
      <c r="AC390" s="20">
        <v>0</v>
      </c>
      <c r="AD390" s="20">
        <v>0</v>
      </c>
      <c r="AE390" s="20">
        <v>0</v>
      </c>
      <c r="AF390" s="20">
        <v>0</v>
      </c>
      <c r="AG390" s="20">
        <v>0</v>
      </c>
      <c r="AH390" s="20">
        <v>0</v>
      </c>
      <c r="AI390" s="20">
        <v>0</v>
      </c>
      <c r="AJ390" s="20">
        <v>0</v>
      </c>
      <c r="AK390" s="20">
        <v>0</v>
      </c>
      <c r="AL390" s="20">
        <v>0</v>
      </c>
      <c r="AM390" s="20">
        <v>0</v>
      </c>
      <c r="AN390" s="20">
        <v>0</v>
      </c>
      <c r="AO390" s="20">
        <v>0</v>
      </c>
    </row>
    <row r="391" spans="1:41" hidden="1" x14ac:dyDescent="0.25">
      <c r="A391" t="s">
        <v>601</v>
      </c>
      <c r="B391" s="11" t="s">
        <v>600</v>
      </c>
      <c r="C391" s="11">
        <v>4766371</v>
      </c>
      <c r="D391" t="s">
        <v>25</v>
      </c>
      <c r="E391" t="s">
        <v>238</v>
      </c>
      <c r="F391" s="11">
        <v>7</v>
      </c>
      <c r="G391" s="4" t="e">
        <f>+COUNTIFS(#REF!,'mercat SEDENTARI'!$A391,#REF!,'mercat SEDENTARI'!$D391,#REF!,'mercat SEDENTARI'!$E391,#REF!,G$3)</f>
        <v>#REF!</v>
      </c>
      <c r="H391" s="4" t="e">
        <f>+COUNTIFS(#REF!,'mercat SEDENTARI'!$A391,#REF!,'mercat SEDENTARI'!$D391,#REF!,'mercat SEDENTARI'!$E391,#REF!,H$3)</f>
        <v>#REF!</v>
      </c>
      <c r="I391" s="4" t="e">
        <f>+COUNTIFS(#REF!,'mercat SEDENTARI'!$A391,#REF!,'mercat SEDENTARI'!$D391,#REF!,'mercat SEDENTARI'!$E391,#REF!,I$3)</f>
        <v>#REF!</v>
      </c>
      <c r="J391" s="11" t="e">
        <f>+COUNTIFS(#REF!,'mercat SEDENTARI'!$A391,#REF!,'mercat SEDENTARI'!$D391,#REF!,'mercat SEDENTARI'!$E391,#REF!,I$3,#REF!,"ENVASOS")</f>
        <v>#REF!</v>
      </c>
      <c r="K391" s="11" t="e">
        <f>+COUNTIFS(#REF!,'mercat SEDENTARI'!$A391,#REF!,'mercat SEDENTARI'!$D391,#REF!,'mercat SEDENTARI'!$E391,#REF!,I$3,#REF!,"CARTRO")</f>
        <v>#REF!</v>
      </c>
      <c r="L391" s="4" t="e">
        <f>+COUNTIFS(#REF!,'mercat SEDENTARI'!$A391,#REF!,'mercat SEDENTARI'!$D391,#REF!,'mercat SEDENTARI'!$E391,#REF!,L$3)</f>
        <v>#REF!</v>
      </c>
      <c r="M391" s="4" t="e">
        <f>+SUMIFS(#REF!,#REF!,'mercat SEDENTARI'!$A391,#REF!,'mercat SEDENTARI'!$D391,#REF!,'mercat SEDENTARI'!$E391,#REF!,M$3)</f>
        <v>#REF!</v>
      </c>
      <c r="N391" s="4" t="e">
        <f>+COUNTIFS(#REF!,'mercat SEDENTARI'!$A391,#REF!,'mercat SEDENTARI'!$D391,#REF!,'mercat SEDENTARI'!$E391,#REF!,N$3)</f>
        <v>#REF!</v>
      </c>
      <c r="O391" s="4" t="e">
        <f>+SUMIFS(#REF!,#REF!,'mercat SEDENTARI'!$A391,#REF!,'mercat SEDENTARI'!$D391,#REF!,'mercat SEDENTARI'!$E391,#REF!,O$3)</f>
        <v>#REF!</v>
      </c>
      <c r="P391" s="4" t="e">
        <f>+COUNTIFS(#REF!,'mercat SEDENTARI'!$A391,#REF!,'mercat SEDENTARI'!$D391,#REF!,'mercat SEDENTARI'!$E391,#REF!,P$3)</f>
        <v>#REF!</v>
      </c>
      <c r="Q391" s="4" t="e">
        <f>+SUMIFS(#REF!,#REF!,'mercat SEDENTARI'!$A391,#REF!,'mercat SEDENTARI'!$D391,#REF!,'mercat SEDENTARI'!$E391,#REF!,Q$3)</f>
        <v>#REF!</v>
      </c>
      <c r="R391" s="3">
        <f t="shared" si="6"/>
        <v>0</v>
      </c>
      <c r="S391" s="20">
        <v>0</v>
      </c>
      <c r="T391" s="20">
        <v>0</v>
      </c>
      <c r="U391" s="20">
        <v>0</v>
      </c>
      <c r="V391" s="20">
        <v>0</v>
      </c>
      <c r="W391" s="20">
        <v>0</v>
      </c>
      <c r="X391" s="20">
        <v>0</v>
      </c>
      <c r="Y391" s="20">
        <v>0</v>
      </c>
      <c r="Z391" s="20">
        <v>0</v>
      </c>
      <c r="AA391" s="20">
        <v>0</v>
      </c>
      <c r="AB391" s="20">
        <v>0</v>
      </c>
      <c r="AC391" s="20">
        <v>0</v>
      </c>
      <c r="AD391" s="20">
        <v>0</v>
      </c>
      <c r="AE391" s="20">
        <v>0</v>
      </c>
      <c r="AF391" s="20">
        <v>0</v>
      </c>
      <c r="AG391" s="20">
        <v>0</v>
      </c>
      <c r="AH391" s="20">
        <v>0</v>
      </c>
      <c r="AI391" s="20">
        <v>0</v>
      </c>
      <c r="AJ391" s="20">
        <v>0</v>
      </c>
      <c r="AK391" s="20">
        <v>0</v>
      </c>
      <c r="AL391" s="20">
        <v>0</v>
      </c>
      <c r="AM391" s="20">
        <v>0</v>
      </c>
      <c r="AN391" s="20">
        <v>0</v>
      </c>
      <c r="AO391" s="20">
        <v>0</v>
      </c>
    </row>
    <row r="392" spans="1:41" hidden="1" x14ac:dyDescent="0.25">
      <c r="A392" t="s">
        <v>603</v>
      </c>
      <c r="B392" s="11" t="s">
        <v>602</v>
      </c>
      <c r="C392" s="11">
        <v>3838322</v>
      </c>
      <c r="D392" t="s">
        <v>25</v>
      </c>
      <c r="E392" t="s">
        <v>238</v>
      </c>
      <c r="F392" s="11">
        <v>1</v>
      </c>
      <c r="G392" s="4" t="e">
        <f>+COUNTIFS(#REF!,'mercat SEDENTARI'!$A392,#REF!,'mercat SEDENTARI'!$D392,#REF!,'mercat SEDENTARI'!$E392,#REF!,G$3)</f>
        <v>#REF!</v>
      </c>
      <c r="H392" s="4" t="e">
        <f>+COUNTIFS(#REF!,'mercat SEDENTARI'!$A392,#REF!,'mercat SEDENTARI'!$D392,#REF!,'mercat SEDENTARI'!$E392,#REF!,H$3)</f>
        <v>#REF!</v>
      </c>
      <c r="I392" s="4" t="e">
        <f>+COUNTIFS(#REF!,'mercat SEDENTARI'!$A392,#REF!,'mercat SEDENTARI'!$D392,#REF!,'mercat SEDENTARI'!$E392,#REF!,I$3)</f>
        <v>#REF!</v>
      </c>
      <c r="J392" s="11" t="e">
        <f>+COUNTIFS(#REF!,'mercat SEDENTARI'!$A392,#REF!,'mercat SEDENTARI'!$D392,#REF!,'mercat SEDENTARI'!$E392,#REF!,I$3,#REF!,"ENVASOS")</f>
        <v>#REF!</v>
      </c>
      <c r="K392" s="11" t="e">
        <f>+COUNTIFS(#REF!,'mercat SEDENTARI'!$A392,#REF!,'mercat SEDENTARI'!$D392,#REF!,'mercat SEDENTARI'!$E392,#REF!,I$3,#REF!,"CARTRO")</f>
        <v>#REF!</v>
      </c>
      <c r="L392" s="4" t="e">
        <f>+COUNTIFS(#REF!,'mercat SEDENTARI'!$A392,#REF!,'mercat SEDENTARI'!$D392,#REF!,'mercat SEDENTARI'!$E392,#REF!,L$3)</f>
        <v>#REF!</v>
      </c>
      <c r="M392" s="4" t="e">
        <f>+SUMIFS(#REF!,#REF!,'mercat SEDENTARI'!$A392,#REF!,'mercat SEDENTARI'!$D392,#REF!,'mercat SEDENTARI'!$E392,#REF!,M$3)</f>
        <v>#REF!</v>
      </c>
      <c r="N392" s="4" t="e">
        <f>+COUNTIFS(#REF!,'mercat SEDENTARI'!$A392,#REF!,'mercat SEDENTARI'!$D392,#REF!,'mercat SEDENTARI'!$E392,#REF!,N$3)</f>
        <v>#REF!</v>
      </c>
      <c r="O392" s="4" t="e">
        <f>+SUMIFS(#REF!,#REF!,'mercat SEDENTARI'!$A392,#REF!,'mercat SEDENTARI'!$D392,#REF!,'mercat SEDENTARI'!$E392,#REF!,O$3)</f>
        <v>#REF!</v>
      </c>
      <c r="P392" s="4" t="e">
        <f>+COUNTIFS(#REF!,'mercat SEDENTARI'!$A392,#REF!,'mercat SEDENTARI'!$D392,#REF!,'mercat SEDENTARI'!$E392,#REF!,P$3)</f>
        <v>#REF!</v>
      </c>
      <c r="Q392" s="4" t="e">
        <f>+SUMIFS(#REF!,#REF!,'mercat SEDENTARI'!$A392,#REF!,'mercat SEDENTARI'!$D392,#REF!,'mercat SEDENTARI'!$E392,#REF!,Q$3)</f>
        <v>#REF!</v>
      </c>
      <c r="R392" s="3">
        <f t="shared" si="6"/>
        <v>0</v>
      </c>
      <c r="S392" s="20">
        <v>0</v>
      </c>
      <c r="T392" s="20">
        <v>0</v>
      </c>
      <c r="U392" s="20">
        <v>0</v>
      </c>
      <c r="V392" s="20">
        <v>0</v>
      </c>
      <c r="W392" s="20">
        <v>0</v>
      </c>
      <c r="X392" s="20">
        <v>0</v>
      </c>
      <c r="Y392" s="20">
        <v>0</v>
      </c>
      <c r="Z392" s="20">
        <v>0</v>
      </c>
      <c r="AA392" s="20">
        <v>0</v>
      </c>
      <c r="AB392" s="20">
        <v>0</v>
      </c>
      <c r="AC392" s="20">
        <v>0</v>
      </c>
      <c r="AD392" s="20">
        <v>0</v>
      </c>
      <c r="AE392" s="20">
        <v>0</v>
      </c>
      <c r="AF392" s="20">
        <v>0</v>
      </c>
      <c r="AG392" s="20">
        <v>0</v>
      </c>
      <c r="AH392" s="20">
        <v>0</v>
      </c>
      <c r="AI392" s="20">
        <v>0</v>
      </c>
      <c r="AJ392" s="20">
        <v>0</v>
      </c>
      <c r="AK392" s="20">
        <v>0</v>
      </c>
      <c r="AL392" s="20">
        <v>0</v>
      </c>
      <c r="AM392" s="20">
        <v>0</v>
      </c>
      <c r="AN392" s="20">
        <v>0</v>
      </c>
      <c r="AO392" s="20">
        <v>0</v>
      </c>
    </row>
    <row r="393" spans="1:41" hidden="1" x14ac:dyDescent="0.25">
      <c r="A393" t="s">
        <v>605</v>
      </c>
      <c r="B393" s="11" t="s">
        <v>604</v>
      </c>
      <c r="C393" s="11">
        <v>4865115</v>
      </c>
      <c r="D393" t="s">
        <v>25</v>
      </c>
      <c r="E393" t="s">
        <v>238</v>
      </c>
      <c r="F393" s="11">
        <v>1</v>
      </c>
      <c r="J393" s="11"/>
      <c r="K393" s="11"/>
      <c r="R393" s="3">
        <f t="shared" si="6"/>
        <v>1</v>
      </c>
      <c r="S393" s="20">
        <v>0</v>
      </c>
      <c r="T393" s="20">
        <v>0</v>
      </c>
      <c r="U393" s="20">
        <v>0</v>
      </c>
      <c r="V393" s="20">
        <v>0</v>
      </c>
      <c r="W393" s="20">
        <v>0</v>
      </c>
      <c r="X393" s="20">
        <v>0</v>
      </c>
      <c r="Y393" s="20">
        <v>0</v>
      </c>
      <c r="Z393" s="20">
        <v>0</v>
      </c>
      <c r="AA393" s="20">
        <v>1</v>
      </c>
      <c r="AB393" s="20">
        <v>0</v>
      </c>
      <c r="AC393" s="20">
        <v>0</v>
      </c>
      <c r="AD393" s="20">
        <v>0</v>
      </c>
      <c r="AE393" s="20">
        <v>0</v>
      </c>
      <c r="AF393" s="20">
        <v>0</v>
      </c>
      <c r="AG393" s="20">
        <v>0</v>
      </c>
      <c r="AH393" s="20">
        <v>0</v>
      </c>
      <c r="AI393" s="20">
        <v>0</v>
      </c>
      <c r="AJ393" s="20">
        <v>0</v>
      </c>
      <c r="AK393" s="20">
        <v>0</v>
      </c>
      <c r="AL393" s="20">
        <v>0</v>
      </c>
      <c r="AM393" s="20">
        <v>0</v>
      </c>
      <c r="AN393" s="20">
        <v>0</v>
      </c>
      <c r="AO393" s="20">
        <v>0</v>
      </c>
    </row>
    <row r="394" spans="1:41" hidden="1" x14ac:dyDescent="0.25">
      <c r="A394" t="s">
        <v>607</v>
      </c>
      <c r="B394" s="11" t="s">
        <v>606</v>
      </c>
      <c r="C394" s="11">
        <v>2201535</v>
      </c>
      <c r="D394" t="s">
        <v>25</v>
      </c>
      <c r="E394" t="s">
        <v>85</v>
      </c>
      <c r="F394" s="11">
        <v>6</v>
      </c>
      <c r="J394" s="11"/>
      <c r="K394" s="11"/>
      <c r="R394" s="3">
        <f t="shared" si="6"/>
        <v>2</v>
      </c>
      <c r="S394" s="20">
        <v>0</v>
      </c>
      <c r="T394" s="20">
        <v>0</v>
      </c>
      <c r="U394" s="20">
        <v>0</v>
      </c>
      <c r="V394" s="20">
        <v>0</v>
      </c>
      <c r="W394" s="20">
        <v>0</v>
      </c>
      <c r="X394" s="20">
        <v>0</v>
      </c>
      <c r="Y394" s="20">
        <v>0</v>
      </c>
      <c r="Z394" s="20">
        <v>0</v>
      </c>
      <c r="AA394" s="20">
        <v>1</v>
      </c>
      <c r="AB394" s="20">
        <v>0</v>
      </c>
      <c r="AC394" s="20">
        <v>1</v>
      </c>
      <c r="AD394" s="20">
        <v>0</v>
      </c>
      <c r="AE394" s="20">
        <v>0</v>
      </c>
      <c r="AF394" s="20">
        <v>0</v>
      </c>
      <c r="AG394" s="20">
        <v>0</v>
      </c>
      <c r="AH394" s="20">
        <v>0</v>
      </c>
      <c r="AI394" s="20">
        <v>0</v>
      </c>
      <c r="AJ394" s="20">
        <v>0</v>
      </c>
      <c r="AK394" s="20">
        <v>0</v>
      </c>
      <c r="AL394" s="20">
        <v>0</v>
      </c>
      <c r="AM394" s="20">
        <v>0</v>
      </c>
      <c r="AN394" s="20">
        <v>0</v>
      </c>
      <c r="AO394" s="20">
        <v>0</v>
      </c>
    </row>
    <row r="395" spans="1:41" hidden="1" x14ac:dyDescent="0.25">
      <c r="A395" t="s">
        <v>609</v>
      </c>
      <c r="B395" s="11" t="s">
        <v>608</v>
      </c>
      <c r="C395" s="11">
        <v>1243919</v>
      </c>
      <c r="D395" t="s">
        <v>25</v>
      </c>
      <c r="E395" t="s">
        <v>238</v>
      </c>
      <c r="F395" s="11">
        <v>14</v>
      </c>
      <c r="G395" s="4" t="e">
        <f>+COUNTIFS(#REF!,'mercat SEDENTARI'!$A395,#REF!,'mercat SEDENTARI'!$D395,#REF!,'mercat SEDENTARI'!$E395,#REF!,G$3)</f>
        <v>#REF!</v>
      </c>
      <c r="H395" s="4" t="e">
        <f>+COUNTIFS(#REF!,'mercat SEDENTARI'!$A395,#REF!,'mercat SEDENTARI'!$D395,#REF!,'mercat SEDENTARI'!$E395,#REF!,H$3)</f>
        <v>#REF!</v>
      </c>
      <c r="I395" s="4" t="e">
        <f>+COUNTIFS(#REF!,'mercat SEDENTARI'!$A395,#REF!,'mercat SEDENTARI'!$D395,#REF!,'mercat SEDENTARI'!$E395,#REF!,I$3)</f>
        <v>#REF!</v>
      </c>
      <c r="J395" s="11" t="e">
        <f>+COUNTIFS(#REF!,'mercat SEDENTARI'!$A395,#REF!,'mercat SEDENTARI'!$D395,#REF!,'mercat SEDENTARI'!$E395,#REF!,I$3,#REF!,"ENVASOS")</f>
        <v>#REF!</v>
      </c>
      <c r="K395" s="11" t="e">
        <f>+COUNTIFS(#REF!,'mercat SEDENTARI'!$A395,#REF!,'mercat SEDENTARI'!$D395,#REF!,'mercat SEDENTARI'!$E395,#REF!,I$3,#REF!,"CARTRO")</f>
        <v>#REF!</v>
      </c>
      <c r="L395" s="4" t="e">
        <f>+COUNTIFS(#REF!,'mercat SEDENTARI'!$A395,#REF!,'mercat SEDENTARI'!$D395,#REF!,'mercat SEDENTARI'!$E395,#REF!,L$3)</f>
        <v>#REF!</v>
      </c>
      <c r="M395" s="4" t="e">
        <f>+SUMIFS(#REF!,#REF!,'mercat SEDENTARI'!$A395,#REF!,'mercat SEDENTARI'!$D395,#REF!,'mercat SEDENTARI'!$E395,#REF!,M$3)</f>
        <v>#REF!</v>
      </c>
      <c r="N395" s="4" t="e">
        <f>+COUNTIFS(#REF!,'mercat SEDENTARI'!$A395,#REF!,'mercat SEDENTARI'!$D395,#REF!,'mercat SEDENTARI'!$E395,#REF!,N$3)</f>
        <v>#REF!</v>
      </c>
      <c r="O395" s="4" t="e">
        <f>+SUMIFS(#REF!,#REF!,'mercat SEDENTARI'!$A395,#REF!,'mercat SEDENTARI'!$D395,#REF!,'mercat SEDENTARI'!$E395,#REF!,O$3)</f>
        <v>#REF!</v>
      </c>
      <c r="P395" s="4" t="e">
        <f>+COUNTIFS(#REF!,'mercat SEDENTARI'!$A395,#REF!,'mercat SEDENTARI'!$D395,#REF!,'mercat SEDENTARI'!$E395,#REF!,P$3)</f>
        <v>#REF!</v>
      </c>
      <c r="Q395" s="4" t="e">
        <f>+SUMIFS(#REF!,#REF!,'mercat SEDENTARI'!$A395,#REF!,'mercat SEDENTARI'!$D395,#REF!,'mercat SEDENTARI'!$E395,#REF!,Q$3)</f>
        <v>#REF!</v>
      </c>
      <c r="R395" s="3">
        <f t="shared" si="6"/>
        <v>0</v>
      </c>
      <c r="S395" s="20">
        <v>0</v>
      </c>
      <c r="T395" s="20">
        <v>0</v>
      </c>
      <c r="U395" s="20">
        <v>0</v>
      </c>
      <c r="V395" s="20">
        <v>0</v>
      </c>
      <c r="W395" s="20">
        <v>0</v>
      </c>
      <c r="X395" s="20">
        <v>0</v>
      </c>
      <c r="Y395" s="20">
        <v>0</v>
      </c>
      <c r="Z395" s="20">
        <v>0</v>
      </c>
      <c r="AA395" s="20">
        <v>0</v>
      </c>
      <c r="AB395" s="20">
        <v>0</v>
      </c>
      <c r="AC395" s="20">
        <v>0</v>
      </c>
      <c r="AD395" s="20">
        <v>0</v>
      </c>
      <c r="AE395" s="20">
        <v>0</v>
      </c>
      <c r="AF395" s="20">
        <v>0</v>
      </c>
      <c r="AG395" s="20">
        <v>0</v>
      </c>
      <c r="AH395" s="20">
        <v>0</v>
      </c>
      <c r="AI395" s="20">
        <v>0</v>
      </c>
      <c r="AJ395" s="20">
        <v>0</v>
      </c>
      <c r="AK395" s="20">
        <v>0</v>
      </c>
      <c r="AL395" s="20">
        <v>0</v>
      </c>
      <c r="AM395" s="20">
        <v>0</v>
      </c>
      <c r="AN395" s="20">
        <v>0</v>
      </c>
      <c r="AO395" s="20">
        <v>0</v>
      </c>
    </row>
    <row r="396" spans="1:41" hidden="1" x14ac:dyDescent="0.25">
      <c r="A396" t="s">
        <v>611</v>
      </c>
      <c r="B396" s="11" t="s">
        <v>610</v>
      </c>
      <c r="C396" s="11">
        <v>4984248</v>
      </c>
      <c r="D396" t="s">
        <v>49</v>
      </c>
      <c r="E396" t="s">
        <v>100</v>
      </c>
      <c r="F396" s="11" t="s">
        <v>612</v>
      </c>
      <c r="J396" s="11"/>
      <c r="K396" s="11"/>
      <c r="R396" s="3">
        <f t="shared" si="6"/>
        <v>2</v>
      </c>
      <c r="S396" s="20">
        <v>0</v>
      </c>
      <c r="T396" s="20">
        <v>0</v>
      </c>
      <c r="U396" s="20">
        <v>0</v>
      </c>
      <c r="V396" s="20">
        <v>0</v>
      </c>
      <c r="W396" s="20">
        <v>0</v>
      </c>
      <c r="X396" s="20">
        <v>0</v>
      </c>
      <c r="Y396" s="20">
        <v>0</v>
      </c>
      <c r="Z396" s="20">
        <v>0</v>
      </c>
      <c r="AA396" s="20">
        <v>0</v>
      </c>
      <c r="AB396" s="20">
        <v>0</v>
      </c>
      <c r="AC396" s="20">
        <v>0</v>
      </c>
      <c r="AD396" s="20">
        <v>0</v>
      </c>
      <c r="AE396" s="20">
        <v>0</v>
      </c>
      <c r="AF396" s="20">
        <v>0</v>
      </c>
      <c r="AG396" s="20">
        <v>2</v>
      </c>
      <c r="AH396" s="20">
        <v>0</v>
      </c>
      <c r="AI396" s="20">
        <v>0</v>
      </c>
      <c r="AJ396" s="20">
        <v>0</v>
      </c>
      <c r="AK396" s="20">
        <v>0</v>
      </c>
      <c r="AL396" s="20">
        <v>0</v>
      </c>
      <c r="AM396" s="20">
        <v>0</v>
      </c>
      <c r="AN396" s="20">
        <v>0</v>
      </c>
      <c r="AO396" s="20">
        <v>0</v>
      </c>
    </row>
    <row r="397" spans="1:41" hidden="1" x14ac:dyDescent="0.25">
      <c r="A397" t="s">
        <v>614</v>
      </c>
      <c r="B397" s="11" t="s">
        <v>613</v>
      </c>
      <c r="C397" s="11">
        <v>4270479</v>
      </c>
      <c r="D397" t="s">
        <v>25</v>
      </c>
      <c r="E397" t="s">
        <v>615</v>
      </c>
      <c r="F397" s="11">
        <v>1</v>
      </c>
      <c r="G397" s="4" t="e">
        <f>+COUNTIFS(#REF!,'mercat SEDENTARI'!$A397,#REF!,'mercat SEDENTARI'!$D397,#REF!,'mercat SEDENTARI'!$E397,#REF!,G$3)</f>
        <v>#REF!</v>
      </c>
      <c r="H397" s="4" t="e">
        <f>+COUNTIFS(#REF!,'mercat SEDENTARI'!$A397,#REF!,'mercat SEDENTARI'!$D397,#REF!,'mercat SEDENTARI'!$E397,#REF!,H$3)</f>
        <v>#REF!</v>
      </c>
      <c r="I397" s="4" t="e">
        <f>+COUNTIFS(#REF!,'mercat SEDENTARI'!$A397,#REF!,'mercat SEDENTARI'!$D397,#REF!,'mercat SEDENTARI'!$E397,#REF!,I$3)</f>
        <v>#REF!</v>
      </c>
      <c r="J397" s="11" t="e">
        <f>+COUNTIFS(#REF!,'mercat SEDENTARI'!$A397,#REF!,'mercat SEDENTARI'!$D397,#REF!,'mercat SEDENTARI'!$E397,#REF!,I$3,#REF!,"ENVASOS")</f>
        <v>#REF!</v>
      </c>
      <c r="K397" s="11" t="e">
        <f>+COUNTIFS(#REF!,'mercat SEDENTARI'!$A397,#REF!,'mercat SEDENTARI'!$D397,#REF!,'mercat SEDENTARI'!$E397,#REF!,I$3,#REF!,"CARTRO")</f>
        <v>#REF!</v>
      </c>
      <c r="L397" s="4" t="e">
        <f>+COUNTIFS(#REF!,'mercat SEDENTARI'!$A397,#REF!,'mercat SEDENTARI'!$D397,#REF!,'mercat SEDENTARI'!$E397,#REF!,L$3)</f>
        <v>#REF!</v>
      </c>
      <c r="M397" s="4" t="e">
        <f>+SUMIFS(#REF!,#REF!,'mercat SEDENTARI'!$A397,#REF!,'mercat SEDENTARI'!$D397,#REF!,'mercat SEDENTARI'!$E397,#REF!,M$3)</f>
        <v>#REF!</v>
      </c>
      <c r="N397" s="4" t="e">
        <f>+COUNTIFS(#REF!,'mercat SEDENTARI'!$A397,#REF!,'mercat SEDENTARI'!$D397,#REF!,'mercat SEDENTARI'!$E397,#REF!,N$3)</f>
        <v>#REF!</v>
      </c>
      <c r="O397" s="4" t="e">
        <f>+SUMIFS(#REF!,#REF!,'mercat SEDENTARI'!$A397,#REF!,'mercat SEDENTARI'!$D397,#REF!,'mercat SEDENTARI'!$E397,#REF!,O$3)</f>
        <v>#REF!</v>
      </c>
      <c r="P397" s="4" t="e">
        <f>+COUNTIFS(#REF!,'mercat SEDENTARI'!$A397,#REF!,'mercat SEDENTARI'!$D397,#REF!,'mercat SEDENTARI'!$E397,#REF!,P$3)</f>
        <v>#REF!</v>
      </c>
      <c r="Q397" s="4" t="e">
        <f>+SUMIFS(#REF!,#REF!,'mercat SEDENTARI'!$A397,#REF!,'mercat SEDENTARI'!$D397,#REF!,'mercat SEDENTARI'!$E397,#REF!,Q$3)</f>
        <v>#REF!</v>
      </c>
      <c r="R397" s="3">
        <f t="shared" si="6"/>
        <v>0</v>
      </c>
      <c r="S397" s="20">
        <v>0</v>
      </c>
      <c r="T397" s="20">
        <v>0</v>
      </c>
      <c r="U397" s="20">
        <v>0</v>
      </c>
      <c r="V397" s="20">
        <v>0</v>
      </c>
      <c r="W397" s="20">
        <v>0</v>
      </c>
      <c r="X397" s="20">
        <v>0</v>
      </c>
      <c r="Y397" s="20">
        <v>0</v>
      </c>
      <c r="Z397" s="20">
        <v>0</v>
      </c>
      <c r="AA397" s="20">
        <v>0</v>
      </c>
      <c r="AB397" s="20">
        <v>0</v>
      </c>
      <c r="AC397" s="20">
        <v>0</v>
      </c>
      <c r="AD397" s="20">
        <v>0</v>
      </c>
      <c r="AE397" s="20">
        <v>0</v>
      </c>
      <c r="AF397" s="20">
        <v>0</v>
      </c>
      <c r="AG397" s="20">
        <v>0</v>
      </c>
      <c r="AH397" s="20">
        <v>0</v>
      </c>
      <c r="AI397" s="20">
        <v>0</v>
      </c>
      <c r="AJ397" s="20">
        <v>0</v>
      </c>
      <c r="AK397" s="20">
        <v>0</v>
      </c>
      <c r="AL397" s="20">
        <v>0</v>
      </c>
      <c r="AM397" s="20">
        <v>0</v>
      </c>
      <c r="AN397" s="20">
        <v>0</v>
      </c>
      <c r="AO397" s="20">
        <v>0</v>
      </c>
    </row>
    <row r="398" spans="1:41" hidden="1" x14ac:dyDescent="0.25">
      <c r="A398" t="s">
        <v>617</v>
      </c>
      <c r="B398" s="11" t="s">
        <v>616</v>
      </c>
      <c r="C398" s="11">
        <v>4270479</v>
      </c>
      <c r="D398" t="s">
        <v>25</v>
      </c>
      <c r="E398" t="s">
        <v>615</v>
      </c>
      <c r="F398" s="11">
        <v>1</v>
      </c>
      <c r="J398" s="11"/>
      <c r="K398" s="11"/>
      <c r="R398" s="3">
        <f t="shared" si="6"/>
        <v>2</v>
      </c>
      <c r="S398" s="20">
        <v>0</v>
      </c>
      <c r="T398" s="20">
        <v>0</v>
      </c>
      <c r="U398" s="20">
        <v>0</v>
      </c>
      <c r="V398" s="20">
        <v>0</v>
      </c>
      <c r="W398" s="20">
        <v>0</v>
      </c>
      <c r="X398" s="20">
        <v>0</v>
      </c>
      <c r="Y398" s="20">
        <v>0</v>
      </c>
      <c r="Z398" s="20">
        <v>0</v>
      </c>
      <c r="AA398" s="20">
        <v>1</v>
      </c>
      <c r="AB398" s="20">
        <v>0</v>
      </c>
      <c r="AC398" s="20">
        <v>1</v>
      </c>
      <c r="AD398" s="20">
        <v>0</v>
      </c>
      <c r="AE398" s="20">
        <v>0</v>
      </c>
      <c r="AF398" s="20">
        <v>0</v>
      </c>
      <c r="AG398" s="20">
        <v>0</v>
      </c>
      <c r="AH398" s="20">
        <v>0</v>
      </c>
      <c r="AI398" s="20">
        <v>0</v>
      </c>
      <c r="AJ398" s="20">
        <v>0</v>
      </c>
      <c r="AK398" s="20">
        <v>0</v>
      </c>
      <c r="AL398" s="20">
        <v>0</v>
      </c>
      <c r="AM398" s="20">
        <v>0</v>
      </c>
      <c r="AN398" s="20">
        <v>0</v>
      </c>
      <c r="AO398" s="20">
        <v>0</v>
      </c>
    </row>
    <row r="399" spans="1:41" hidden="1" x14ac:dyDescent="0.25">
      <c r="A399" t="s">
        <v>619</v>
      </c>
      <c r="B399" s="11" t="s">
        <v>618</v>
      </c>
      <c r="C399" s="11">
        <v>5289513</v>
      </c>
      <c r="D399" t="s">
        <v>25</v>
      </c>
      <c r="E399" t="s">
        <v>615</v>
      </c>
      <c r="F399" s="11">
        <v>1</v>
      </c>
      <c r="J399" s="11"/>
      <c r="K399" s="11"/>
      <c r="R399" s="3">
        <f t="shared" si="6"/>
        <v>0</v>
      </c>
      <c r="S399" s="20">
        <v>0</v>
      </c>
      <c r="T399" s="20">
        <v>0</v>
      </c>
      <c r="U399" s="20">
        <v>0</v>
      </c>
      <c r="V399" s="20">
        <v>0</v>
      </c>
      <c r="W399" s="20">
        <v>0</v>
      </c>
      <c r="X399" s="20">
        <v>0</v>
      </c>
      <c r="Y399" s="20">
        <v>0</v>
      </c>
      <c r="Z399" s="20">
        <v>0</v>
      </c>
      <c r="AA399" s="20">
        <v>0</v>
      </c>
      <c r="AB399" s="20">
        <v>0</v>
      </c>
      <c r="AC399" s="20">
        <v>0</v>
      </c>
      <c r="AD399" s="20">
        <v>0</v>
      </c>
      <c r="AE399" s="20">
        <v>0</v>
      </c>
      <c r="AF399" s="20">
        <v>0</v>
      </c>
      <c r="AG399" s="20">
        <v>0</v>
      </c>
      <c r="AH399" s="20">
        <v>0</v>
      </c>
      <c r="AI399" s="20">
        <v>0</v>
      </c>
      <c r="AJ399" s="20">
        <v>0</v>
      </c>
      <c r="AK399" s="20">
        <v>0</v>
      </c>
      <c r="AL399" s="20">
        <v>0</v>
      </c>
      <c r="AM399" s="20">
        <v>0</v>
      </c>
      <c r="AN399" s="20">
        <v>0</v>
      </c>
      <c r="AO399" s="20">
        <v>0</v>
      </c>
    </row>
    <row r="400" spans="1:41" hidden="1" x14ac:dyDescent="0.25">
      <c r="A400" t="s">
        <v>621</v>
      </c>
      <c r="B400" s="11" t="s">
        <v>620</v>
      </c>
      <c r="C400" s="11" t="s">
        <v>169</v>
      </c>
      <c r="D400" t="s">
        <v>25</v>
      </c>
      <c r="E400" t="s">
        <v>206</v>
      </c>
      <c r="F400" s="11">
        <v>65</v>
      </c>
      <c r="J400" s="11"/>
      <c r="K400" s="11"/>
      <c r="R400" s="3">
        <f t="shared" si="6"/>
        <v>4</v>
      </c>
      <c r="S400" s="20">
        <v>0</v>
      </c>
      <c r="T400" s="20">
        <v>0</v>
      </c>
      <c r="U400" s="20">
        <v>0</v>
      </c>
      <c r="V400" s="20">
        <v>0</v>
      </c>
      <c r="W400" s="20">
        <v>0</v>
      </c>
      <c r="X400" s="20">
        <v>1</v>
      </c>
      <c r="Y400" s="20">
        <v>0</v>
      </c>
      <c r="Z400" s="20">
        <v>0</v>
      </c>
      <c r="AA400" s="20">
        <v>1</v>
      </c>
      <c r="AB400" s="20">
        <v>0</v>
      </c>
      <c r="AC400" s="20">
        <v>2</v>
      </c>
      <c r="AD400" s="20">
        <v>0</v>
      </c>
      <c r="AE400" s="20">
        <v>0</v>
      </c>
      <c r="AF400" s="20">
        <v>0</v>
      </c>
      <c r="AG400" s="20">
        <v>0</v>
      </c>
      <c r="AH400" s="20">
        <v>0</v>
      </c>
      <c r="AI400" s="20">
        <v>0</v>
      </c>
      <c r="AJ400" s="20">
        <v>0</v>
      </c>
      <c r="AK400" s="20">
        <v>0</v>
      </c>
      <c r="AL400" s="20">
        <v>0</v>
      </c>
      <c r="AM400" s="20">
        <v>0</v>
      </c>
      <c r="AN400" s="20">
        <v>0</v>
      </c>
      <c r="AO400" s="20">
        <v>0</v>
      </c>
    </row>
    <row r="401" spans="1:41" hidden="1" x14ac:dyDescent="0.25">
      <c r="A401" t="s">
        <v>623</v>
      </c>
      <c r="B401" s="11" t="s">
        <v>622</v>
      </c>
      <c r="C401" s="11">
        <v>1240601</v>
      </c>
      <c r="D401" t="s">
        <v>25</v>
      </c>
      <c r="E401" t="s">
        <v>221</v>
      </c>
      <c r="F401" s="11">
        <v>18</v>
      </c>
      <c r="J401" s="11"/>
      <c r="K401" s="11"/>
      <c r="R401" s="3">
        <f t="shared" si="6"/>
        <v>4</v>
      </c>
      <c r="S401" s="20">
        <v>1</v>
      </c>
      <c r="T401" s="20">
        <v>0</v>
      </c>
      <c r="U401" s="20">
        <v>1</v>
      </c>
      <c r="V401" s="20">
        <v>0</v>
      </c>
      <c r="W401" s="20">
        <v>0</v>
      </c>
      <c r="X401" s="20">
        <v>0</v>
      </c>
      <c r="Y401" s="20">
        <v>0</v>
      </c>
      <c r="Z401" s="20">
        <v>0</v>
      </c>
      <c r="AA401" s="20">
        <v>0</v>
      </c>
      <c r="AB401" s="20">
        <v>0</v>
      </c>
      <c r="AC401" s="20">
        <v>2</v>
      </c>
      <c r="AD401" s="20">
        <v>0</v>
      </c>
      <c r="AE401" s="20">
        <v>0</v>
      </c>
      <c r="AF401" s="20">
        <v>0</v>
      </c>
      <c r="AG401" s="20">
        <v>0</v>
      </c>
      <c r="AH401" s="20">
        <v>0</v>
      </c>
      <c r="AI401" s="20">
        <v>0</v>
      </c>
      <c r="AJ401" s="20">
        <v>0</v>
      </c>
      <c r="AK401" s="20">
        <v>0</v>
      </c>
      <c r="AL401" s="20">
        <v>0</v>
      </c>
      <c r="AM401" s="20">
        <v>0</v>
      </c>
      <c r="AN401" s="20">
        <v>0</v>
      </c>
      <c r="AO401" s="20">
        <v>0</v>
      </c>
    </row>
    <row r="402" spans="1:41" hidden="1" x14ac:dyDescent="0.25">
      <c r="A402" t="s">
        <v>625</v>
      </c>
      <c r="B402" s="11" t="s">
        <v>624</v>
      </c>
      <c r="C402" s="11">
        <v>2979535</v>
      </c>
      <c r="D402" t="s">
        <v>25</v>
      </c>
      <c r="E402" t="s">
        <v>221</v>
      </c>
      <c r="F402" s="11">
        <v>16</v>
      </c>
      <c r="J402" s="11"/>
      <c r="K402" s="11"/>
      <c r="R402" s="3">
        <f t="shared" si="6"/>
        <v>0</v>
      </c>
      <c r="S402" s="20">
        <v>0</v>
      </c>
      <c r="T402" s="20">
        <v>0</v>
      </c>
      <c r="U402" s="20">
        <v>0</v>
      </c>
      <c r="V402" s="20">
        <v>0</v>
      </c>
      <c r="W402" s="20">
        <v>0</v>
      </c>
      <c r="X402" s="20">
        <v>0</v>
      </c>
      <c r="Y402" s="20">
        <v>0</v>
      </c>
      <c r="Z402" s="20">
        <v>0</v>
      </c>
      <c r="AA402" s="20">
        <v>0</v>
      </c>
      <c r="AB402" s="20">
        <v>0</v>
      </c>
      <c r="AC402" s="20">
        <v>0</v>
      </c>
      <c r="AD402" s="20">
        <v>0</v>
      </c>
      <c r="AE402" s="20">
        <v>0</v>
      </c>
      <c r="AF402" s="20">
        <v>0</v>
      </c>
      <c r="AG402" s="20">
        <v>0</v>
      </c>
      <c r="AH402" s="20">
        <v>0</v>
      </c>
      <c r="AI402" s="20">
        <v>0</v>
      </c>
      <c r="AJ402" s="20">
        <v>0</v>
      </c>
      <c r="AK402" s="20">
        <v>0</v>
      </c>
      <c r="AL402" s="20">
        <v>0</v>
      </c>
      <c r="AM402" s="20">
        <v>0</v>
      </c>
      <c r="AN402" s="20">
        <v>0</v>
      </c>
      <c r="AO402" s="20">
        <v>0</v>
      </c>
    </row>
    <row r="403" spans="1:41" hidden="1" x14ac:dyDescent="0.25">
      <c r="A403" t="s">
        <v>627</v>
      </c>
      <c r="B403" s="11" t="s">
        <v>626</v>
      </c>
      <c r="C403" s="11">
        <v>1241785</v>
      </c>
      <c r="D403" t="s">
        <v>25</v>
      </c>
      <c r="E403" t="s">
        <v>83</v>
      </c>
      <c r="F403" s="11">
        <v>11</v>
      </c>
      <c r="J403" s="11"/>
      <c r="K403" s="11"/>
      <c r="R403" s="3">
        <f t="shared" si="6"/>
        <v>3</v>
      </c>
      <c r="S403" s="20">
        <v>1</v>
      </c>
      <c r="T403" s="20">
        <v>0</v>
      </c>
      <c r="U403" s="20">
        <v>0</v>
      </c>
      <c r="V403" s="20">
        <v>0</v>
      </c>
      <c r="W403" s="20">
        <v>0</v>
      </c>
      <c r="X403" s="20">
        <v>0</v>
      </c>
      <c r="Y403" s="20">
        <v>0</v>
      </c>
      <c r="Z403" s="20">
        <v>0</v>
      </c>
      <c r="AA403" s="20">
        <v>1</v>
      </c>
      <c r="AB403" s="20">
        <v>0</v>
      </c>
      <c r="AC403" s="20">
        <v>0</v>
      </c>
      <c r="AD403" s="20">
        <v>0</v>
      </c>
      <c r="AE403" s="20">
        <v>0</v>
      </c>
      <c r="AF403" s="20">
        <v>1</v>
      </c>
      <c r="AG403" s="20">
        <v>0</v>
      </c>
      <c r="AH403" s="20">
        <v>0</v>
      </c>
      <c r="AI403" s="20">
        <v>0</v>
      </c>
      <c r="AJ403" s="20">
        <v>0</v>
      </c>
      <c r="AK403" s="20">
        <v>0</v>
      </c>
      <c r="AL403" s="20">
        <v>0</v>
      </c>
      <c r="AM403" s="20">
        <v>0</v>
      </c>
      <c r="AN403" s="20">
        <v>0</v>
      </c>
      <c r="AO403" s="20">
        <v>0</v>
      </c>
    </row>
    <row r="404" spans="1:41" hidden="1" x14ac:dyDescent="0.25">
      <c r="A404" t="s">
        <v>629</v>
      </c>
      <c r="B404" s="11" t="s">
        <v>628</v>
      </c>
      <c r="C404" s="11">
        <v>5898402</v>
      </c>
      <c r="D404" t="s">
        <v>25</v>
      </c>
      <c r="E404" t="s">
        <v>83</v>
      </c>
      <c r="F404" s="11">
        <v>7</v>
      </c>
      <c r="G404" s="4" t="e">
        <f>+COUNTIFS(#REF!,'mercat SEDENTARI'!$A404,#REF!,'mercat SEDENTARI'!$D404,#REF!,'mercat SEDENTARI'!$E404,#REF!,G$3)</f>
        <v>#REF!</v>
      </c>
      <c r="H404" s="4" t="e">
        <f>+COUNTIFS(#REF!,'mercat SEDENTARI'!$A404,#REF!,'mercat SEDENTARI'!$D404,#REF!,'mercat SEDENTARI'!$E404,#REF!,H$3)</f>
        <v>#REF!</v>
      </c>
      <c r="I404" s="4" t="e">
        <f>+COUNTIFS(#REF!,'mercat SEDENTARI'!$A404,#REF!,'mercat SEDENTARI'!$D404,#REF!,'mercat SEDENTARI'!$E404,#REF!,I$3)</f>
        <v>#REF!</v>
      </c>
      <c r="J404" s="11" t="e">
        <f>+COUNTIFS(#REF!,'mercat SEDENTARI'!$A404,#REF!,'mercat SEDENTARI'!$D404,#REF!,'mercat SEDENTARI'!$E404,#REF!,I$3,#REF!,"ENVASOS")</f>
        <v>#REF!</v>
      </c>
      <c r="K404" s="11" t="e">
        <f>+COUNTIFS(#REF!,'mercat SEDENTARI'!$A404,#REF!,'mercat SEDENTARI'!$D404,#REF!,'mercat SEDENTARI'!$E404,#REF!,I$3,#REF!,"CARTRO")</f>
        <v>#REF!</v>
      </c>
      <c r="L404" s="4" t="e">
        <f>+COUNTIFS(#REF!,'mercat SEDENTARI'!$A404,#REF!,'mercat SEDENTARI'!$D404,#REF!,'mercat SEDENTARI'!$E404,#REF!,L$3)</f>
        <v>#REF!</v>
      </c>
      <c r="M404" s="4" t="e">
        <f>+SUMIFS(#REF!,#REF!,'mercat SEDENTARI'!$A404,#REF!,'mercat SEDENTARI'!$D404,#REF!,'mercat SEDENTARI'!$E404,#REF!,M$3)</f>
        <v>#REF!</v>
      </c>
      <c r="N404" s="4" t="e">
        <f>+COUNTIFS(#REF!,'mercat SEDENTARI'!$A404,#REF!,'mercat SEDENTARI'!$D404,#REF!,'mercat SEDENTARI'!$E404,#REF!,N$3)</f>
        <v>#REF!</v>
      </c>
      <c r="O404" s="4" t="e">
        <f>+SUMIFS(#REF!,#REF!,'mercat SEDENTARI'!$A404,#REF!,'mercat SEDENTARI'!$D404,#REF!,'mercat SEDENTARI'!$E404,#REF!,O$3)</f>
        <v>#REF!</v>
      </c>
      <c r="P404" s="4" t="e">
        <f>+COUNTIFS(#REF!,'mercat SEDENTARI'!$A404,#REF!,'mercat SEDENTARI'!$D404,#REF!,'mercat SEDENTARI'!$E404,#REF!,P$3)</f>
        <v>#REF!</v>
      </c>
      <c r="Q404" s="4" t="e">
        <f>+SUMIFS(#REF!,#REF!,'mercat SEDENTARI'!$A404,#REF!,'mercat SEDENTARI'!$D404,#REF!,'mercat SEDENTARI'!$E404,#REF!,Q$3)</f>
        <v>#REF!</v>
      </c>
      <c r="R404" s="3">
        <f t="shared" si="6"/>
        <v>0</v>
      </c>
      <c r="S404" s="20">
        <v>0</v>
      </c>
      <c r="T404" s="20">
        <v>0</v>
      </c>
      <c r="U404" s="20">
        <v>0</v>
      </c>
      <c r="V404" s="20">
        <v>0</v>
      </c>
      <c r="W404" s="20">
        <v>0</v>
      </c>
      <c r="X404" s="20">
        <v>0</v>
      </c>
      <c r="Y404" s="20">
        <v>0</v>
      </c>
      <c r="Z404" s="20">
        <v>0</v>
      </c>
      <c r="AA404" s="20">
        <v>0</v>
      </c>
      <c r="AB404" s="20">
        <v>0</v>
      </c>
      <c r="AC404" s="20">
        <v>0</v>
      </c>
      <c r="AD404" s="20">
        <v>0</v>
      </c>
      <c r="AE404" s="20">
        <v>0</v>
      </c>
      <c r="AF404" s="20">
        <v>0</v>
      </c>
      <c r="AG404" s="20">
        <v>0</v>
      </c>
      <c r="AH404" s="20">
        <v>0</v>
      </c>
      <c r="AI404" s="20">
        <v>0</v>
      </c>
      <c r="AJ404" s="20">
        <v>0</v>
      </c>
      <c r="AK404" s="20">
        <v>0</v>
      </c>
      <c r="AL404" s="20">
        <v>0</v>
      </c>
      <c r="AM404" s="20">
        <v>0</v>
      </c>
      <c r="AN404" s="20">
        <v>0</v>
      </c>
      <c r="AO404" s="20">
        <v>0</v>
      </c>
    </row>
    <row r="405" spans="1:41" hidden="1" x14ac:dyDescent="0.25">
      <c r="A405" t="s">
        <v>631</v>
      </c>
      <c r="B405" s="11" t="s">
        <v>630</v>
      </c>
      <c r="C405" s="11">
        <v>3186847</v>
      </c>
      <c r="D405" t="s">
        <v>25</v>
      </c>
      <c r="E405" t="s">
        <v>117</v>
      </c>
      <c r="F405" s="11">
        <v>74</v>
      </c>
      <c r="G405" s="4" t="e">
        <f>+COUNTIFS(#REF!,'mercat SEDENTARI'!$A405,#REF!,'mercat SEDENTARI'!$D405,#REF!,'mercat SEDENTARI'!$E405,#REF!,G$3)</f>
        <v>#REF!</v>
      </c>
      <c r="H405" s="4" t="e">
        <f>+COUNTIFS(#REF!,'mercat SEDENTARI'!$A405,#REF!,'mercat SEDENTARI'!$D405,#REF!,'mercat SEDENTARI'!$E405,#REF!,H$3)</f>
        <v>#REF!</v>
      </c>
      <c r="I405" s="4" t="e">
        <f>+COUNTIFS(#REF!,'mercat SEDENTARI'!$A405,#REF!,'mercat SEDENTARI'!$D405,#REF!,'mercat SEDENTARI'!$E405,#REF!,I$3)</f>
        <v>#REF!</v>
      </c>
      <c r="J405" s="11" t="e">
        <f>+COUNTIFS(#REF!,'mercat SEDENTARI'!$A405,#REF!,'mercat SEDENTARI'!$D405,#REF!,'mercat SEDENTARI'!$E405,#REF!,I$3,#REF!,"ENVASOS")</f>
        <v>#REF!</v>
      </c>
      <c r="K405" s="11" t="e">
        <f>+COUNTIFS(#REF!,'mercat SEDENTARI'!$A405,#REF!,'mercat SEDENTARI'!$D405,#REF!,'mercat SEDENTARI'!$E405,#REF!,I$3,#REF!,"CARTRO")</f>
        <v>#REF!</v>
      </c>
      <c r="L405" s="4" t="e">
        <f>+COUNTIFS(#REF!,'mercat SEDENTARI'!$A405,#REF!,'mercat SEDENTARI'!$D405,#REF!,'mercat SEDENTARI'!$E405,#REF!,L$3)</f>
        <v>#REF!</v>
      </c>
      <c r="M405" s="4" t="e">
        <f>+SUMIFS(#REF!,#REF!,'mercat SEDENTARI'!$A405,#REF!,'mercat SEDENTARI'!$D405,#REF!,'mercat SEDENTARI'!$E405,#REF!,M$3)</f>
        <v>#REF!</v>
      </c>
      <c r="N405" s="4" t="e">
        <f>+COUNTIFS(#REF!,'mercat SEDENTARI'!$A405,#REF!,'mercat SEDENTARI'!$D405,#REF!,'mercat SEDENTARI'!$E405,#REF!,N$3)</f>
        <v>#REF!</v>
      </c>
      <c r="O405" s="4" t="e">
        <f>+SUMIFS(#REF!,#REF!,'mercat SEDENTARI'!$A405,#REF!,'mercat SEDENTARI'!$D405,#REF!,'mercat SEDENTARI'!$E405,#REF!,O$3)</f>
        <v>#REF!</v>
      </c>
      <c r="P405" s="4" t="e">
        <f>+COUNTIFS(#REF!,'mercat SEDENTARI'!$A405,#REF!,'mercat SEDENTARI'!$D405,#REF!,'mercat SEDENTARI'!$E405,#REF!,P$3)</f>
        <v>#REF!</v>
      </c>
      <c r="Q405" s="4" t="e">
        <f>+SUMIFS(#REF!,#REF!,'mercat SEDENTARI'!$A405,#REF!,'mercat SEDENTARI'!$D405,#REF!,'mercat SEDENTARI'!$E405,#REF!,Q$3)</f>
        <v>#REF!</v>
      </c>
      <c r="R405" s="3">
        <f t="shared" si="6"/>
        <v>0</v>
      </c>
      <c r="S405" s="20">
        <v>0</v>
      </c>
      <c r="T405" s="20">
        <v>0</v>
      </c>
      <c r="U405" s="20">
        <v>0</v>
      </c>
      <c r="V405" s="20">
        <v>0</v>
      </c>
      <c r="W405" s="20">
        <v>0</v>
      </c>
      <c r="X405" s="20">
        <v>0</v>
      </c>
      <c r="Y405" s="20">
        <v>0</v>
      </c>
      <c r="Z405" s="20">
        <v>0</v>
      </c>
      <c r="AA405" s="20">
        <v>0</v>
      </c>
      <c r="AB405" s="20">
        <v>0</v>
      </c>
      <c r="AC405" s="20">
        <v>0</v>
      </c>
      <c r="AD405" s="20">
        <v>0</v>
      </c>
      <c r="AE405" s="20">
        <v>0</v>
      </c>
      <c r="AF405" s="20">
        <v>0</v>
      </c>
      <c r="AG405" s="20">
        <v>0</v>
      </c>
      <c r="AH405" s="20">
        <v>0</v>
      </c>
      <c r="AI405" s="20">
        <v>0</v>
      </c>
      <c r="AJ405" s="20">
        <v>0</v>
      </c>
      <c r="AK405" s="20">
        <v>0</v>
      </c>
      <c r="AL405" s="20">
        <v>0</v>
      </c>
      <c r="AM405" s="20">
        <v>0</v>
      </c>
      <c r="AN405" s="20">
        <v>0</v>
      </c>
      <c r="AO405" s="20">
        <v>0</v>
      </c>
    </row>
    <row r="406" spans="1:41" hidden="1" x14ac:dyDescent="0.25">
      <c r="A406" t="s">
        <v>633</v>
      </c>
      <c r="B406" s="11" t="s">
        <v>632</v>
      </c>
      <c r="C406" s="11">
        <v>3339025</v>
      </c>
      <c r="D406" t="s">
        <v>25</v>
      </c>
      <c r="E406" t="s">
        <v>83</v>
      </c>
      <c r="F406" s="11">
        <v>5</v>
      </c>
      <c r="J406" s="11"/>
      <c r="K406" s="11"/>
      <c r="R406" s="3">
        <f t="shared" si="6"/>
        <v>1</v>
      </c>
      <c r="S406" s="20">
        <v>0</v>
      </c>
      <c r="T406" s="20">
        <v>0</v>
      </c>
      <c r="U406" s="20">
        <v>0</v>
      </c>
      <c r="V406" s="20">
        <v>0</v>
      </c>
      <c r="W406" s="20">
        <v>0</v>
      </c>
      <c r="X406" s="20">
        <v>0</v>
      </c>
      <c r="Y406" s="20">
        <v>0</v>
      </c>
      <c r="Z406" s="20">
        <v>0</v>
      </c>
      <c r="AA406" s="20">
        <v>1</v>
      </c>
      <c r="AB406" s="20">
        <v>0</v>
      </c>
      <c r="AC406" s="20">
        <v>0</v>
      </c>
      <c r="AD406" s="20">
        <v>0</v>
      </c>
      <c r="AE406" s="20">
        <v>0</v>
      </c>
      <c r="AF406" s="20">
        <v>0</v>
      </c>
      <c r="AG406" s="20">
        <v>0</v>
      </c>
      <c r="AH406" s="20">
        <v>0</v>
      </c>
      <c r="AI406" s="20">
        <v>0</v>
      </c>
      <c r="AJ406" s="20">
        <v>0</v>
      </c>
      <c r="AK406" s="20">
        <v>0</v>
      </c>
      <c r="AL406" s="20">
        <v>0</v>
      </c>
      <c r="AM406" s="20">
        <v>0</v>
      </c>
      <c r="AN406" s="20">
        <v>0</v>
      </c>
      <c r="AO406" s="20">
        <v>0</v>
      </c>
    </row>
    <row r="407" spans="1:41" hidden="1" x14ac:dyDescent="0.25">
      <c r="A407" t="s">
        <v>635</v>
      </c>
      <c r="B407" s="11" t="s">
        <v>634</v>
      </c>
      <c r="C407" s="11">
        <v>2522312</v>
      </c>
      <c r="D407" t="s">
        <v>25</v>
      </c>
      <c r="E407" t="s">
        <v>117</v>
      </c>
      <c r="F407" s="11">
        <v>76</v>
      </c>
      <c r="J407" s="11"/>
      <c r="K407" s="11"/>
      <c r="R407" s="3">
        <f t="shared" si="6"/>
        <v>1</v>
      </c>
      <c r="S407" s="20">
        <v>0</v>
      </c>
      <c r="T407" s="20">
        <v>0</v>
      </c>
      <c r="U407" s="20">
        <v>0</v>
      </c>
      <c r="V407" s="20">
        <v>0</v>
      </c>
      <c r="W407" s="20">
        <v>0</v>
      </c>
      <c r="X407" s="20">
        <v>0</v>
      </c>
      <c r="Y407" s="20">
        <v>0</v>
      </c>
      <c r="Z407" s="20">
        <v>0</v>
      </c>
      <c r="AA407" s="20">
        <v>1</v>
      </c>
      <c r="AB407" s="20">
        <v>0</v>
      </c>
      <c r="AC407" s="20">
        <v>0</v>
      </c>
      <c r="AD407" s="20">
        <v>0</v>
      </c>
      <c r="AE407" s="20">
        <v>0</v>
      </c>
      <c r="AF407" s="20">
        <v>0</v>
      </c>
      <c r="AG407" s="20">
        <v>0</v>
      </c>
      <c r="AH407" s="20">
        <v>0</v>
      </c>
      <c r="AI407" s="20">
        <v>0</v>
      </c>
      <c r="AJ407" s="20">
        <v>0</v>
      </c>
      <c r="AK407" s="20">
        <v>0</v>
      </c>
      <c r="AL407" s="20">
        <v>0</v>
      </c>
      <c r="AM407" s="20">
        <v>0</v>
      </c>
      <c r="AN407" s="20">
        <v>0</v>
      </c>
      <c r="AO407" s="20">
        <v>0</v>
      </c>
    </row>
    <row r="408" spans="1:41" hidden="1" x14ac:dyDescent="0.25">
      <c r="A408" t="s">
        <v>637</v>
      </c>
      <c r="B408" s="11" t="s">
        <v>636</v>
      </c>
      <c r="C408" s="11">
        <v>3761317</v>
      </c>
      <c r="D408" t="s">
        <v>25</v>
      </c>
      <c r="E408" t="s">
        <v>117</v>
      </c>
      <c r="F408" s="11">
        <v>90</v>
      </c>
      <c r="G408" s="4" t="e">
        <f>+COUNTIFS(#REF!,'mercat SEDENTARI'!$A408,#REF!,'mercat SEDENTARI'!$D408,#REF!,'mercat SEDENTARI'!$E408,#REF!,G$3)</f>
        <v>#REF!</v>
      </c>
      <c r="H408" s="4" t="e">
        <f>+COUNTIFS(#REF!,'mercat SEDENTARI'!$A408,#REF!,'mercat SEDENTARI'!$D408,#REF!,'mercat SEDENTARI'!$E408,#REF!,H$3)</f>
        <v>#REF!</v>
      </c>
      <c r="I408" s="4" t="e">
        <f>+COUNTIFS(#REF!,'mercat SEDENTARI'!$A408,#REF!,'mercat SEDENTARI'!$D408,#REF!,'mercat SEDENTARI'!$E408,#REF!,I$3)</f>
        <v>#REF!</v>
      </c>
      <c r="J408" s="11" t="e">
        <f>+COUNTIFS(#REF!,'mercat SEDENTARI'!$A408,#REF!,'mercat SEDENTARI'!$D408,#REF!,'mercat SEDENTARI'!$E408,#REF!,I$3,#REF!,"ENVASOS")</f>
        <v>#REF!</v>
      </c>
      <c r="K408" s="11" t="e">
        <f>+COUNTIFS(#REF!,'mercat SEDENTARI'!$A408,#REF!,'mercat SEDENTARI'!$D408,#REF!,'mercat SEDENTARI'!$E408,#REF!,I$3,#REF!,"CARTRO")</f>
        <v>#REF!</v>
      </c>
      <c r="L408" s="4" t="e">
        <f>+COUNTIFS(#REF!,'mercat SEDENTARI'!$A408,#REF!,'mercat SEDENTARI'!$D408,#REF!,'mercat SEDENTARI'!$E408,#REF!,L$3)</f>
        <v>#REF!</v>
      </c>
      <c r="M408" s="4" t="e">
        <f>+SUMIFS(#REF!,#REF!,'mercat SEDENTARI'!$A408,#REF!,'mercat SEDENTARI'!$D408,#REF!,'mercat SEDENTARI'!$E408,#REF!,M$3)</f>
        <v>#REF!</v>
      </c>
      <c r="N408" s="4" t="e">
        <f>+COUNTIFS(#REF!,'mercat SEDENTARI'!$A408,#REF!,'mercat SEDENTARI'!$D408,#REF!,'mercat SEDENTARI'!$E408,#REF!,N$3)</f>
        <v>#REF!</v>
      </c>
      <c r="O408" s="4" t="e">
        <f>+SUMIFS(#REF!,#REF!,'mercat SEDENTARI'!$A408,#REF!,'mercat SEDENTARI'!$D408,#REF!,'mercat SEDENTARI'!$E408,#REF!,O$3)</f>
        <v>#REF!</v>
      </c>
      <c r="P408" s="4" t="e">
        <f>+COUNTIFS(#REF!,'mercat SEDENTARI'!$A408,#REF!,'mercat SEDENTARI'!$D408,#REF!,'mercat SEDENTARI'!$E408,#REF!,P$3)</f>
        <v>#REF!</v>
      </c>
      <c r="Q408" s="4" t="e">
        <f>+SUMIFS(#REF!,#REF!,'mercat SEDENTARI'!$A408,#REF!,'mercat SEDENTARI'!$D408,#REF!,'mercat SEDENTARI'!$E408,#REF!,Q$3)</f>
        <v>#REF!</v>
      </c>
      <c r="R408" s="3">
        <f t="shared" si="6"/>
        <v>0</v>
      </c>
      <c r="S408" s="20">
        <v>0</v>
      </c>
      <c r="T408" s="20">
        <v>0</v>
      </c>
      <c r="U408" s="20">
        <v>0</v>
      </c>
      <c r="V408" s="20">
        <v>0</v>
      </c>
      <c r="W408" s="20">
        <v>0</v>
      </c>
      <c r="X408" s="20">
        <v>0</v>
      </c>
      <c r="Y408" s="20">
        <v>0</v>
      </c>
      <c r="Z408" s="20">
        <v>0</v>
      </c>
      <c r="AA408" s="20">
        <v>0</v>
      </c>
      <c r="AB408" s="20">
        <v>0</v>
      </c>
      <c r="AC408" s="20">
        <v>0</v>
      </c>
      <c r="AD408" s="20">
        <v>0</v>
      </c>
      <c r="AE408" s="20">
        <v>0</v>
      </c>
      <c r="AF408" s="20">
        <v>0</v>
      </c>
      <c r="AG408" s="20">
        <v>0</v>
      </c>
      <c r="AH408" s="20">
        <v>0</v>
      </c>
      <c r="AI408" s="20">
        <v>0</v>
      </c>
      <c r="AJ408" s="20">
        <v>0</v>
      </c>
      <c r="AK408" s="20">
        <v>0</v>
      </c>
      <c r="AL408" s="20">
        <v>0</v>
      </c>
      <c r="AM408" s="20">
        <v>0</v>
      </c>
      <c r="AN408" s="20">
        <v>0</v>
      </c>
      <c r="AO408" s="20">
        <v>0</v>
      </c>
    </row>
    <row r="409" spans="1:41" hidden="1" x14ac:dyDescent="0.25">
      <c r="A409" t="s">
        <v>639</v>
      </c>
      <c r="B409" s="11" t="s">
        <v>638</v>
      </c>
      <c r="C409" s="11">
        <v>4474060</v>
      </c>
      <c r="D409" t="s">
        <v>25</v>
      </c>
      <c r="E409" t="s">
        <v>117</v>
      </c>
      <c r="F409" s="11">
        <v>90</v>
      </c>
      <c r="J409" s="11"/>
      <c r="K409" s="11"/>
      <c r="R409" s="3">
        <f t="shared" si="6"/>
        <v>1</v>
      </c>
      <c r="S409" s="20">
        <v>0</v>
      </c>
      <c r="T409" s="20">
        <v>0</v>
      </c>
      <c r="U409" s="20">
        <v>0</v>
      </c>
      <c r="V409" s="20">
        <v>0</v>
      </c>
      <c r="W409" s="20">
        <v>0</v>
      </c>
      <c r="X409" s="20">
        <v>0</v>
      </c>
      <c r="Y409" s="20">
        <v>0</v>
      </c>
      <c r="Z409" s="20">
        <v>0</v>
      </c>
      <c r="AA409" s="20">
        <v>1</v>
      </c>
      <c r="AB409" s="20">
        <v>0</v>
      </c>
      <c r="AC409" s="20">
        <v>0</v>
      </c>
      <c r="AD409" s="20">
        <v>0</v>
      </c>
      <c r="AE409" s="20">
        <v>0</v>
      </c>
      <c r="AF409" s="20">
        <v>0</v>
      </c>
      <c r="AG409" s="20">
        <v>0</v>
      </c>
      <c r="AH409" s="20">
        <v>0</v>
      </c>
      <c r="AI409" s="20">
        <v>0</v>
      </c>
      <c r="AJ409" s="20">
        <v>0</v>
      </c>
      <c r="AK409" s="20">
        <v>0</v>
      </c>
      <c r="AL409" s="20">
        <v>0</v>
      </c>
      <c r="AM409" s="20">
        <v>0</v>
      </c>
      <c r="AN409" s="20">
        <v>0</v>
      </c>
      <c r="AO409" s="20">
        <v>0</v>
      </c>
    </row>
    <row r="410" spans="1:41" hidden="1" x14ac:dyDescent="0.25">
      <c r="A410" t="s">
        <v>641</v>
      </c>
      <c r="B410" s="11" t="s">
        <v>640</v>
      </c>
      <c r="C410" s="11">
        <v>1598909</v>
      </c>
      <c r="D410" t="s">
        <v>25</v>
      </c>
      <c r="E410" t="s">
        <v>642</v>
      </c>
      <c r="F410" s="11">
        <v>1</v>
      </c>
      <c r="J410" s="11"/>
      <c r="K410" s="11"/>
      <c r="R410" s="3">
        <f t="shared" si="6"/>
        <v>1</v>
      </c>
      <c r="S410" s="20">
        <v>0</v>
      </c>
      <c r="T410" s="20">
        <v>0</v>
      </c>
      <c r="U410" s="20">
        <v>0</v>
      </c>
      <c r="V410" s="20">
        <v>0</v>
      </c>
      <c r="W410" s="20">
        <v>0</v>
      </c>
      <c r="X410" s="20">
        <v>0</v>
      </c>
      <c r="Y410" s="20">
        <v>0</v>
      </c>
      <c r="Z410" s="20">
        <v>0</v>
      </c>
      <c r="AA410" s="20">
        <v>1</v>
      </c>
      <c r="AB410" s="20">
        <v>0</v>
      </c>
      <c r="AC410" s="20">
        <v>0</v>
      </c>
      <c r="AD410" s="20">
        <v>0</v>
      </c>
      <c r="AE410" s="20">
        <v>0</v>
      </c>
      <c r="AF410" s="20">
        <v>0</v>
      </c>
      <c r="AG410" s="20">
        <v>0</v>
      </c>
      <c r="AH410" s="20">
        <v>0</v>
      </c>
      <c r="AI410" s="20">
        <v>0</v>
      </c>
      <c r="AJ410" s="20">
        <v>0</v>
      </c>
      <c r="AK410" s="20">
        <v>0</v>
      </c>
      <c r="AL410" s="20">
        <v>0</v>
      </c>
      <c r="AM410" s="20">
        <v>0</v>
      </c>
      <c r="AN410" s="20">
        <v>0</v>
      </c>
      <c r="AO410" s="20">
        <v>0</v>
      </c>
    </row>
    <row r="411" spans="1:41" hidden="1" x14ac:dyDescent="0.25">
      <c r="A411" t="s">
        <v>644</v>
      </c>
      <c r="B411" s="11" t="s">
        <v>643</v>
      </c>
      <c r="C411" s="11">
        <v>5005209</v>
      </c>
      <c r="D411" t="s">
        <v>25</v>
      </c>
      <c r="E411" t="s">
        <v>645</v>
      </c>
      <c r="F411" s="11">
        <v>18</v>
      </c>
      <c r="J411" s="11"/>
      <c r="K411" s="11"/>
      <c r="R411" s="3">
        <f t="shared" si="6"/>
        <v>0</v>
      </c>
      <c r="S411" s="20">
        <v>0</v>
      </c>
      <c r="T411" s="20">
        <v>0</v>
      </c>
      <c r="U411" s="20">
        <v>0</v>
      </c>
      <c r="V411" s="20">
        <v>0</v>
      </c>
      <c r="W411" s="20">
        <v>0</v>
      </c>
      <c r="X411" s="20">
        <v>0</v>
      </c>
      <c r="Y411" s="20">
        <v>0</v>
      </c>
      <c r="Z411" s="20">
        <v>0</v>
      </c>
      <c r="AA411" s="20">
        <v>0</v>
      </c>
      <c r="AB411" s="20">
        <v>0</v>
      </c>
      <c r="AC411" s="20">
        <v>0</v>
      </c>
      <c r="AD411" s="20">
        <v>0</v>
      </c>
      <c r="AE411" s="20">
        <v>0</v>
      </c>
      <c r="AF411" s="20">
        <v>0</v>
      </c>
      <c r="AG411" s="20">
        <v>0</v>
      </c>
      <c r="AH411" s="20">
        <v>0</v>
      </c>
      <c r="AI411" s="20">
        <v>0</v>
      </c>
      <c r="AJ411" s="20">
        <v>0</v>
      </c>
      <c r="AK411" s="20">
        <v>0</v>
      </c>
      <c r="AL411" s="20">
        <v>0</v>
      </c>
      <c r="AM411" s="20">
        <v>0</v>
      </c>
      <c r="AN411" s="20">
        <v>0</v>
      </c>
      <c r="AO411" s="20">
        <v>0</v>
      </c>
    </row>
    <row r="412" spans="1:41" hidden="1" x14ac:dyDescent="0.25">
      <c r="A412" t="s">
        <v>647</v>
      </c>
      <c r="B412" s="11" t="s">
        <v>646</v>
      </c>
      <c r="C412" s="11">
        <v>1243999</v>
      </c>
      <c r="D412" t="s">
        <v>25</v>
      </c>
      <c r="E412" t="s">
        <v>227</v>
      </c>
      <c r="F412" s="11">
        <v>1</v>
      </c>
      <c r="G412" s="4" t="e">
        <f>+COUNTIFS(#REF!,'mercat SEDENTARI'!$A412,#REF!,'mercat SEDENTARI'!$D412,#REF!,'mercat SEDENTARI'!$E412,#REF!,G$3)</f>
        <v>#REF!</v>
      </c>
      <c r="H412" s="4" t="e">
        <f>+COUNTIFS(#REF!,'mercat SEDENTARI'!$A412,#REF!,'mercat SEDENTARI'!$D412,#REF!,'mercat SEDENTARI'!$E412,#REF!,H$3)</f>
        <v>#REF!</v>
      </c>
      <c r="I412" s="4" t="e">
        <f>+COUNTIFS(#REF!,'mercat SEDENTARI'!$A412,#REF!,'mercat SEDENTARI'!$D412,#REF!,'mercat SEDENTARI'!$E412,#REF!,I$3)</f>
        <v>#REF!</v>
      </c>
      <c r="J412" s="11" t="e">
        <f>+COUNTIFS(#REF!,'mercat SEDENTARI'!$A412,#REF!,'mercat SEDENTARI'!$D412,#REF!,'mercat SEDENTARI'!$E412,#REF!,I$3,#REF!,"ENVASOS")</f>
        <v>#REF!</v>
      </c>
      <c r="K412" s="11" t="e">
        <f>+COUNTIFS(#REF!,'mercat SEDENTARI'!$A412,#REF!,'mercat SEDENTARI'!$D412,#REF!,'mercat SEDENTARI'!$E412,#REF!,I$3,#REF!,"CARTRO")</f>
        <v>#REF!</v>
      </c>
      <c r="L412" s="4" t="e">
        <f>+COUNTIFS(#REF!,'mercat SEDENTARI'!$A412,#REF!,'mercat SEDENTARI'!$D412,#REF!,'mercat SEDENTARI'!$E412,#REF!,L$3)</f>
        <v>#REF!</v>
      </c>
      <c r="M412" s="4" t="e">
        <f>+SUMIFS(#REF!,#REF!,'mercat SEDENTARI'!$A412,#REF!,'mercat SEDENTARI'!$D412,#REF!,'mercat SEDENTARI'!$E412,#REF!,M$3)</f>
        <v>#REF!</v>
      </c>
      <c r="N412" s="4" t="e">
        <f>+COUNTIFS(#REF!,'mercat SEDENTARI'!$A412,#REF!,'mercat SEDENTARI'!$D412,#REF!,'mercat SEDENTARI'!$E412,#REF!,N$3)</f>
        <v>#REF!</v>
      </c>
      <c r="O412" s="4" t="e">
        <f>+SUMIFS(#REF!,#REF!,'mercat SEDENTARI'!$A412,#REF!,'mercat SEDENTARI'!$D412,#REF!,'mercat SEDENTARI'!$E412,#REF!,O$3)</f>
        <v>#REF!</v>
      </c>
      <c r="P412" s="4" t="e">
        <f>+COUNTIFS(#REF!,'mercat SEDENTARI'!$A412,#REF!,'mercat SEDENTARI'!$D412,#REF!,'mercat SEDENTARI'!$E412,#REF!,P$3)</f>
        <v>#REF!</v>
      </c>
      <c r="Q412" s="4" t="e">
        <f>+SUMIFS(#REF!,#REF!,'mercat SEDENTARI'!$A412,#REF!,'mercat SEDENTARI'!$D412,#REF!,'mercat SEDENTARI'!$E412,#REF!,Q$3)</f>
        <v>#REF!</v>
      </c>
      <c r="R412" s="3">
        <f t="shared" si="6"/>
        <v>0</v>
      </c>
      <c r="S412" s="20">
        <v>0</v>
      </c>
      <c r="T412" s="20">
        <v>0</v>
      </c>
      <c r="U412" s="20">
        <v>0</v>
      </c>
      <c r="V412" s="20">
        <v>0</v>
      </c>
      <c r="W412" s="20">
        <v>0</v>
      </c>
      <c r="X412" s="20">
        <v>0</v>
      </c>
      <c r="Y412" s="20">
        <v>0</v>
      </c>
      <c r="Z412" s="20">
        <v>0</v>
      </c>
      <c r="AA412" s="20">
        <v>0</v>
      </c>
      <c r="AB412" s="20">
        <v>0</v>
      </c>
      <c r="AC412" s="20">
        <v>0</v>
      </c>
      <c r="AD412" s="20">
        <v>0</v>
      </c>
      <c r="AE412" s="20">
        <v>0</v>
      </c>
      <c r="AF412" s="20">
        <v>0</v>
      </c>
      <c r="AG412" s="20">
        <v>0</v>
      </c>
      <c r="AH412" s="20">
        <v>0</v>
      </c>
      <c r="AI412" s="20">
        <v>0</v>
      </c>
      <c r="AJ412" s="20">
        <v>0</v>
      </c>
      <c r="AK412" s="20">
        <v>0</v>
      </c>
      <c r="AL412" s="20">
        <v>0</v>
      </c>
      <c r="AM412" s="20">
        <v>0</v>
      </c>
      <c r="AN412" s="20">
        <v>0</v>
      </c>
      <c r="AO412" s="20">
        <v>0</v>
      </c>
    </row>
    <row r="413" spans="1:41" hidden="1" x14ac:dyDescent="0.25">
      <c r="A413" t="s">
        <v>649</v>
      </c>
      <c r="B413" s="11" t="s">
        <v>648</v>
      </c>
      <c r="C413" s="11">
        <v>3062382</v>
      </c>
      <c r="D413" t="s">
        <v>25</v>
      </c>
      <c r="E413" t="s">
        <v>73</v>
      </c>
      <c r="F413" s="11">
        <v>2</v>
      </c>
      <c r="J413" s="11"/>
      <c r="K413" s="11"/>
      <c r="R413" s="3">
        <f t="shared" si="6"/>
        <v>2</v>
      </c>
      <c r="S413" s="20">
        <v>0</v>
      </c>
      <c r="T413" s="20">
        <v>0</v>
      </c>
      <c r="U413" s="20">
        <v>0</v>
      </c>
      <c r="V413" s="20">
        <v>0</v>
      </c>
      <c r="W413" s="20">
        <v>0</v>
      </c>
      <c r="X413" s="20">
        <v>0</v>
      </c>
      <c r="Y413" s="20">
        <v>0</v>
      </c>
      <c r="Z413" s="20">
        <v>0</v>
      </c>
      <c r="AA413" s="20">
        <v>1</v>
      </c>
      <c r="AB413" s="20">
        <v>0</v>
      </c>
      <c r="AC413" s="20">
        <v>1</v>
      </c>
      <c r="AD413" s="20">
        <v>0</v>
      </c>
      <c r="AE413" s="20">
        <v>0</v>
      </c>
      <c r="AF413" s="20">
        <v>0</v>
      </c>
      <c r="AG413" s="20">
        <v>0</v>
      </c>
      <c r="AH413" s="20">
        <v>0</v>
      </c>
      <c r="AI413" s="20">
        <v>0</v>
      </c>
      <c r="AJ413" s="20">
        <v>0</v>
      </c>
      <c r="AK413" s="20">
        <v>0</v>
      </c>
      <c r="AL413" s="20">
        <v>0</v>
      </c>
      <c r="AM413" s="20">
        <v>0</v>
      </c>
      <c r="AN413" s="20">
        <v>0</v>
      </c>
      <c r="AO413" s="20">
        <v>0</v>
      </c>
    </row>
    <row r="414" spans="1:41" hidden="1" x14ac:dyDescent="0.25">
      <c r="A414" t="s">
        <v>651</v>
      </c>
      <c r="B414" s="11" t="s">
        <v>650</v>
      </c>
      <c r="C414" s="11">
        <v>3308505</v>
      </c>
      <c r="D414" t="s">
        <v>25</v>
      </c>
      <c r="E414" t="s">
        <v>73</v>
      </c>
      <c r="F414" s="11">
        <v>14</v>
      </c>
      <c r="G414" s="4" t="e">
        <f>+COUNTIFS(#REF!,'mercat SEDENTARI'!$A414,#REF!,'mercat SEDENTARI'!$D414,#REF!,'mercat SEDENTARI'!$E414,#REF!,G$3)</f>
        <v>#REF!</v>
      </c>
      <c r="H414" s="4" t="e">
        <f>+COUNTIFS(#REF!,'mercat SEDENTARI'!$A414,#REF!,'mercat SEDENTARI'!$D414,#REF!,'mercat SEDENTARI'!$E414,#REF!,H$3)</f>
        <v>#REF!</v>
      </c>
      <c r="I414" s="4" t="e">
        <f>+COUNTIFS(#REF!,'mercat SEDENTARI'!$A414,#REF!,'mercat SEDENTARI'!$D414,#REF!,'mercat SEDENTARI'!$E414,#REF!,I$3)</f>
        <v>#REF!</v>
      </c>
      <c r="J414" s="11" t="e">
        <f>+COUNTIFS(#REF!,'mercat SEDENTARI'!$A414,#REF!,'mercat SEDENTARI'!$D414,#REF!,'mercat SEDENTARI'!$E414,#REF!,I$3,#REF!,"ENVASOS")</f>
        <v>#REF!</v>
      </c>
      <c r="K414" s="11" t="e">
        <f>+COUNTIFS(#REF!,'mercat SEDENTARI'!$A414,#REF!,'mercat SEDENTARI'!$D414,#REF!,'mercat SEDENTARI'!$E414,#REF!,I$3,#REF!,"CARTRO")</f>
        <v>#REF!</v>
      </c>
      <c r="L414" s="4" t="e">
        <f>+COUNTIFS(#REF!,'mercat SEDENTARI'!$A414,#REF!,'mercat SEDENTARI'!$D414,#REF!,'mercat SEDENTARI'!$E414,#REF!,L$3)</f>
        <v>#REF!</v>
      </c>
      <c r="M414" s="4" t="e">
        <f>+SUMIFS(#REF!,#REF!,'mercat SEDENTARI'!$A414,#REF!,'mercat SEDENTARI'!$D414,#REF!,'mercat SEDENTARI'!$E414,#REF!,M$3)</f>
        <v>#REF!</v>
      </c>
      <c r="N414" s="4" t="e">
        <f>+COUNTIFS(#REF!,'mercat SEDENTARI'!$A414,#REF!,'mercat SEDENTARI'!$D414,#REF!,'mercat SEDENTARI'!$E414,#REF!,N$3)</f>
        <v>#REF!</v>
      </c>
      <c r="O414" s="4" t="e">
        <f>+SUMIFS(#REF!,#REF!,'mercat SEDENTARI'!$A414,#REF!,'mercat SEDENTARI'!$D414,#REF!,'mercat SEDENTARI'!$E414,#REF!,O$3)</f>
        <v>#REF!</v>
      </c>
      <c r="P414" s="4" t="e">
        <f>+COUNTIFS(#REF!,'mercat SEDENTARI'!$A414,#REF!,'mercat SEDENTARI'!$D414,#REF!,'mercat SEDENTARI'!$E414,#REF!,P$3)</f>
        <v>#REF!</v>
      </c>
      <c r="Q414" s="4" t="e">
        <f>+SUMIFS(#REF!,#REF!,'mercat SEDENTARI'!$A414,#REF!,'mercat SEDENTARI'!$D414,#REF!,'mercat SEDENTARI'!$E414,#REF!,Q$3)</f>
        <v>#REF!</v>
      </c>
      <c r="R414" s="3">
        <f t="shared" si="6"/>
        <v>0</v>
      </c>
      <c r="S414" s="20">
        <v>0</v>
      </c>
      <c r="T414" s="20">
        <v>0</v>
      </c>
      <c r="U414" s="20">
        <v>0</v>
      </c>
      <c r="V414" s="20">
        <v>0</v>
      </c>
      <c r="W414" s="20">
        <v>0</v>
      </c>
      <c r="X414" s="20">
        <v>0</v>
      </c>
      <c r="Y414" s="20">
        <v>0</v>
      </c>
      <c r="Z414" s="20">
        <v>0</v>
      </c>
      <c r="AA414" s="20">
        <v>0</v>
      </c>
      <c r="AB414" s="20">
        <v>0</v>
      </c>
      <c r="AC414" s="20">
        <v>0</v>
      </c>
      <c r="AD414" s="20">
        <v>0</v>
      </c>
      <c r="AE414" s="20">
        <v>0</v>
      </c>
      <c r="AF414" s="20">
        <v>0</v>
      </c>
      <c r="AG414" s="20">
        <v>0</v>
      </c>
      <c r="AH414" s="20">
        <v>0</v>
      </c>
      <c r="AI414" s="20">
        <v>0</v>
      </c>
      <c r="AJ414" s="20">
        <v>0</v>
      </c>
      <c r="AK414" s="20">
        <v>0</v>
      </c>
      <c r="AL414" s="20">
        <v>0</v>
      </c>
      <c r="AM414" s="20">
        <v>0</v>
      </c>
      <c r="AN414" s="20">
        <v>0</v>
      </c>
      <c r="AO414" s="20">
        <v>0</v>
      </c>
    </row>
    <row r="415" spans="1:41" hidden="1" x14ac:dyDescent="0.25">
      <c r="A415" t="s">
        <v>653</v>
      </c>
      <c r="B415" s="11" t="s">
        <v>652</v>
      </c>
      <c r="C415" s="11">
        <v>1242005</v>
      </c>
      <c r="D415" t="s">
        <v>49</v>
      </c>
      <c r="E415" t="s">
        <v>73</v>
      </c>
      <c r="F415" s="11">
        <v>20</v>
      </c>
      <c r="J415" s="11"/>
      <c r="K415" s="11"/>
      <c r="R415" s="3">
        <f t="shared" si="6"/>
        <v>0</v>
      </c>
      <c r="S415" s="20">
        <v>0</v>
      </c>
      <c r="T415" s="20">
        <v>0</v>
      </c>
      <c r="U415" s="20">
        <v>0</v>
      </c>
      <c r="V415" s="20">
        <v>0</v>
      </c>
      <c r="W415" s="20">
        <v>0</v>
      </c>
      <c r="X415" s="20">
        <v>0</v>
      </c>
      <c r="Y415" s="20">
        <v>0</v>
      </c>
      <c r="Z415" s="20">
        <v>0</v>
      </c>
      <c r="AA415" s="20">
        <v>0</v>
      </c>
      <c r="AB415" s="20">
        <v>0</v>
      </c>
      <c r="AC415" s="20">
        <v>0</v>
      </c>
      <c r="AD415" s="20">
        <v>0</v>
      </c>
      <c r="AE415" s="20">
        <v>0</v>
      </c>
      <c r="AF415" s="20">
        <v>0</v>
      </c>
      <c r="AG415" s="20">
        <v>0</v>
      </c>
      <c r="AH415" s="20">
        <v>0</v>
      </c>
      <c r="AI415" s="20">
        <v>0</v>
      </c>
      <c r="AJ415" s="20">
        <v>0</v>
      </c>
      <c r="AK415" s="20">
        <v>0</v>
      </c>
      <c r="AL415" s="20">
        <v>0</v>
      </c>
      <c r="AM415" s="20">
        <v>0</v>
      </c>
      <c r="AN415" s="20">
        <v>0</v>
      </c>
      <c r="AO415" s="20">
        <v>0</v>
      </c>
    </row>
    <row r="416" spans="1:41" hidden="1" x14ac:dyDescent="0.25">
      <c r="A416" t="s">
        <v>655</v>
      </c>
      <c r="B416" s="11" t="s">
        <v>654</v>
      </c>
      <c r="C416" s="11">
        <v>5043482</v>
      </c>
      <c r="D416" t="s">
        <v>25</v>
      </c>
      <c r="E416" t="s">
        <v>73</v>
      </c>
      <c r="F416" s="11">
        <v>26</v>
      </c>
      <c r="J416" s="11"/>
      <c r="K416" s="11"/>
      <c r="R416" s="3">
        <f t="shared" si="6"/>
        <v>1</v>
      </c>
      <c r="S416" s="20">
        <v>0</v>
      </c>
      <c r="T416" s="20">
        <v>0</v>
      </c>
      <c r="U416" s="20">
        <v>0</v>
      </c>
      <c r="V416" s="20">
        <v>0</v>
      </c>
      <c r="W416" s="20">
        <v>0</v>
      </c>
      <c r="X416" s="20">
        <v>0</v>
      </c>
      <c r="Y416" s="20">
        <v>0</v>
      </c>
      <c r="Z416" s="20">
        <v>0</v>
      </c>
      <c r="AA416" s="20">
        <v>1</v>
      </c>
      <c r="AB416" s="20">
        <v>0</v>
      </c>
      <c r="AC416" s="20">
        <v>0</v>
      </c>
      <c r="AD416" s="20">
        <v>0</v>
      </c>
      <c r="AE416" s="20">
        <v>0</v>
      </c>
      <c r="AF416" s="20">
        <v>0</v>
      </c>
      <c r="AG416" s="20">
        <v>0</v>
      </c>
      <c r="AH416" s="20">
        <v>0</v>
      </c>
      <c r="AI416" s="20">
        <v>0</v>
      </c>
      <c r="AJ416" s="20">
        <v>0</v>
      </c>
      <c r="AK416" s="20">
        <v>0</v>
      </c>
      <c r="AL416" s="20">
        <v>0</v>
      </c>
      <c r="AM416" s="20">
        <v>0</v>
      </c>
      <c r="AN416" s="20">
        <v>0</v>
      </c>
      <c r="AO416" s="20">
        <v>0</v>
      </c>
    </row>
    <row r="417" spans="1:41" hidden="1" x14ac:dyDescent="0.25">
      <c r="A417" t="s">
        <v>657</v>
      </c>
      <c r="B417" s="11" t="s">
        <v>656</v>
      </c>
      <c r="C417" s="11">
        <v>1242467</v>
      </c>
      <c r="D417" t="s">
        <v>25</v>
      </c>
      <c r="E417" t="s">
        <v>73</v>
      </c>
      <c r="F417" s="11">
        <v>30</v>
      </c>
      <c r="G417" s="4" t="e">
        <f>+COUNTIFS(#REF!,'mercat SEDENTARI'!$A417,#REF!,'mercat SEDENTARI'!$D417,#REF!,'mercat SEDENTARI'!$E417,#REF!,G$3)</f>
        <v>#REF!</v>
      </c>
      <c r="H417" s="4" t="e">
        <f>+COUNTIFS(#REF!,'mercat SEDENTARI'!$A417,#REF!,'mercat SEDENTARI'!$D417,#REF!,'mercat SEDENTARI'!$E417,#REF!,H$3)</f>
        <v>#REF!</v>
      </c>
      <c r="I417" s="4" t="e">
        <f>+COUNTIFS(#REF!,'mercat SEDENTARI'!$A417,#REF!,'mercat SEDENTARI'!$D417,#REF!,'mercat SEDENTARI'!$E417,#REF!,I$3)</f>
        <v>#REF!</v>
      </c>
      <c r="J417" s="11" t="e">
        <f>+COUNTIFS(#REF!,'mercat SEDENTARI'!$A417,#REF!,'mercat SEDENTARI'!$D417,#REF!,'mercat SEDENTARI'!$E417,#REF!,I$3,#REF!,"ENVASOS")</f>
        <v>#REF!</v>
      </c>
      <c r="K417" s="11" t="e">
        <f>+COUNTIFS(#REF!,'mercat SEDENTARI'!$A417,#REF!,'mercat SEDENTARI'!$D417,#REF!,'mercat SEDENTARI'!$E417,#REF!,I$3,#REF!,"CARTRO")</f>
        <v>#REF!</v>
      </c>
      <c r="L417" s="4" t="e">
        <f>+COUNTIFS(#REF!,'mercat SEDENTARI'!$A417,#REF!,'mercat SEDENTARI'!$D417,#REF!,'mercat SEDENTARI'!$E417,#REF!,L$3)</f>
        <v>#REF!</v>
      </c>
      <c r="M417" s="4" t="e">
        <f>+SUMIFS(#REF!,#REF!,'mercat SEDENTARI'!$A417,#REF!,'mercat SEDENTARI'!$D417,#REF!,'mercat SEDENTARI'!$E417,#REF!,M$3)</f>
        <v>#REF!</v>
      </c>
      <c r="N417" s="4" t="e">
        <f>+COUNTIFS(#REF!,'mercat SEDENTARI'!$A417,#REF!,'mercat SEDENTARI'!$D417,#REF!,'mercat SEDENTARI'!$E417,#REF!,N$3)</f>
        <v>#REF!</v>
      </c>
      <c r="O417" s="4" t="e">
        <f>+SUMIFS(#REF!,#REF!,'mercat SEDENTARI'!$A417,#REF!,'mercat SEDENTARI'!$D417,#REF!,'mercat SEDENTARI'!$E417,#REF!,O$3)</f>
        <v>#REF!</v>
      </c>
      <c r="P417" s="4" t="e">
        <f>+COUNTIFS(#REF!,'mercat SEDENTARI'!$A417,#REF!,'mercat SEDENTARI'!$D417,#REF!,'mercat SEDENTARI'!$E417,#REF!,P$3)</f>
        <v>#REF!</v>
      </c>
      <c r="Q417" s="4" t="e">
        <f>+SUMIFS(#REF!,#REF!,'mercat SEDENTARI'!$A417,#REF!,'mercat SEDENTARI'!$D417,#REF!,'mercat SEDENTARI'!$E417,#REF!,Q$3)</f>
        <v>#REF!</v>
      </c>
      <c r="R417" s="3">
        <f t="shared" si="6"/>
        <v>0</v>
      </c>
      <c r="S417" s="20">
        <v>0</v>
      </c>
      <c r="T417" s="20">
        <v>0</v>
      </c>
      <c r="U417" s="20">
        <v>0</v>
      </c>
      <c r="V417" s="20">
        <v>0</v>
      </c>
      <c r="W417" s="20">
        <v>0</v>
      </c>
      <c r="X417" s="20">
        <v>0</v>
      </c>
      <c r="Y417" s="20">
        <v>0</v>
      </c>
      <c r="Z417" s="20">
        <v>0</v>
      </c>
      <c r="AA417" s="20">
        <v>0</v>
      </c>
      <c r="AB417" s="20">
        <v>0</v>
      </c>
      <c r="AC417" s="20">
        <v>0</v>
      </c>
      <c r="AD417" s="20">
        <v>0</v>
      </c>
      <c r="AE417" s="20">
        <v>0</v>
      </c>
      <c r="AF417" s="20">
        <v>0</v>
      </c>
      <c r="AG417" s="20">
        <v>0</v>
      </c>
      <c r="AH417" s="20">
        <v>0</v>
      </c>
      <c r="AI417" s="20">
        <v>0</v>
      </c>
      <c r="AJ417" s="20">
        <v>0</v>
      </c>
      <c r="AK417" s="20">
        <v>0</v>
      </c>
      <c r="AL417" s="20">
        <v>0</v>
      </c>
      <c r="AM417" s="20">
        <v>0</v>
      </c>
      <c r="AN417" s="20">
        <v>0</v>
      </c>
      <c r="AO417" s="20">
        <v>0</v>
      </c>
    </row>
    <row r="418" spans="1:41" hidden="1" x14ac:dyDescent="0.25">
      <c r="A418" t="s">
        <v>659</v>
      </c>
      <c r="B418" s="11" t="s">
        <v>658</v>
      </c>
      <c r="C418" s="11">
        <v>1242821</v>
      </c>
      <c r="D418" t="s">
        <v>25</v>
      </c>
      <c r="E418" t="s">
        <v>660</v>
      </c>
      <c r="F418" s="11">
        <v>10</v>
      </c>
      <c r="G418" s="4" t="e">
        <f>+COUNTIFS(#REF!,'mercat SEDENTARI'!$A418,#REF!,'mercat SEDENTARI'!$D418,#REF!,'mercat SEDENTARI'!$E418,#REF!,G$3)</f>
        <v>#REF!</v>
      </c>
      <c r="H418" s="4" t="e">
        <f>+COUNTIFS(#REF!,'mercat SEDENTARI'!$A418,#REF!,'mercat SEDENTARI'!$D418,#REF!,'mercat SEDENTARI'!$E418,#REF!,H$3)</f>
        <v>#REF!</v>
      </c>
      <c r="I418" s="4" t="e">
        <f>+COUNTIFS(#REF!,'mercat SEDENTARI'!$A418,#REF!,'mercat SEDENTARI'!$D418,#REF!,'mercat SEDENTARI'!$E418,#REF!,I$3)</f>
        <v>#REF!</v>
      </c>
      <c r="J418" s="11" t="e">
        <f>+COUNTIFS(#REF!,'mercat SEDENTARI'!$A418,#REF!,'mercat SEDENTARI'!$D418,#REF!,'mercat SEDENTARI'!$E418,#REF!,I$3,#REF!,"ENVASOS")</f>
        <v>#REF!</v>
      </c>
      <c r="K418" s="11" t="e">
        <f>+COUNTIFS(#REF!,'mercat SEDENTARI'!$A418,#REF!,'mercat SEDENTARI'!$D418,#REF!,'mercat SEDENTARI'!$E418,#REF!,I$3,#REF!,"CARTRO")</f>
        <v>#REF!</v>
      </c>
      <c r="L418" s="4" t="e">
        <f>+COUNTIFS(#REF!,'mercat SEDENTARI'!$A418,#REF!,'mercat SEDENTARI'!$D418,#REF!,'mercat SEDENTARI'!$E418,#REF!,L$3)</f>
        <v>#REF!</v>
      </c>
      <c r="M418" s="4" t="e">
        <f>+SUMIFS(#REF!,#REF!,'mercat SEDENTARI'!$A418,#REF!,'mercat SEDENTARI'!$D418,#REF!,'mercat SEDENTARI'!$E418,#REF!,M$3)</f>
        <v>#REF!</v>
      </c>
      <c r="N418" s="4" t="e">
        <f>+COUNTIFS(#REF!,'mercat SEDENTARI'!$A418,#REF!,'mercat SEDENTARI'!$D418,#REF!,'mercat SEDENTARI'!$E418,#REF!,N$3)</f>
        <v>#REF!</v>
      </c>
      <c r="O418" s="4" t="e">
        <f>+SUMIFS(#REF!,#REF!,'mercat SEDENTARI'!$A418,#REF!,'mercat SEDENTARI'!$D418,#REF!,'mercat SEDENTARI'!$E418,#REF!,O$3)</f>
        <v>#REF!</v>
      </c>
      <c r="P418" s="4" t="e">
        <f>+COUNTIFS(#REF!,'mercat SEDENTARI'!$A418,#REF!,'mercat SEDENTARI'!$D418,#REF!,'mercat SEDENTARI'!$E418,#REF!,P$3)</f>
        <v>#REF!</v>
      </c>
      <c r="Q418" s="4" t="e">
        <f>+SUMIFS(#REF!,#REF!,'mercat SEDENTARI'!$A418,#REF!,'mercat SEDENTARI'!$D418,#REF!,'mercat SEDENTARI'!$E418,#REF!,Q$3)</f>
        <v>#REF!</v>
      </c>
      <c r="R418" s="3">
        <f t="shared" si="6"/>
        <v>1</v>
      </c>
      <c r="S418" s="20">
        <v>0</v>
      </c>
      <c r="T418" s="20">
        <v>0</v>
      </c>
      <c r="U418" s="20">
        <v>0</v>
      </c>
      <c r="V418" s="20">
        <v>0</v>
      </c>
      <c r="W418" s="20">
        <v>0</v>
      </c>
      <c r="X418" s="20">
        <v>0</v>
      </c>
      <c r="Y418" s="20">
        <v>0</v>
      </c>
      <c r="Z418" s="20">
        <v>0</v>
      </c>
      <c r="AA418" s="20">
        <v>0</v>
      </c>
      <c r="AB418" s="20">
        <v>0</v>
      </c>
      <c r="AC418" s="20">
        <v>1</v>
      </c>
      <c r="AD418" s="20">
        <v>0</v>
      </c>
      <c r="AE418" s="20">
        <v>0</v>
      </c>
      <c r="AF418" s="20">
        <v>0</v>
      </c>
      <c r="AG418" s="20">
        <v>0</v>
      </c>
      <c r="AH418" s="20">
        <v>0</v>
      </c>
      <c r="AI418" s="20">
        <v>0</v>
      </c>
      <c r="AJ418" s="20">
        <v>0</v>
      </c>
      <c r="AK418" s="20">
        <v>0</v>
      </c>
      <c r="AL418" s="20">
        <v>0</v>
      </c>
      <c r="AM418" s="20">
        <v>0</v>
      </c>
      <c r="AN418" s="20">
        <v>0</v>
      </c>
      <c r="AO418" s="20">
        <v>0</v>
      </c>
    </row>
    <row r="419" spans="1:41" hidden="1" x14ac:dyDescent="0.25">
      <c r="A419" t="s">
        <v>662</v>
      </c>
      <c r="B419" s="11" t="s">
        <v>661</v>
      </c>
      <c r="C419" s="11">
        <v>5136764</v>
      </c>
      <c r="D419" t="s">
        <v>25</v>
      </c>
      <c r="E419" t="s">
        <v>660</v>
      </c>
      <c r="F419" s="11">
        <v>26</v>
      </c>
      <c r="J419" s="11"/>
      <c r="K419" s="11"/>
      <c r="R419" s="3">
        <f t="shared" si="6"/>
        <v>1</v>
      </c>
      <c r="S419" s="20">
        <v>0</v>
      </c>
      <c r="T419" s="20">
        <v>0</v>
      </c>
      <c r="U419" s="20">
        <v>0</v>
      </c>
      <c r="V419" s="20">
        <v>0</v>
      </c>
      <c r="W419" s="20">
        <v>0</v>
      </c>
      <c r="X419" s="20">
        <v>0</v>
      </c>
      <c r="Y419" s="20">
        <v>0</v>
      </c>
      <c r="Z419" s="20">
        <v>0</v>
      </c>
      <c r="AA419" s="20">
        <v>1</v>
      </c>
      <c r="AB419" s="20">
        <v>0</v>
      </c>
      <c r="AC419" s="20">
        <v>0</v>
      </c>
      <c r="AD419" s="20">
        <v>0</v>
      </c>
      <c r="AE419" s="20">
        <v>0</v>
      </c>
      <c r="AF419" s="20">
        <v>0</v>
      </c>
      <c r="AG419" s="20">
        <v>0</v>
      </c>
      <c r="AH419" s="20">
        <v>0</v>
      </c>
      <c r="AI419" s="20">
        <v>0</v>
      </c>
      <c r="AJ419" s="20">
        <v>0</v>
      </c>
      <c r="AK419" s="20">
        <v>0</v>
      </c>
      <c r="AL419" s="20">
        <v>0</v>
      </c>
      <c r="AM419" s="20">
        <v>0</v>
      </c>
      <c r="AN419" s="20">
        <v>0</v>
      </c>
      <c r="AO419" s="20">
        <v>0</v>
      </c>
    </row>
    <row r="420" spans="1:41" hidden="1" x14ac:dyDescent="0.25">
      <c r="A420" t="s">
        <v>664</v>
      </c>
      <c r="B420" s="11" t="s">
        <v>663</v>
      </c>
      <c r="C420" s="11" t="s">
        <v>60</v>
      </c>
      <c r="D420" t="s">
        <v>25</v>
      </c>
      <c r="E420" t="s">
        <v>77</v>
      </c>
      <c r="F420" s="11">
        <v>5</v>
      </c>
      <c r="J420" s="11"/>
      <c r="K420" s="11"/>
      <c r="R420" s="3">
        <f t="shared" si="6"/>
        <v>0</v>
      </c>
      <c r="S420" s="20">
        <v>0</v>
      </c>
      <c r="T420" s="20">
        <v>0</v>
      </c>
      <c r="U420" s="20">
        <v>0</v>
      </c>
      <c r="V420" s="20">
        <v>0</v>
      </c>
      <c r="W420" s="20">
        <v>0</v>
      </c>
      <c r="X420" s="20">
        <v>0</v>
      </c>
      <c r="Y420" s="20">
        <v>0</v>
      </c>
      <c r="Z420" s="20">
        <v>0</v>
      </c>
      <c r="AA420" s="20">
        <v>0</v>
      </c>
      <c r="AB420" s="20">
        <v>0</v>
      </c>
      <c r="AC420" s="20">
        <v>0</v>
      </c>
      <c r="AD420" s="20">
        <v>0</v>
      </c>
      <c r="AE420" s="20">
        <v>0</v>
      </c>
      <c r="AF420" s="20">
        <v>0</v>
      </c>
      <c r="AG420" s="20">
        <v>0</v>
      </c>
      <c r="AH420" s="20">
        <v>0</v>
      </c>
      <c r="AI420" s="20">
        <v>0</v>
      </c>
      <c r="AJ420" s="20">
        <v>0</v>
      </c>
      <c r="AK420" s="20">
        <v>0</v>
      </c>
      <c r="AL420" s="20">
        <v>0</v>
      </c>
      <c r="AM420" s="20">
        <v>0</v>
      </c>
      <c r="AN420" s="20">
        <v>0</v>
      </c>
      <c r="AO420" s="20">
        <v>0</v>
      </c>
    </row>
    <row r="421" spans="1:41" hidden="1" x14ac:dyDescent="0.25">
      <c r="A421" t="s">
        <v>666</v>
      </c>
      <c r="B421" s="11" t="s">
        <v>665</v>
      </c>
      <c r="C421" s="11">
        <v>1240039</v>
      </c>
      <c r="D421" t="s">
        <v>25</v>
      </c>
      <c r="E421" t="s">
        <v>660</v>
      </c>
      <c r="F421" s="11">
        <v>46</v>
      </c>
      <c r="G421" s="4" t="e">
        <f>+COUNTIFS(#REF!,'mercat SEDENTARI'!$A421,#REF!,'mercat SEDENTARI'!$D421,#REF!,'mercat SEDENTARI'!$E421,#REF!,G$3)</f>
        <v>#REF!</v>
      </c>
      <c r="H421" s="4" t="e">
        <f>+COUNTIFS(#REF!,'mercat SEDENTARI'!$A421,#REF!,'mercat SEDENTARI'!$D421,#REF!,'mercat SEDENTARI'!$E421,#REF!,H$3)</f>
        <v>#REF!</v>
      </c>
      <c r="I421" s="4" t="e">
        <f>+COUNTIFS(#REF!,'mercat SEDENTARI'!$A421,#REF!,'mercat SEDENTARI'!$D421,#REF!,'mercat SEDENTARI'!$E421,#REF!,I$3)</f>
        <v>#REF!</v>
      </c>
      <c r="J421" s="11" t="e">
        <f>+COUNTIFS(#REF!,'mercat SEDENTARI'!$A421,#REF!,'mercat SEDENTARI'!$D421,#REF!,'mercat SEDENTARI'!$E421,#REF!,I$3,#REF!,"ENVASOS")</f>
        <v>#REF!</v>
      </c>
      <c r="K421" s="11" t="e">
        <f>+COUNTIFS(#REF!,'mercat SEDENTARI'!$A421,#REF!,'mercat SEDENTARI'!$D421,#REF!,'mercat SEDENTARI'!$E421,#REF!,I$3,#REF!,"CARTRO")</f>
        <v>#REF!</v>
      </c>
      <c r="L421" s="4" t="e">
        <f>+COUNTIFS(#REF!,'mercat SEDENTARI'!$A421,#REF!,'mercat SEDENTARI'!$D421,#REF!,'mercat SEDENTARI'!$E421,#REF!,L$3)</f>
        <v>#REF!</v>
      </c>
      <c r="M421" s="4" t="e">
        <f>+SUMIFS(#REF!,#REF!,'mercat SEDENTARI'!$A421,#REF!,'mercat SEDENTARI'!$D421,#REF!,'mercat SEDENTARI'!$E421,#REF!,M$3)</f>
        <v>#REF!</v>
      </c>
      <c r="N421" s="4" t="e">
        <f>+COUNTIFS(#REF!,'mercat SEDENTARI'!$A421,#REF!,'mercat SEDENTARI'!$D421,#REF!,'mercat SEDENTARI'!$E421,#REF!,N$3)</f>
        <v>#REF!</v>
      </c>
      <c r="O421" s="4" t="e">
        <f>+SUMIFS(#REF!,#REF!,'mercat SEDENTARI'!$A421,#REF!,'mercat SEDENTARI'!$D421,#REF!,'mercat SEDENTARI'!$E421,#REF!,O$3)</f>
        <v>#REF!</v>
      </c>
      <c r="P421" s="4" t="e">
        <f>+COUNTIFS(#REF!,'mercat SEDENTARI'!$A421,#REF!,'mercat SEDENTARI'!$D421,#REF!,'mercat SEDENTARI'!$E421,#REF!,P$3)</f>
        <v>#REF!</v>
      </c>
      <c r="Q421" s="4" t="e">
        <f>+SUMIFS(#REF!,#REF!,'mercat SEDENTARI'!$A421,#REF!,'mercat SEDENTARI'!$D421,#REF!,'mercat SEDENTARI'!$E421,#REF!,Q$3)</f>
        <v>#REF!</v>
      </c>
      <c r="R421" s="3">
        <f t="shared" si="6"/>
        <v>0</v>
      </c>
      <c r="S421" s="20">
        <v>0</v>
      </c>
      <c r="T421" s="20">
        <v>0</v>
      </c>
      <c r="U421" s="20">
        <v>0</v>
      </c>
      <c r="V421" s="20">
        <v>0</v>
      </c>
      <c r="W421" s="20">
        <v>0</v>
      </c>
      <c r="X421" s="20">
        <v>0</v>
      </c>
      <c r="Y421" s="20">
        <v>0</v>
      </c>
      <c r="Z421" s="20">
        <v>0</v>
      </c>
      <c r="AA421" s="20">
        <v>0</v>
      </c>
      <c r="AB421" s="20">
        <v>0</v>
      </c>
      <c r="AC421" s="20">
        <v>0</v>
      </c>
      <c r="AD421" s="20">
        <v>0</v>
      </c>
      <c r="AE421" s="20">
        <v>0</v>
      </c>
      <c r="AF421" s="20">
        <v>0</v>
      </c>
      <c r="AG421" s="20">
        <v>0</v>
      </c>
      <c r="AH421" s="20">
        <v>0</v>
      </c>
      <c r="AI421" s="20">
        <v>0</v>
      </c>
      <c r="AJ421" s="20">
        <v>0</v>
      </c>
      <c r="AK421" s="20">
        <v>0</v>
      </c>
      <c r="AL421" s="20">
        <v>0</v>
      </c>
      <c r="AM421" s="20">
        <v>0</v>
      </c>
      <c r="AN421" s="20">
        <v>0</v>
      </c>
      <c r="AO421" s="20">
        <v>0</v>
      </c>
    </row>
    <row r="422" spans="1:41" hidden="1" x14ac:dyDescent="0.25">
      <c r="A422" t="s">
        <v>668</v>
      </c>
      <c r="B422" s="11" t="s">
        <v>667</v>
      </c>
      <c r="C422" s="11">
        <v>1242765</v>
      </c>
      <c r="D422" t="s">
        <v>25</v>
      </c>
      <c r="E422" t="s">
        <v>669</v>
      </c>
      <c r="F422" s="11">
        <v>1</v>
      </c>
      <c r="J422" s="11"/>
      <c r="K422" s="11"/>
      <c r="R422" s="3">
        <f t="shared" si="6"/>
        <v>1</v>
      </c>
      <c r="S422" s="20">
        <v>0</v>
      </c>
      <c r="T422" s="20">
        <v>0</v>
      </c>
      <c r="U422" s="20">
        <v>0</v>
      </c>
      <c r="V422" s="20">
        <v>0</v>
      </c>
      <c r="W422" s="20">
        <v>0</v>
      </c>
      <c r="X422" s="20">
        <v>0</v>
      </c>
      <c r="Y422" s="20">
        <v>0</v>
      </c>
      <c r="Z422" s="20">
        <v>0</v>
      </c>
      <c r="AA422" s="20">
        <v>1</v>
      </c>
      <c r="AB422" s="20">
        <v>0</v>
      </c>
      <c r="AC422" s="20">
        <v>0</v>
      </c>
      <c r="AD422" s="20">
        <v>0</v>
      </c>
      <c r="AE422" s="20">
        <v>0</v>
      </c>
      <c r="AF422" s="20">
        <v>0</v>
      </c>
      <c r="AG422" s="20">
        <v>0</v>
      </c>
      <c r="AH422" s="20">
        <v>0</v>
      </c>
      <c r="AI422" s="20">
        <v>0</v>
      </c>
      <c r="AJ422" s="20">
        <v>0</v>
      </c>
      <c r="AK422" s="20">
        <v>0</v>
      </c>
      <c r="AL422" s="20">
        <v>0</v>
      </c>
      <c r="AM422" s="20">
        <v>0</v>
      </c>
      <c r="AN422" s="20">
        <v>0</v>
      </c>
      <c r="AO422" s="20">
        <v>0</v>
      </c>
    </row>
    <row r="423" spans="1:41" hidden="1" x14ac:dyDescent="0.25">
      <c r="A423" t="s">
        <v>671</v>
      </c>
      <c r="B423" s="11" t="s">
        <v>670</v>
      </c>
      <c r="C423" s="11">
        <v>5423979</v>
      </c>
      <c r="D423" t="s">
        <v>25</v>
      </c>
      <c r="E423" t="s">
        <v>77</v>
      </c>
      <c r="F423" s="11">
        <v>6</v>
      </c>
      <c r="G423" s="4" t="e">
        <f>+COUNTIFS(#REF!,'mercat SEDENTARI'!$A423,#REF!,'mercat SEDENTARI'!$D423,#REF!,'mercat SEDENTARI'!$E423,#REF!,G$3)</f>
        <v>#REF!</v>
      </c>
      <c r="H423" s="4" t="e">
        <f>+COUNTIFS(#REF!,'mercat SEDENTARI'!$A423,#REF!,'mercat SEDENTARI'!$D423,#REF!,'mercat SEDENTARI'!$E423,#REF!,H$3)</f>
        <v>#REF!</v>
      </c>
      <c r="I423" s="4" t="e">
        <f>+COUNTIFS(#REF!,'mercat SEDENTARI'!$A423,#REF!,'mercat SEDENTARI'!$D423,#REF!,'mercat SEDENTARI'!$E423,#REF!,I$3)</f>
        <v>#REF!</v>
      </c>
      <c r="J423" s="11" t="e">
        <f>+COUNTIFS(#REF!,'mercat SEDENTARI'!$A423,#REF!,'mercat SEDENTARI'!$D423,#REF!,'mercat SEDENTARI'!$E423,#REF!,I$3,#REF!,"ENVASOS")</f>
        <v>#REF!</v>
      </c>
      <c r="K423" s="11" t="e">
        <f>+COUNTIFS(#REF!,'mercat SEDENTARI'!$A423,#REF!,'mercat SEDENTARI'!$D423,#REF!,'mercat SEDENTARI'!$E423,#REF!,I$3,#REF!,"CARTRO")</f>
        <v>#REF!</v>
      </c>
      <c r="L423" s="4" t="e">
        <f>+COUNTIFS(#REF!,'mercat SEDENTARI'!$A423,#REF!,'mercat SEDENTARI'!$D423,#REF!,'mercat SEDENTARI'!$E423,#REF!,L$3)</f>
        <v>#REF!</v>
      </c>
      <c r="M423" s="4" t="e">
        <f>+SUMIFS(#REF!,#REF!,'mercat SEDENTARI'!$A423,#REF!,'mercat SEDENTARI'!$D423,#REF!,'mercat SEDENTARI'!$E423,#REF!,M$3)</f>
        <v>#REF!</v>
      </c>
      <c r="N423" s="4" t="e">
        <f>+COUNTIFS(#REF!,'mercat SEDENTARI'!$A423,#REF!,'mercat SEDENTARI'!$D423,#REF!,'mercat SEDENTARI'!$E423,#REF!,N$3)</f>
        <v>#REF!</v>
      </c>
      <c r="O423" s="4" t="e">
        <f>+SUMIFS(#REF!,#REF!,'mercat SEDENTARI'!$A423,#REF!,'mercat SEDENTARI'!$D423,#REF!,'mercat SEDENTARI'!$E423,#REF!,O$3)</f>
        <v>#REF!</v>
      </c>
      <c r="P423" s="4" t="e">
        <f>+COUNTIFS(#REF!,'mercat SEDENTARI'!$A423,#REF!,'mercat SEDENTARI'!$D423,#REF!,'mercat SEDENTARI'!$E423,#REF!,P$3)</f>
        <v>#REF!</v>
      </c>
      <c r="Q423" s="4" t="e">
        <f>+SUMIFS(#REF!,#REF!,'mercat SEDENTARI'!$A423,#REF!,'mercat SEDENTARI'!$D423,#REF!,'mercat SEDENTARI'!$E423,#REF!,Q$3)</f>
        <v>#REF!</v>
      </c>
      <c r="R423" s="3">
        <f t="shared" si="6"/>
        <v>1</v>
      </c>
      <c r="S423" s="20">
        <v>0</v>
      </c>
      <c r="T423" s="20">
        <v>0</v>
      </c>
      <c r="U423" s="20">
        <v>0</v>
      </c>
      <c r="V423" s="20">
        <v>0</v>
      </c>
      <c r="W423" s="20">
        <v>0</v>
      </c>
      <c r="X423" s="20">
        <v>0</v>
      </c>
      <c r="Y423" s="20">
        <v>0</v>
      </c>
      <c r="Z423" s="20">
        <v>0</v>
      </c>
      <c r="AA423" s="20">
        <v>1</v>
      </c>
      <c r="AB423" s="20">
        <v>0</v>
      </c>
      <c r="AC423" s="20">
        <v>0</v>
      </c>
      <c r="AD423" s="20">
        <v>0</v>
      </c>
      <c r="AE423" s="20">
        <v>0</v>
      </c>
      <c r="AF423" s="20">
        <v>0</v>
      </c>
      <c r="AG423" s="20">
        <v>0</v>
      </c>
      <c r="AH423" s="20">
        <v>0</v>
      </c>
      <c r="AI423" s="20">
        <v>0</v>
      </c>
      <c r="AJ423" s="20">
        <v>0</v>
      </c>
      <c r="AK423" s="20">
        <v>0</v>
      </c>
      <c r="AL423" s="20">
        <v>0</v>
      </c>
      <c r="AM423" s="20">
        <v>0</v>
      </c>
      <c r="AN423" s="20">
        <v>0</v>
      </c>
      <c r="AO423" s="20">
        <v>0</v>
      </c>
    </row>
    <row r="424" spans="1:41" hidden="1" x14ac:dyDescent="0.25">
      <c r="A424" t="s">
        <v>673</v>
      </c>
      <c r="B424" s="11" t="s">
        <v>672</v>
      </c>
      <c r="C424" s="11">
        <v>3652674</v>
      </c>
      <c r="D424" t="s">
        <v>25</v>
      </c>
      <c r="E424" t="s">
        <v>77</v>
      </c>
      <c r="F424" s="11">
        <v>10</v>
      </c>
      <c r="J424" s="11"/>
      <c r="K424" s="11"/>
      <c r="R424" s="3">
        <f t="shared" si="6"/>
        <v>1</v>
      </c>
      <c r="S424" s="20">
        <v>0</v>
      </c>
      <c r="T424" s="20">
        <v>0</v>
      </c>
      <c r="U424" s="20">
        <v>0</v>
      </c>
      <c r="V424" s="20">
        <v>0</v>
      </c>
      <c r="W424" s="20">
        <v>0</v>
      </c>
      <c r="X424" s="20">
        <v>0</v>
      </c>
      <c r="Y424" s="20">
        <v>0</v>
      </c>
      <c r="Z424" s="20">
        <v>0</v>
      </c>
      <c r="AA424" s="20">
        <v>1</v>
      </c>
      <c r="AB424" s="20">
        <v>0</v>
      </c>
      <c r="AC424" s="20">
        <v>0</v>
      </c>
      <c r="AD424" s="20">
        <v>0</v>
      </c>
      <c r="AE424" s="20">
        <v>0</v>
      </c>
      <c r="AF424" s="20">
        <v>0</v>
      </c>
      <c r="AG424" s="20">
        <v>0</v>
      </c>
      <c r="AH424" s="20">
        <v>0</v>
      </c>
      <c r="AI424" s="20">
        <v>0</v>
      </c>
      <c r="AJ424" s="20">
        <v>0</v>
      </c>
      <c r="AK424" s="20">
        <v>0</v>
      </c>
      <c r="AL424" s="20">
        <v>0</v>
      </c>
      <c r="AM424" s="20">
        <v>0</v>
      </c>
      <c r="AN424" s="20">
        <v>0</v>
      </c>
      <c r="AO424" s="20">
        <v>0</v>
      </c>
    </row>
    <row r="425" spans="1:41" hidden="1" x14ac:dyDescent="0.25">
      <c r="A425" t="s">
        <v>675</v>
      </c>
      <c r="B425" s="11" t="s">
        <v>674</v>
      </c>
      <c r="C425" s="11">
        <v>1242265</v>
      </c>
      <c r="D425" t="s">
        <v>25</v>
      </c>
      <c r="E425" t="s">
        <v>73</v>
      </c>
      <c r="F425" s="11">
        <v>24</v>
      </c>
      <c r="G425" s="4" t="e">
        <f>+COUNTIFS(#REF!,'mercat SEDENTARI'!$A425,#REF!,'mercat SEDENTARI'!$D425,#REF!,'mercat SEDENTARI'!$E425,#REF!,G$3)</f>
        <v>#REF!</v>
      </c>
      <c r="H425" s="4" t="e">
        <f>+COUNTIFS(#REF!,'mercat SEDENTARI'!$A425,#REF!,'mercat SEDENTARI'!$D425,#REF!,'mercat SEDENTARI'!$E425,#REF!,H$3)</f>
        <v>#REF!</v>
      </c>
      <c r="I425" s="4" t="e">
        <f>+COUNTIFS(#REF!,'mercat SEDENTARI'!$A425,#REF!,'mercat SEDENTARI'!$D425,#REF!,'mercat SEDENTARI'!$E425,#REF!,I$3)</f>
        <v>#REF!</v>
      </c>
      <c r="J425" s="11" t="e">
        <f>+COUNTIFS(#REF!,'mercat SEDENTARI'!$A425,#REF!,'mercat SEDENTARI'!$D425,#REF!,'mercat SEDENTARI'!$E425,#REF!,I$3,#REF!,"ENVASOS")</f>
        <v>#REF!</v>
      </c>
      <c r="K425" s="11" t="e">
        <f>+COUNTIFS(#REF!,'mercat SEDENTARI'!$A425,#REF!,'mercat SEDENTARI'!$D425,#REF!,'mercat SEDENTARI'!$E425,#REF!,I$3,#REF!,"CARTRO")</f>
        <v>#REF!</v>
      </c>
      <c r="L425" s="4" t="e">
        <f>+COUNTIFS(#REF!,'mercat SEDENTARI'!$A425,#REF!,'mercat SEDENTARI'!$D425,#REF!,'mercat SEDENTARI'!$E425,#REF!,L$3)</f>
        <v>#REF!</v>
      </c>
      <c r="M425" s="4" t="e">
        <f>+SUMIFS(#REF!,#REF!,'mercat SEDENTARI'!$A425,#REF!,'mercat SEDENTARI'!$D425,#REF!,'mercat SEDENTARI'!$E425,#REF!,M$3)</f>
        <v>#REF!</v>
      </c>
      <c r="N425" s="4" t="e">
        <f>+COUNTIFS(#REF!,'mercat SEDENTARI'!$A425,#REF!,'mercat SEDENTARI'!$D425,#REF!,'mercat SEDENTARI'!$E425,#REF!,N$3)</f>
        <v>#REF!</v>
      </c>
      <c r="O425" s="4" t="e">
        <f>+SUMIFS(#REF!,#REF!,'mercat SEDENTARI'!$A425,#REF!,'mercat SEDENTARI'!$D425,#REF!,'mercat SEDENTARI'!$E425,#REF!,O$3)</f>
        <v>#REF!</v>
      </c>
      <c r="P425" s="4" t="e">
        <f>+COUNTIFS(#REF!,'mercat SEDENTARI'!$A425,#REF!,'mercat SEDENTARI'!$D425,#REF!,'mercat SEDENTARI'!$E425,#REF!,P$3)</f>
        <v>#REF!</v>
      </c>
      <c r="Q425" s="4" t="e">
        <f>+SUMIFS(#REF!,#REF!,'mercat SEDENTARI'!$A425,#REF!,'mercat SEDENTARI'!$D425,#REF!,'mercat SEDENTARI'!$E425,#REF!,Q$3)</f>
        <v>#REF!</v>
      </c>
      <c r="R425" s="3">
        <f t="shared" si="6"/>
        <v>0</v>
      </c>
      <c r="S425" s="20">
        <v>0</v>
      </c>
      <c r="T425" s="20">
        <v>0</v>
      </c>
      <c r="U425" s="20">
        <v>0</v>
      </c>
      <c r="V425" s="20">
        <v>0</v>
      </c>
      <c r="W425" s="20">
        <v>0</v>
      </c>
      <c r="X425" s="20">
        <v>0</v>
      </c>
      <c r="Y425" s="20">
        <v>0</v>
      </c>
      <c r="Z425" s="20">
        <v>0</v>
      </c>
      <c r="AA425" s="20">
        <v>0</v>
      </c>
      <c r="AB425" s="20">
        <v>0</v>
      </c>
      <c r="AC425" s="20">
        <v>0</v>
      </c>
      <c r="AD425" s="20">
        <v>0</v>
      </c>
      <c r="AE425" s="20">
        <v>0</v>
      </c>
      <c r="AF425" s="20">
        <v>0</v>
      </c>
      <c r="AG425" s="20">
        <v>0</v>
      </c>
      <c r="AH425" s="20">
        <v>0</v>
      </c>
      <c r="AI425" s="20">
        <v>0</v>
      </c>
      <c r="AJ425" s="20">
        <v>0</v>
      </c>
      <c r="AK425" s="20">
        <v>0</v>
      </c>
      <c r="AL425" s="20">
        <v>0</v>
      </c>
      <c r="AM425" s="20">
        <v>0</v>
      </c>
      <c r="AN425" s="20">
        <v>0</v>
      </c>
      <c r="AO425" s="20">
        <v>0</v>
      </c>
    </row>
    <row r="426" spans="1:41" hidden="1" x14ac:dyDescent="0.25">
      <c r="A426" t="s">
        <v>677</v>
      </c>
      <c r="B426" s="11" t="s">
        <v>676</v>
      </c>
      <c r="C426" s="11">
        <v>1240751</v>
      </c>
      <c r="D426" t="s">
        <v>25</v>
      </c>
      <c r="E426" t="s">
        <v>73</v>
      </c>
      <c r="F426" s="11">
        <v>23</v>
      </c>
      <c r="J426" s="11"/>
      <c r="K426" s="11"/>
      <c r="R426" s="3">
        <f t="shared" si="6"/>
        <v>1</v>
      </c>
      <c r="S426" s="20">
        <v>0</v>
      </c>
      <c r="T426" s="20">
        <v>0</v>
      </c>
      <c r="U426" s="20">
        <v>0</v>
      </c>
      <c r="V426" s="20">
        <v>0</v>
      </c>
      <c r="W426" s="20">
        <v>0</v>
      </c>
      <c r="X426" s="20">
        <v>0</v>
      </c>
      <c r="Y426" s="20">
        <v>0</v>
      </c>
      <c r="Z426" s="20">
        <v>0</v>
      </c>
      <c r="AA426" s="20">
        <v>1</v>
      </c>
      <c r="AB426" s="20">
        <v>0</v>
      </c>
      <c r="AC426" s="20">
        <v>0</v>
      </c>
      <c r="AD426" s="20">
        <v>0</v>
      </c>
      <c r="AE426" s="20">
        <v>0</v>
      </c>
      <c r="AF426" s="20">
        <v>0</v>
      </c>
      <c r="AG426" s="20">
        <v>0</v>
      </c>
      <c r="AH426" s="20">
        <v>0</v>
      </c>
      <c r="AI426" s="20">
        <v>0</v>
      </c>
      <c r="AJ426" s="20">
        <v>0</v>
      </c>
      <c r="AK426" s="20">
        <v>0</v>
      </c>
      <c r="AL426" s="20">
        <v>0</v>
      </c>
      <c r="AM426" s="20">
        <v>0</v>
      </c>
      <c r="AN426" s="20">
        <v>0</v>
      </c>
      <c r="AO426" s="20">
        <v>0</v>
      </c>
    </row>
    <row r="427" spans="1:41" hidden="1" x14ac:dyDescent="0.25">
      <c r="A427" t="s">
        <v>679</v>
      </c>
      <c r="B427" s="11" t="s">
        <v>678</v>
      </c>
      <c r="C427" s="11">
        <v>2973878</v>
      </c>
      <c r="D427" t="s">
        <v>25</v>
      </c>
      <c r="E427" t="s">
        <v>73</v>
      </c>
      <c r="F427" s="11">
        <v>21</v>
      </c>
      <c r="G427" s="4" t="e">
        <f>+COUNTIFS(#REF!,'mercat SEDENTARI'!$A427,#REF!,'mercat SEDENTARI'!$D427,#REF!,'mercat SEDENTARI'!$E427,#REF!,G$3)</f>
        <v>#REF!</v>
      </c>
      <c r="H427" s="4" t="e">
        <f>+COUNTIFS(#REF!,'mercat SEDENTARI'!$A427,#REF!,'mercat SEDENTARI'!$D427,#REF!,'mercat SEDENTARI'!$E427,#REF!,H$3)</f>
        <v>#REF!</v>
      </c>
      <c r="I427" s="4" t="e">
        <f>+COUNTIFS(#REF!,'mercat SEDENTARI'!$A427,#REF!,'mercat SEDENTARI'!$D427,#REF!,'mercat SEDENTARI'!$E427,#REF!,I$3)</f>
        <v>#REF!</v>
      </c>
      <c r="J427" s="11" t="e">
        <f>+COUNTIFS(#REF!,'mercat SEDENTARI'!$A427,#REF!,'mercat SEDENTARI'!$D427,#REF!,'mercat SEDENTARI'!$E427,#REF!,I$3,#REF!,"ENVASOS")</f>
        <v>#REF!</v>
      </c>
      <c r="K427" s="11" t="e">
        <f>+COUNTIFS(#REF!,'mercat SEDENTARI'!$A427,#REF!,'mercat SEDENTARI'!$D427,#REF!,'mercat SEDENTARI'!$E427,#REF!,I$3,#REF!,"CARTRO")</f>
        <v>#REF!</v>
      </c>
      <c r="L427" s="4" t="e">
        <f>+COUNTIFS(#REF!,'mercat SEDENTARI'!$A427,#REF!,'mercat SEDENTARI'!$D427,#REF!,'mercat SEDENTARI'!$E427,#REF!,L$3)</f>
        <v>#REF!</v>
      </c>
      <c r="M427" s="4" t="e">
        <f>+SUMIFS(#REF!,#REF!,'mercat SEDENTARI'!$A427,#REF!,'mercat SEDENTARI'!$D427,#REF!,'mercat SEDENTARI'!$E427,#REF!,M$3)</f>
        <v>#REF!</v>
      </c>
      <c r="N427" s="4" t="e">
        <f>+COUNTIFS(#REF!,'mercat SEDENTARI'!$A427,#REF!,'mercat SEDENTARI'!$D427,#REF!,'mercat SEDENTARI'!$E427,#REF!,N$3)</f>
        <v>#REF!</v>
      </c>
      <c r="O427" s="4" t="e">
        <f>+SUMIFS(#REF!,#REF!,'mercat SEDENTARI'!$A427,#REF!,'mercat SEDENTARI'!$D427,#REF!,'mercat SEDENTARI'!$E427,#REF!,O$3)</f>
        <v>#REF!</v>
      </c>
      <c r="P427" s="4" t="e">
        <f>+COUNTIFS(#REF!,'mercat SEDENTARI'!$A427,#REF!,'mercat SEDENTARI'!$D427,#REF!,'mercat SEDENTARI'!$E427,#REF!,P$3)</f>
        <v>#REF!</v>
      </c>
      <c r="Q427" s="4" t="e">
        <f>+SUMIFS(#REF!,#REF!,'mercat SEDENTARI'!$A427,#REF!,'mercat SEDENTARI'!$D427,#REF!,'mercat SEDENTARI'!$E427,#REF!,Q$3)</f>
        <v>#REF!</v>
      </c>
      <c r="R427" s="3">
        <f t="shared" si="6"/>
        <v>0</v>
      </c>
      <c r="S427" s="20">
        <v>0</v>
      </c>
      <c r="T427" s="20">
        <v>0</v>
      </c>
      <c r="U427" s="20">
        <v>0</v>
      </c>
      <c r="V427" s="20">
        <v>0</v>
      </c>
      <c r="W427" s="20">
        <v>0</v>
      </c>
      <c r="X427" s="20">
        <v>0</v>
      </c>
      <c r="Y427" s="20">
        <v>0</v>
      </c>
      <c r="Z427" s="20">
        <v>0</v>
      </c>
      <c r="AA427" s="20">
        <v>0</v>
      </c>
      <c r="AB427" s="20">
        <v>0</v>
      </c>
      <c r="AC427" s="20">
        <v>0</v>
      </c>
      <c r="AD427" s="20">
        <v>0</v>
      </c>
      <c r="AE427" s="20">
        <v>0</v>
      </c>
      <c r="AF427" s="20">
        <v>0</v>
      </c>
      <c r="AG427" s="20">
        <v>0</v>
      </c>
      <c r="AH427" s="20">
        <v>0</v>
      </c>
      <c r="AI427" s="20">
        <v>0</v>
      </c>
      <c r="AJ427" s="20">
        <v>0</v>
      </c>
      <c r="AK427" s="20">
        <v>0</v>
      </c>
      <c r="AL427" s="20">
        <v>0</v>
      </c>
      <c r="AM427" s="20">
        <v>0</v>
      </c>
      <c r="AN427" s="20">
        <v>0</v>
      </c>
      <c r="AO427" s="20">
        <v>0</v>
      </c>
    </row>
    <row r="428" spans="1:41" hidden="1" x14ac:dyDescent="0.25">
      <c r="A428" t="s">
        <v>681</v>
      </c>
      <c r="B428" s="11" t="s">
        <v>680</v>
      </c>
      <c r="C428" s="11">
        <v>1925387</v>
      </c>
      <c r="D428" t="s">
        <v>25</v>
      </c>
      <c r="E428" t="s">
        <v>73</v>
      </c>
      <c r="F428" s="11">
        <v>19</v>
      </c>
      <c r="G428" s="4" t="e">
        <f>+COUNTIFS(#REF!,'mercat SEDENTARI'!$A428,#REF!,'mercat SEDENTARI'!$D428,#REF!,'mercat SEDENTARI'!$E428,#REF!,G$3)</f>
        <v>#REF!</v>
      </c>
      <c r="H428" s="4" t="e">
        <f>+COUNTIFS(#REF!,'mercat SEDENTARI'!$A428,#REF!,'mercat SEDENTARI'!$D428,#REF!,'mercat SEDENTARI'!$E428,#REF!,H$3)</f>
        <v>#REF!</v>
      </c>
      <c r="I428" s="4" t="e">
        <f>+COUNTIFS(#REF!,'mercat SEDENTARI'!$A428,#REF!,'mercat SEDENTARI'!$D428,#REF!,'mercat SEDENTARI'!$E428,#REF!,I$3)</f>
        <v>#REF!</v>
      </c>
      <c r="J428" s="11" t="e">
        <f>+COUNTIFS(#REF!,'mercat SEDENTARI'!$A428,#REF!,'mercat SEDENTARI'!$D428,#REF!,'mercat SEDENTARI'!$E428,#REF!,I$3,#REF!,"ENVASOS")</f>
        <v>#REF!</v>
      </c>
      <c r="K428" s="11" t="e">
        <f>+COUNTIFS(#REF!,'mercat SEDENTARI'!$A428,#REF!,'mercat SEDENTARI'!$D428,#REF!,'mercat SEDENTARI'!$E428,#REF!,I$3,#REF!,"CARTRO")</f>
        <v>#REF!</v>
      </c>
      <c r="L428" s="4" t="e">
        <f>+COUNTIFS(#REF!,'mercat SEDENTARI'!$A428,#REF!,'mercat SEDENTARI'!$D428,#REF!,'mercat SEDENTARI'!$E428,#REF!,L$3)</f>
        <v>#REF!</v>
      </c>
      <c r="M428" s="4" t="e">
        <f>+SUMIFS(#REF!,#REF!,'mercat SEDENTARI'!$A428,#REF!,'mercat SEDENTARI'!$D428,#REF!,'mercat SEDENTARI'!$E428,#REF!,M$3)</f>
        <v>#REF!</v>
      </c>
      <c r="N428" s="4" t="e">
        <f>+COUNTIFS(#REF!,'mercat SEDENTARI'!$A428,#REF!,'mercat SEDENTARI'!$D428,#REF!,'mercat SEDENTARI'!$E428,#REF!,N$3)</f>
        <v>#REF!</v>
      </c>
      <c r="O428" s="4" t="e">
        <f>+SUMIFS(#REF!,#REF!,'mercat SEDENTARI'!$A428,#REF!,'mercat SEDENTARI'!$D428,#REF!,'mercat SEDENTARI'!$E428,#REF!,O$3)</f>
        <v>#REF!</v>
      </c>
      <c r="P428" s="4" t="e">
        <f>+COUNTIFS(#REF!,'mercat SEDENTARI'!$A428,#REF!,'mercat SEDENTARI'!$D428,#REF!,'mercat SEDENTARI'!$E428,#REF!,P$3)</f>
        <v>#REF!</v>
      </c>
      <c r="Q428" s="4" t="e">
        <f>+SUMIFS(#REF!,#REF!,'mercat SEDENTARI'!$A428,#REF!,'mercat SEDENTARI'!$D428,#REF!,'mercat SEDENTARI'!$E428,#REF!,Q$3)</f>
        <v>#REF!</v>
      </c>
      <c r="R428" s="3">
        <f t="shared" si="6"/>
        <v>0</v>
      </c>
      <c r="S428" s="20">
        <v>0</v>
      </c>
      <c r="T428" s="20">
        <v>0</v>
      </c>
      <c r="U428" s="20">
        <v>0</v>
      </c>
      <c r="V428" s="20">
        <v>0</v>
      </c>
      <c r="W428" s="20">
        <v>0</v>
      </c>
      <c r="X428" s="20">
        <v>0</v>
      </c>
      <c r="Y428" s="20">
        <v>0</v>
      </c>
      <c r="Z428" s="20">
        <v>0</v>
      </c>
      <c r="AA428" s="20">
        <v>0</v>
      </c>
      <c r="AB428" s="20">
        <v>0</v>
      </c>
      <c r="AC428" s="20">
        <v>0</v>
      </c>
      <c r="AD428" s="20">
        <v>0</v>
      </c>
      <c r="AE428" s="20">
        <v>0</v>
      </c>
      <c r="AF428" s="20">
        <v>0</v>
      </c>
      <c r="AG428" s="20">
        <v>0</v>
      </c>
      <c r="AH428" s="20">
        <v>0</v>
      </c>
      <c r="AI428" s="20">
        <v>0</v>
      </c>
      <c r="AJ428" s="20">
        <v>0</v>
      </c>
      <c r="AK428" s="20">
        <v>0</v>
      </c>
      <c r="AL428" s="20">
        <v>0</v>
      </c>
      <c r="AM428" s="20">
        <v>0</v>
      </c>
      <c r="AN428" s="20">
        <v>0</v>
      </c>
      <c r="AO428" s="20">
        <v>0</v>
      </c>
    </row>
    <row r="429" spans="1:41" hidden="1" x14ac:dyDescent="0.25">
      <c r="A429" t="s">
        <v>683</v>
      </c>
      <c r="B429" s="11" t="s">
        <v>682</v>
      </c>
      <c r="C429" s="11">
        <v>3256157</v>
      </c>
      <c r="D429" t="s">
        <v>25</v>
      </c>
      <c r="E429" t="s">
        <v>73</v>
      </c>
      <c r="F429" s="11">
        <v>1</v>
      </c>
      <c r="J429" s="11"/>
      <c r="K429" s="11"/>
      <c r="R429" s="3">
        <f t="shared" si="6"/>
        <v>2</v>
      </c>
      <c r="S429" s="20">
        <v>0</v>
      </c>
      <c r="T429" s="20">
        <v>0</v>
      </c>
      <c r="U429" s="20">
        <v>0</v>
      </c>
      <c r="V429" s="20">
        <v>0</v>
      </c>
      <c r="W429" s="20">
        <v>0</v>
      </c>
      <c r="X429" s="20">
        <v>0</v>
      </c>
      <c r="Y429" s="20">
        <v>0</v>
      </c>
      <c r="Z429" s="20">
        <v>0</v>
      </c>
      <c r="AA429" s="20">
        <v>1</v>
      </c>
      <c r="AB429" s="20">
        <v>0</v>
      </c>
      <c r="AC429" s="20">
        <v>1</v>
      </c>
      <c r="AD429" s="20">
        <v>0</v>
      </c>
      <c r="AE429" s="20">
        <v>0</v>
      </c>
      <c r="AF429" s="20">
        <v>0</v>
      </c>
      <c r="AG429" s="20">
        <v>0</v>
      </c>
      <c r="AH429" s="20">
        <v>0</v>
      </c>
      <c r="AI429" s="20">
        <v>0</v>
      </c>
      <c r="AJ429" s="20">
        <v>0</v>
      </c>
      <c r="AK429" s="20">
        <v>0</v>
      </c>
      <c r="AL429" s="20">
        <v>0</v>
      </c>
      <c r="AM429" s="20">
        <v>0</v>
      </c>
      <c r="AN429" s="20">
        <v>0</v>
      </c>
      <c r="AO429" s="20">
        <v>0</v>
      </c>
    </row>
    <row r="430" spans="1:41" hidden="1" x14ac:dyDescent="0.25">
      <c r="A430" t="s">
        <v>685</v>
      </c>
      <c r="B430" s="11" t="s">
        <v>684</v>
      </c>
      <c r="C430" s="11">
        <v>4012240</v>
      </c>
      <c r="D430" t="s">
        <v>25</v>
      </c>
      <c r="E430" t="s">
        <v>660</v>
      </c>
      <c r="F430" s="11">
        <v>24</v>
      </c>
      <c r="G430" s="4" t="e">
        <f>+COUNTIFS(#REF!,'mercat SEDENTARI'!$A430,#REF!,'mercat SEDENTARI'!$D430,#REF!,'mercat SEDENTARI'!$E430,#REF!,G$3)</f>
        <v>#REF!</v>
      </c>
      <c r="H430" s="4" t="e">
        <f>+COUNTIFS(#REF!,'mercat SEDENTARI'!$A430,#REF!,'mercat SEDENTARI'!$D430,#REF!,'mercat SEDENTARI'!$E430,#REF!,H$3)</f>
        <v>#REF!</v>
      </c>
      <c r="I430" s="4" t="e">
        <f>+COUNTIFS(#REF!,'mercat SEDENTARI'!$A430,#REF!,'mercat SEDENTARI'!$D430,#REF!,'mercat SEDENTARI'!$E430,#REF!,I$3)</f>
        <v>#REF!</v>
      </c>
      <c r="J430" s="11" t="e">
        <f>+COUNTIFS(#REF!,'mercat SEDENTARI'!$A430,#REF!,'mercat SEDENTARI'!$D430,#REF!,'mercat SEDENTARI'!$E430,#REF!,I$3,#REF!,"ENVASOS")</f>
        <v>#REF!</v>
      </c>
      <c r="K430" s="11" t="e">
        <f>+COUNTIFS(#REF!,'mercat SEDENTARI'!$A430,#REF!,'mercat SEDENTARI'!$D430,#REF!,'mercat SEDENTARI'!$E430,#REF!,I$3,#REF!,"CARTRO")</f>
        <v>#REF!</v>
      </c>
      <c r="L430" s="4" t="e">
        <f>+COUNTIFS(#REF!,'mercat SEDENTARI'!$A430,#REF!,'mercat SEDENTARI'!$D430,#REF!,'mercat SEDENTARI'!$E430,#REF!,L$3)</f>
        <v>#REF!</v>
      </c>
      <c r="M430" s="4" t="e">
        <f>+SUMIFS(#REF!,#REF!,'mercat SEDENTARI'!$A430,#REF!,'mercat SEDENTARI'!$D430,#REF!,'mercat SEDENTARI'!$E430,#REF!,M$3)</f>
        <v>#REF!</v>
      </c>
      <c r="N430" s="4" t="e">
        <f>+COUNTIFS(#REF!,'mercat SEDENTARI'!$A430,#REF!,'mercat SEDENTARI'!$D430,#REF!,'mercat SEDENTARI'!$E430,#REF!,N$3)</f>
        <v>#REF!</v>
      </c>
      <c r="O430" s="4" t="e">
        <f>+SUMIFS(#REF!,#REF!,'mercat SEDENTARI'!$A430,#REF!,'mercat SEDENTARI'!$D430,#REF!,'mercat SEDENTARI'!$E430,#REF!,O$3)</f>
        <v>#REF!</v>
      </c>
      <c r="P430" s="4" t="e">
        <f>+COUNTIFS(#REF!,'mercat SEDENTARI'!$A430,#REF!,'mercat SEDENTARI'!$D430,#REF!,'mercat SEDENTARI'!$E430,#REF!,P$3)</f>
        <v>#REF!</v>
      </c>
      <c r="Q430" s="4" t="e">
        <f>+SUMIFS(#REF!,#REF!,'mercat SEDENTARI'!$A430,#REF!,'mercat SEDENTARI'!$D430,#REF!,'mercat SEDENTARI'!$E430,#REF!,Q$3)</f>
        <v>#REF!</v>
      </c>
      <c r="R430" s="3">
        <f t="shared" si="6"/>
        <v>0</v>
      </c>
      <c r="S430" s="20">
        <v>0</v>
      </c>
      <c r="T430" s="20">
        <v>0</v>
      </c>
      <c r="U430" s="20">
        <v>0</v>
      </c>
      <c r="V430" s="20">
        <v>0</v>
      </c>
      <c r="W430" s="20">
        <v>0</v>
      </c>
      <c r="X430" s="20">
        <v>0</v>
      </c>
      <c r="Y430" s="20">
        <v>0</v>
      </c>
      <c r="Z430" s="20">
        <v>0</v>
      </c>
      <c r="AA430" s="20">
        <v>0</v>
      </c>
      <c r="AB430" s="20">
        <v>0</v>
      </c>
      <c r="AC430" s="20">
        <v>0</v>
      </c>
      <c r="AD430" s="20">
        <v>0</v>
      </c>
      <c r="AE430" s="20">
        <v>0</v>
      </c>
      <c r="AF430" s="20">
        <v>0</v>
      </c>
      <c r="AG430" s="20">
        <v>0</v>
      </c>
      <c r="AH430" s="20">
        <v>0</v>
      </c>
      <c r="AI430" s="20">
        <v>0</v>
      </c>
      <c r="AJ430" s="20">
        <v>0</v>
      </c>
      <c r="AK430" s="20">
        <v>0</v>
      </c>
      <c r="AL430" s="20">
        <v>0</v>
      </c>
      <c r="AM430" s="20">
        <v>0</v>
      </c>
      <c r="AN430" s="20">
        <v>0</v>
      </c>
      <c r="AO430" s="20">
        <v>0</v>
      </c>
    </row>
    <row r="431" spans="1:41" hidden="1" x14ac:dyDescent="0.25">
      <c r="A431" t="s">
        <v>687</v>
      </c>
      <c r="B431" s="11" t="s">
        <v>686</v>
      </c>
      <c r="C431" s="11">
        <v>5247220</v>
      </c>
      <c r="D431" t="s">
        <v>25</v>
      </c>
      <c r="E431" t="s">
        <v>67</v>
      </c>
      <c r="F431" s="11">
        <v>31</v>
      </c>
      <c r="J431" s="11"/>
      <c r="K431" s="11"/>
      <c r="R431" s="3">
        <f t="shared" si="6"/>
        <v>1</v>
      </c>
      <c r="S431" s="20">
        <v>0</v>
      </c>
      <c r="T431" s="20">
        <v>0</v>
      </c>
      <c r="U431" s="20">
        <v>0</v>
      </c>
      <c r="V431" s="20">
        <v>0</v>
      </c>
      <c r="W431" s="20">
        <v>1</v>
      </c>
      <c r="X431" s="20">
        <v>0</v>
      </c>
      <c r="Y431" s="20">
        <v>0</v>
      </c>
      <c r="Z431" s="20">
        <v>0</v>
      </c>
      <c r="AA431" s="20">
        <v>0</v>
      </c>
      <c r="AB431" s="20">
        <v>0</v>
      </c>
      <c r="AC431" s="20">
        <v>0</v>
      </c>
      <c r="AD431" s="20">
        <v>0</v>
      </c>
      <c r="AE431" s="20">
        <v>0</v>
      </c>
      <c r="AF431" s="20">
        <v>0</v>
      </c>
      <c r="AG431" s="20">
        <v>0</v>
      </c>
      <c r="AH431" s="20">
        <v>0</v>
      </c>
      <c r="AI431" s="20">
        <v>0</v>
      </c>
      <c r="AJ431" s="20">
        <v>0</v>
      </c>
      <c r="AK431" s="20">
        <v>0</v>
      </c>
      <c r="AL431" s="20">
        <v>0</v>
      </c>
      <c r="AM431" s="20">
        <v>0</v>
      </c>
      <c r="AN431" s="20">
        <v>0</v>
      </c>
      <c r="AO431" s="20">
        <v>0</v>
      </c>
    </row>
    <row r="432" spans="1:41" hidden="1" x14ac:dyDescent="0.25">
      <c r="A432" t="s">
        <v>689</v>
      </c>
      <c r="B432" s="11" t="s">
        <v>688</v>
      </c>
      <c r="C432" s="11">
        <v>2678079</v>
      </c>
      <c r="D432" t="s">
        <v>25</v>
      </c>
      <c r="E432" t="s">
        <v>67</v>
      </c>
      <c r="F432" s="11">
        <v>37</v>
      </c>
      <c r="G432" s="4" t="e">
        <f>+COUNTIFS(#REF!,'mercat SEDENTARI'!$A432,#REF!,'mercat SEDENTARI'!$D432,#REF!,'mercat SEDENTARI'!$E432,#REF!,G$3)</f>
        <v>#REF!</v>
      </c>
      <c r="H432" s="4" t="e">
        <f>+COUNTIFS(#REF!,'mercat SEDENTARI'!$A432,#REF!,'mercat SEDENTARI'!$D432,#REF!,'mercat SEDENTARI'!$E432,#REF!,H$3)</f>
        <v>#REF!</v>
      </c>
      <c r="I432" s="4" t="e">
        <f>+COUNTIFS(#REF!,'mercat SEDENTARI'!$A432,#REF!,'mercat SEDENTARI'!$D432,#REF!,'mercat SEDENTARI'!$E432,#REF!,I$3)</f>
        <v>#REF!</v>
      </c>
      <c r="J432" s="11" t="e">
        <f>+COUNTIFS(#REF!,'mercat SEDENTARI'!$A432,#REF!,'mercat SEDENTARI'!$D432,#REF!,'mercat SEDENTARI'!$E432,#REF!,I$3,#REF!,"ENVASOS")</f>
        <v>#REF!</v>
      </c>
      <c r="K432" s="11" t="e">
        <f>+COUNTIFS(#REF!,'mercat SEDENTARI'!$A432,#REF!,'mercat SEDENTARI'!$D432,#REF!,'mercat SEDENTARI'!$E432,#REF!,I$3,#REF!,"CARTRO")</f>
        <v>#REF!</v>
      </c>
      <c r="L432" s="4" t="e">
        <f>+COUNTIFS(#REF!,'mercat SEDENTARI'!$A432,#REF!,'mercat SEDENTARI'!$D432,#REF!,'mercat SEDENTARI'!$E432,#REF!,L$3)</f>
        <v>#REF!</v>
      </c>
      <c r="M432" s="4" t="e">
        <f>+SUMIFS(#REF!,#REF!,'mercat SEDENTARI'!$A432,#REF!,'mercat SEDENTARI'!$D432,#REF!,'mercat SEDENTARI'!$E432,#REF!,M$3)</f>
        <v>#REF!</v>
      </c>
      <c r="N432" s="4" t="e">
        <f>+COUNTIFS(#REF!,'mercat SEDENTARI'!$A432,#REF!,'mercat SEDENTARI'!$D432,#REF!,'mercat SEDENTARI'!$E432,#REF!,N$3)</f>
        <v>#REF!</v>
      </c>
      <c r="O432" s="4" t="e">
        <f>+SUMIFS(#REF!,#REF!,'mercat SEDENTARI'!$A432,#REF!,'mercat SEDENTARI'!$D432,#REF!,'mercat SEDENTARI'!$E432,#REF!,O$3)</f>
        <v>#REF!</v>
      </c>
      <c r="P432" s="4" t="e">
        <f>+COUNTIFS(#REF!,'mercat SEDENTARI'!$A432,#REF!,'mercat SEDENTARI'!$D432,#REF!,'mercat SEDENTARI'!$E432,#REF!,P$3)</f>
        <v>#REF!</v>
      </c>
      <c r="Q432" s="4" t="e">
        <f>+SUMIFS(#REF!,#REF!,'mercat SEDENTARI'!$A432,#REF!,'mercat SEDENTARI'!$D432,#REF!,'mercat SEDENTARI'!$E432,#REF!,Q$3)</f>
        <v>#REF!</v>
      </c>
      <c r="R432" s="3">
        <f t="shared" si="6"/>
        <v>0</v>
      </c>
      <c r="S432" s="20">
        <v>0</v>
      </c>
      <c r="T432" s="20">
        <v>0</v>
      </c>
      <c r="U432" s="20">
        <v>0</v>
      </c>
      <c r="V432" s="20">
        <v>0</v>
      </c>
      <c r="W432" s="20">
        <v>0</v>
      </c>
      <c r="X432" s="20">
        <v>0</v>
      </c>
      <c r="Y432" s="20">
        <v>0</v>
      </c>
      <c r="Z432" s="20">
        <v>0</v>
      </c>
      <c r="AA432" s="20">
        <v>0</v>
      </c>
      <c r="AB432" s="20">
        <v>0</v>
      </c>
      <c r="AC432" s="20">
        <v>0</v>
      </c>
      <c r="AD432" s="20">
        <v>0</v>
      </c>
      <c r="AE432" s="20">
        <v>0</v>
      </c>
      <c r="AF432" s="20">
        <v>0</v>
      </c>
      <c r="AG432" s="20">
        <v>0</v>
      </c>
      <c r="AH432" s="20">
        <v>0</v>
      </c>
      <c r="AI432" s="20">
        <v>0</v>
      </c>
      <c r="AJ432" s="20">
        <v>0</v>
      </c>
      <c r="AK432" s="20">
        <v>0</v>
      </c>
      <c r="AL432" s="20">
        <v>0</v>
      </c>
      <c r="AM432" s="20">
        <v>0</v>
      </c>
      <c r="AN432" s="20">
        <v>0</v>
      </c>
      <c r="AO432" s="20">
        <v>0</v>
      </c>
    </row>
    <row r="433" spans="1:41" hidden="1" x14ac:dyDescent="0.25">
      <c r="A433" t="s">
        <v>691</v>
      </c>
      <c r="B433" s="11" t="s">
        <v>690</v>
      </c>
      <c r="C433" s="11">
        <v>4012124</v>
      </c>
      <c r="D433" t="s">
        <v>25</v>
      </c>
      <c r="E433" t="s">
        <v>67</v>
      </c>
      <c r="F433" s="11">
        <v>55</v>
      </c>
      <c r="J433" s="11"/>
      <c r="K433" s="11"/>
      <c r="R433" s="3">
        <f t="shared" si="6"/>
        <v>2</v>
      </c>
      <c r="S433" s="20">
        <v>0</v>
      </c>
      <c r="T433" s="20">
        <v>0</v>
      </c>
      <c r="U433" s="20">
        <v>0</v>
      </c>
      <c r="V433" s="20">
        <v>0</v>
      </c>
      <c r="W433" s="20">
        <v>0</v>
      </c>
      <c r="X433" s="20">
        <v>0</v>
      </c>
      <c r="Y433" s="20">
        <v>0</v>
      </c>
      <c r="Z433" s="20">
        <v>0</v>
      </c>
      <c r="AA433" s="20">
        <v>2</v>
      </c>
      <c r="AB433" s="20">
        <v>0</v>
      </c>
      <c r="AC433" s="20">
        <v>0</v>
      </c>
      <c r="AD433" s="20">
        <v>0</v>
      </c>
      <c r="AE433" s="20">
        <v>0</v>
      </c>
      <c r="AF433" s="20">
        <v>0</v>
      </c>
      <c r="AG433" s="20">
        <v>0</v>
      </c>
      <c r="AH433" s="20">
        <v>0</v>
      </c>
      <c r="AI433" s="20">
        <v>0</v>
      </c>
      <c r="AJ433" s="20">
        <v>0</v>
      </c>
      <c r="AK433" s="20">
        <v>0</v>
      </c>
      <c r="AL433" s="20">
        <v>0</v>
      </c>
      <c r="AM433" s="20">
        <v>0</v>
      </c>
      <c r="AN433" s="20">
        <v>0</v>
      </c>
      <c r="AO433" s="20">
        <v>0</v>
      </c>
    </row>
    <row r="434" spans="1:41" hidden="1" x14ac:dyDescent="0.25">
      <c r="A434" t="s">
        <v>693</v>
      </c>
      <c r="B434" s="11" t="s">
        <v>692</v>
      </c>
      <c r="C434" s="11">
        <v>1240915</v>
      </c>
      <c r="D434" t="s">
        <v>25</v>
      </c>
      <c r="E434" t="s">
        <v>67</v>
      </c>
      <c r="F434" s="11">
        <v>49</v>
      </c>
      <c r="J434" s="11"/>
      <c r="K434" s="11"/>
      <c r="R434" s="3">
        <f t="shared" si="6"/>
        <v>2</v>
      </c>
      <c r="S434" s="20">
        <v>0</v>
      </c>
      <c r="T434" s="20">
        <v>0</v>
      </c>
      <c r="U434" s="20">
        <v>0</v>
      </c>
      <c r="V434" s="20">
        <v>0</v>
      </c>
      <c r="W434" s="20">
        <v>0</v>
      </c>
      <c r="X434" s="20">
        <v>0</v>
      </c>
      <c r="Y434" s="20">
        <v>0</v>
      </c>
      <c r="Z434" s="20">
        <v>0</v>
      </c>
      <c r="AA434" s="20">
        <v>1</v>
      </c>
      <c r="AB434" s="20">
        <v>0</v>
      </c>
      <c r="AC434" s="20">
        <v>0</v>
      </c>
      <c r="AD434" s="20">
        <v>0</v>
      </c>
      <c r="AE434" s="20">
        <v>0</v>
      </c>
      <c r="AF434" s="20">
        <v>1</v>
      </c>
      <c r="AG434" s="20">
        <v>0</v>
      </c>
      <c r="AH434" s="20">
        <v>0</v>
      </c>
      <c r="AI434" s="20">
        <v>0</v>
      </c>
      <c r="AJ434" s="20">
        <v>0</v>
      </c>
      <c r="AK434" s="20">
        <v>0</v>
      </c>
      <c r="AL434" s="20">
        <v>0</v>
      </c>
      <c r="AM434" s="20">
        <v>0</v>
      </c>
      <c r="AN434" s="20">
        <v>0</v>
      </c>
      <c r="AO434" s="20">
        <v>0</v>
      </c>
    </row>
    <row r="435" spans="1:41" hidden="1" x14ac:dyDescent="0.25">
      <c r="A435" t="s">
        <v>695</v>
      </c>
      <c r="B435" s="11" t="s">
        <v>694</v>
      </c>
      <c r="C435" s="11">
        <v>5241566</v>
      </c>
      <c r="D435" t="s">
        <v>25</v>
      </c>
      <c r="E435" t="s">
        <v>67</v>
      </c>
      <c r="F435" s="11">
        <v>39</v>
      </c>
      <c r="G435" s="4" t="e">
        <f>+COUNTIFS(#REF!,'mercat SEDENTARI'!$A435,#REF!,'mercat SEDENTARI'!$D435,#REF!,'mercat SEDENTARI'!$E435,#REF!,G$3)</f>
        <v>#REF!</v>
      </c>
      <c r="H435" s="4" t="e">
        <f>+COUNTIFS(#REF!,'mercat SEDENTARI'!$A435,#REF!,'mercat SEDENTARI'!$D435,#REF!,'mercat SEDENTARI'!$E435,#REF!,H$3)</f>
        <v>#REF!</v>
      </c>
      <c r="I435" s="4" t="e">
        <f>+COUNTIFS(#REF!,'mercat SEDENTARI'!$A435,#REF!,'mercat SEDENTARI'!$D435,#REF!,'mercat SEDENTARI'!$E435,#REF!,I$3)</f>
        <v>#REF!</v>
      </c>
      <c r="J435" s="11" t="e">
        <f>+COUNTIFS(#REF!,'mercat SEDENTARI'!$A435,#REF!,'mercat SEDENTARI'!$D435,#REF!,'mercat SEDENTARI'!$E435,#REF!,I$3,#REF!,"ENVASOS")</f>
        <v>#REF!</v>
      </c>
      <c r="K435" s="11" t="e">
        <f>+COUNTIFS(#REF!,'mercat SEDENTARI'!$A435,#REF!,'mercat SEDENTARI'!$D435,#REF!,'mercat SEDENTARI'!$E435,#REF!,I$3,#REF!,"CARTRO")</f>
        <v>#REF!</v>
      </c>
      <c r="L435" s="4" t="e">
        <f>+COUNTIFS(#REF!,'mercat SEDENTARI'!$A435,#REF!,'mercat SEDENTARI'!$D435,#REF!,'mercat SEDENTARI'!$E435,#REF!,L$3)</f>
        <v>#REF!</v>
      </c>
      <c r="M435" s="4" t="e">
        <f>+SUMIFS(#REF!,#REF!,'mercat SEDENTARI'!$A435,#REF!,'mercat SEDENTARI'!$D435,#REF!,'mercat SEDENTARI'!$E435,#REF!,M$3)</f>
        <v>#REF!</v>
      </c>
      <c r="N435" s="4" t="e">
        <f>+COUNTIFS(#REF!,'mercat SEDENTARI'!$A435,#REF!,'mercat SEDENTARI'!$D435,#REF!,'mercat SEDENTARI'!$E435,#REF!,N$3)</f>
        <v>#REF!</v>
      </c>
      <c r="O435" s="4" t="e">
        <f>+SUMIFS(#REF!,#REF!,'mercat SEDENTARI'!$A435,#REF!,'mercat SEDENTARI'!$D435,#REF!,'mercat SEDENTARI'!$E435,#REF!,O$3)</f>
        <v>#REF!</v>
      </c>
      <c r="P435" s="4" t="e">
        <f>+COUNTIFS(#REF!,'mercat SEDENTARI'!$A435,#REF!,'mercat SEDENTARI'!$D435,#REF!,'mercat SEDENTARI'!$E435,#REF!,P$3)</f>
        <v>#REF!</v>
      </c>
      <c r="Q435" s="4" t="e">
        <f>+SUMIFS(#REF!,#REF!,'mercat SEDENTARI'!$A435,#REF!,'mercat SEDENTARI'!$D435,#REF!,'mercat SEDENTARI'!$E435,#REF!,Q$3)</f>
        <v>#REF!</v>
      </c>
      <c r="R435" s="3">
        <f t="shared" si="6"/>
        <v>0</v>
      </c>
      <c r="S435" s="20">
        <v>0</v>
      </c>
      <c r="T435" s="20">
        <v>0</v>
      </c>
      <c r="U435" s="20">
        <v>0</v>
      </c>
      <c r="V435" s="20">
        <v>0</v>
      </c>
      <c r="W435" s="20">
        <v>0</v>
      </c>
      <c r="X435" s="20">
        <v>0</v>
      </c>
      <c r="Y435" s="20">
        <v>0</v>
      </c>
      <c r="Z435" s="20">
        <v>0</v>
      </c>
      <c r="AA435" s="20">
        <v>0</v>
      </c>
      <c r="AB435" s="20">
        <v>0</v>
      </c>
      <c r="AC435" s="20">
        <v>0</v>
      </c>
      <c r="AD435" s="20">
        <v>0</v>
      </c>
      <c r="AE435" s="20">
        <v>0</v>
      </c>
      <c r="AF435" s="20">
        <v>0</v>
      </c>
      <c r="AG435" s="20">
        <v>0</v>
      </c>
      <c r="AH435" s="20">
        <v>0</v>
      </c>
      <c r="AI435" s="20">
        <v>0</v>
      </c>
      <c r="AJ435" s="20">
        <v>0</v>
      </c>
      <c r="AK435" s="20">
        <v>0</v>
      </c>
      <c r="AL435" s="20">
        <v>0</v>
      </c>
      <c r="AM435" s="20">
        <v>0</v>
      </c>
      <c r="AN435" s="20">
        <v>0</v>
      </c>
      <c r="AO435" s="20">
        <v>0</v>
      </c>
    </row>
    <row r="436" spans="1:41" hidden="1" x14ac:dyDescent="0.25">
      <c r="A436" t="s">
        <v>697</v>
      </c>
      <c r="B436" s="11" t="s">
        <v>696</v>
      </c>
      <c r="C436" s="11">
        <v>1242063</v>
      </c>
      <c r="D436" t="s">
        <v>25</v>
      </c>
      <c r="E436" t="s">
        <v>67</v>
      </c>
      <c r="F436" s="11">
        <v>23</v>
      </c>
      <c r="J436" s="11"/>
      <c r="K436" s="11"/>
      <c r="R436" s="3">
        <f t="shared" si="6"/>
        <v>1</v>
      </c>
      <c r="S436" s="20">
        <v>0</v>
      </c>
      <c r="T436" s="20">
        <v>0</v>
      </c>
      <c r="U436" s="20">
        <v>0</v>
      </c>
      <c r="V436" s="20">
        <v>0</v>
      </c>
      <c r="W436" s="20">
        <v>0</v>
      </c>
      <c r="X436" s="20">
        <v>0</v>
      </c>
      <c r="Y436" s="20">
        <v>0</v>
      </c>
      <c r="Z436" s="20">
        <v>0</v>
      </c>
      <c r="AA436" s="20">
        <v>1</v>
      </c>
      <c r="AB436" s="20">
        <v>0</v>
      </c>
      <c r="AC436" s="20">
        <v>0</v>
      </c>
      <c r="AD436" s="20">
        <v>0</v>
      </c>
      <c r="AE436" s="20">
        <v>0</v>
      </c>
      <c r="AF436" s="20">
        <v>0</v>
      </c>
      <c r="AG436" s="20">
        <v>0</v>
      </c>
      <c r="AH436" s="20">
        <v>0</v>
      </c>
      <c r="AI436" s="20">
        <v>0</v>
      </c>
      <c r="AJ436" s="20">
        <v>0</v>
      </c>
      <c r="AK436" s="20">
        <v>0</v>
      </c>
      <c r="AL436" s="20">
        <v>0</v>
      </c>
      <c r="AM436" s="20">
        <v>0</v>
      </c>
      <c r="AN436" s="20">
        <v>0</v>
      </c>
      <c r="AO436" s="20">
        <v>0</v>
      </c>
    </row>
    <row r="437" spans="1:41" hidden="1" x14ac:dyDescent="0.25">
      <c r="A437" t="s">
        <v>699</v>
      </c>
      <c r="B437" s="11" t="s">
        <v>698</v>
      </c>
      <c r="C437" s="11">
        <v>3257808</v>
      </c>
      <c r="D437" t="s">
        <v>25</v>
      </c>
      <c r="E437" t="s">
        <v>67</v>
      </c>
      <c r="F437" s="11">
        <v>12</v>
      </c>
      <c r="J437" s="11"/>
      <c r="K437" s="11"/>
      <c r="R437" s="3">
        <f t="shared" si="6"/>
        <v>2</v>
      </c>
      <c r="S437" s="20">
        <v>0</v>
      </c>
      <c r="T437" s="20">
        <v>0</v>
      </c>
      <c r="U437" s="20">
        <v>0</v>
      </c>
      <c r="V437" s="20">
        <v>0</v>
      </c>
      <c r="W437" s="20">
        <v>0</v>
      </c>
      <c r="X437" s="20">
        <v>0</v>
      </c>
      <c r="Y437" s="20">
        <v>0</v>
      </c>
      <c r="Z437" s="20">
        <v>0</v>
      </c>
      <c r="AA437" s="20">
        <v>1</v>
      </c>
      <c r="AB437" s="20">
        <v>0</v>
      </c>
      <c r="AC437" s="20">
        <v>0</v>
      </c>
      <c r="AD437" s="20">
        <v>0</v>
      </c>
      <c r="AE437" s="20">
        <v>0</v>
      </c>
      <c r="AF437" s="20">
        <v>1</v>
      </c>
      <c r="AG437" s="20">
        <v>0</v>
      </c>
      <c r="AH437" s="20">
        <v>0</v>
      </c>
      <c r="AI437" s="20">
        <v>0</v>
      </c>
      <c r="AJ437" s="20">
        <v>0</v>
      </c>
      <c r="AK437" s="20">
        <v>0</v>
      </c>
      <c r="AL437" s="20">
        <v>0</v>
      </c>
      <c r="AM437" s="20">
        <v>0</v>
      </c>
      <c r="AN437" s="20">
        <v>0</v>
      </c>
      <c r="AO437" s="20">
        <v>0</v>
      </c>
    </row>
    <row r="438" spans="1:41" hidden="1" x14ac:dyDescent="0.25">
      <c r="A438" t="s">
        <v>701</v>
      </c>
      <c r="B438" s="11" t="s">
        <v>700</v>
      </c>
      <c r="C438" s="11">
        <v>1241401</v>
      </c>
      <c r="D438" t="s">
        <v>25</v>
      </c>
      <c r="E438" t="s">
        <v>67</v>
      </c>
      <c r="F438" s="11">
        <v>26</v>
      </c>
      <c r="J438" s="11"/>
      <c r="K438" s="11"/>
      <c r="R438" s="3">
        <f t="shared" si="6"/>
        <v>1</v>
      </c>
      <c r="S438" s="20">
        <v>0</v>
      </c>
      <c r="T438" s="20">
        <v>0</v>
      </c>
      <c r="U438" s="20">
        <v>0</v>
      </c>
      <c r="V438" s="20">
        <v>0</v>
      </c>
      <c r="W438" s="20">
        <v>0</v>
      </c>
      <c r="X438" s="20">
        <v>0</v>
      </c>
      <c r="Y438" s="20">
        <v>0</v>
      </c>
      <c r="Z438" s="20">
        <v>0</v>
      </c>
      <c r="AA438" s="20">
        <v>1</v>
      </c>
      <c r="AB438" s="20">
        <v>0</v>
      </c>
      <c r="AC438" s="20">
        <v>0</v>
      </c>
      <c r="AD438" s="20">
        <v>0</v>
      </c>
      <c r="AE438" s="20">
        <v>0</v>
      </c>
      <c r="AF438" s="20">
        <v>0</v>
      </c>
      <c r="AG438" s="20">
        <v>0</v>
      </c>
      <c r="AH438" s="20">
        <v>0</v>
      </c>
      <c r="AI438" s="20">
        <v>0</v>
      </c>
      <c r="AJ438" s="20">
        <v>0</v>
      </c>
      <c r="AK438" s="20">
        <v>0</v>
      </c>
      <c r="AL438" s="20">
        <v>0</v>
      </c>
      <c r="AM438" s="20">
        <v>0</v>
      </c>
      <c r="AN438" s="20">
        <v>0</v>
      </c>
      <c r="AO438" s="20">
        <v>0</v>
      </c>
    </row>
    <row r="439" spans="1:41" hidden="1" x14ac:dyDescent="0.25">
      <c r="A439" t="s">
        <v>703</v>
      </c>
      <c r="B439" s="11" t="s">
        <v>702</v>
      </c>
      <c r="C439" s="11">
        <v>1242351</v>
      </c>
      <c r="D439" t="s">
        <v>25</v>
      </c>
      <c r="E439" t="s">
        <v>349</v>
      </c>
      <c r="F439" s="11">
        <v>7</v>
      </c>
      <c r="J439" s="11"/>
      <c r="K439" s="11"/>
      <c r="R439" s="3">
        <f t="shared" si="6"/>
        <v>1</v>
      </c>
      <c r="S439" s="20">
        <v>0</v>
      </c>
      <c r="T439" s="20">
        <v>0</v>
      </c>
      <c r="U439" s="20">
        <v>0</v>
      </c>
      <c r="V439" s="20">
        <v>0</v>
      </c>
      <c r="W439" s="20">
        <v>0</v>
      </c>
      <c r="X439" s="20">
        <v>0</v>
      </c>
      <c r="Y439" s="20">
        <v>0</v>
      </c>
      <c r="Z439" s="20">
        <v>0</v>
      </c>
      <c r="AA439" s="20">
        <v>1</v>
      </c>
      <c r="AB439" s="20">
        <v>0</v>
      </c>
      <c r="AC439" s="20">
        <v>0</v>
      </c>
      <c r="AD439" s="20">
        <v>0</v>
      </c>
      <c r="AE439" s="20">
        <v>0</v>
      </c>
      <c r="AF439" s="20">
        <v>0</v>
      </c>
      <c r="AG439" s="20">
        <v>0</v>
      </c>
      <c r="AH439" s="20">
        <v>0</v>
      </c>
      <c r="AI439" s="20">
        <v>0</v>
      </c>
      <c r="AJ439" s="20">
        <v>0</v>
      </c>
      <c r="AK439" s="20">
        <v>0</v>
      </c>
      <c r="AL439" s="20">
        <v>0</v>
      </c>
      <c r="AM439" s="20">
        <v>0</v>
      </c>
      <c r="AN439" s="20">
        <v>0</v>
      </c>
      <c r="AO439" s="20">
        <v>0</v>
      </c>
    </row>
    <row r="440" spans="1:41" hidden="1" x14ac:dyDescent="0.25">
      <c r="A440" t="s">
        <v>705</v>
      </c>
      <c r="B440" s="11" t="s">
        <v>704</v>
      </c>
      <c r="C440" s="11">
        <v>5194160</v>
      </c>
      <c r="D440" t="s">
        <v>25</v>
      </c>
      <c r="E440" t="s">
        <v>349</v>
      </c>
      <c r="F440" s="11">
        <v>1</v>
      </c>
      <c r="G440" s="4" t="e">
        <f>+COUNTIFS(#REF!,'mercat SEDENTARI'!$A440,#REF!,'mercat SEDENTARI'!$D440,#REF!,'mercat SEDENTARI'!$E440,#REF!,G$3)</f>
        <v>#REF!</v>
      </c>
      <c r="H440" s="4" t="e">
        <f>+COUNTIFS(#REF!,'mercat SEDENTARI'!$A440,#REF!,'mercat SEDENTARI'!$D440,#REF!,'mercat SEDENTARI'!$E440,#REF!,H$3)</f>
        <v>#REF!</v>
      </c>
      <c r="I440" s="4" t="e">
        <f>+COUNTIFS(#REF!,'mercat SEDENTARI'!$A440,#REF!,'mercat SEDENTARI'!$D440,#REF!,'mercat SEDENTARI'!$E440,#REF!,I$3)</f>
        <v>#REF!</v>
      </c>
      <c r="J440" s="11" t="e">
        <f>+COUNTIFS(#REF!,'mercat SEDENTARI'!$A440,#REF!,'mercat SEDENTARI'!$D440,#REF!,'mercat SEDENTARI'!$E440,#REF!,I$3,#REF!,"ENVASOS")</f>
        <v>#REF!</v>
      </c>
      <c r="K440" s="11" t="e">
        <f>+COUNTIFS(#REF!,'mercat SEDENTARI'!$A440,#REF!,'mercat SEDENTARI'!$D440,#REF!,'mercat SEDENTARI'!$E440,#REF!,I$3,#REF!,"CARTRO")</f>
        <v>#REF!</v>
      </c>
      <c r="L440" s="4" t="e">
        <f>+COUNTIFS(#REF!,'mercat SEDENTARI'!$A440,#REF!,'mercat SEDENTARI'!$D440,#REF!,'mercat SEDENTARI'!$E440,#REF!,L$3)</f>
        <v>#REF!</v>
      </c>
      <c r="M440" s="4" t="e">
        <f>+SUMIFS(#REF!,#REF!,'mercat SEDENTARI'!$A440,#REF!,'mercat SEDENTARI'!$D440,#REF!,'mercat SEDENTARI'!$E440,#REF!,M$3)</f>
        <v>#REF!</v>
      </c>
      <c r="N440" s="4" t="e">
        <f>+COUNTIFS(#REF!,'mercat SEDENTARI'!$A440,#REF!,'mercat SEDENTARI'!$D440,#REF!,'mercat SEDENTARI'!$E440,#REF!,N$3)</f>
        <v>#REF!</v>
      </c>
      <c r="O440" s="4" t="e">
        <f>+SUMIFS(#REF!,#REF!,'mercat SEDENTARI'!$A440,#REF!,'mercat SEDENTARI'!$D440,#REF!,'mercat SEDENTARI'!$E440,#REF!,O$3)</f>
        <v>#REF!</v>
      </c>
      <c r="P440" s="4" t="e">
        <f>+COUNTIFS(#REF!,'mercat SEDENTARI'!$A440,#REF!,'mercat SEDENTARI'!$D440,#REF!,'mercat SEDENTARI'!$E440,#REF!,P$3)</f>
        <v>#REF!</v>
      </c>
      <c r="Q440" s="4" t="e">
        <f>+SUMIFS(#REF!,#REF!,'mercat SEDENTARI'!$A440,#REF!,'mercat SEDENTARI'!$D440,#REF!,'mercat SEDENTARI'!$E440,#REF!,Q$3)</f>
        <v>#REF!</v>
      </c>
      <c r="R440" s="3">
        <f t="shared" si="6"/>
        <v>0</v>
      </c>
      <c r="S440" s="20">
        <v>0</v>
      </c>
      <c r="T440" s="20">
        <v>0</v>
      </c>
      <c r="U440" s="20">
        <v>0</v>
      </c>
      <c r="V440" s="20">
        <v>0</v>
      </c>
      <c r="W440" s="20">
        <v>0</v>
      </c>
      <c r="X440" s="20">
        <v>0</v>
      </c>
      <c r="Y440" s="20">
        <v>0</v>
      </c>
      <c r="Z440" s="20">
        <v>0</v>
      </c>
      <c r="AA440" s="20">
        <v>0</v>
      </c>
      <c r="AB440" s="20">
        <v>0</v>
      </c>
      <c r="AC440" s="20">
        <v>0</v>
      </c>
      <c r="AD440" s="20">
        <v>0</v>
      </c>
      <c r="AE440" s="20">
        <v>0</v>
      </c>
      <c r="AF440" s="20">
        <v>0</v>
      </c>
      <c r="AG440" s="20">
        <v>0</v>
      </c>
      <c r="AH440" s="20">
        <v>0</v>
      </c>
      <c r="AI440" s="20">
        <v>0</v>
      </c>
      <c r="AJ440" s="20">
        <v>0</v>
      </c>
      <c r="AK440" s="20">
        <v>0</v>
      </c>
      <c r="AL440" s="20">
        <v>0</v>
      </c>
      <c r="AM440" s="20">
        <v>0</v>
      </c>
      <c r="AN440" s="20">
        <v>0</v>
      </c>
      <c r="AO440" s="20">
        <v>0</v>
      </c>
    </row>
    <row r="441" spans="1:41" hidden="1" x14ac:dyDescent="0.25">
      <c r="A441" t="s">
        <v>707</v>
      </c>
      <c r="B441" s="11" t="s">
        <v>706</v>
      </c>
      <c r="C441" s="11">
        <v>1242975</v>
      </c>
      <c r="D441" t="s">
        <v>25</v>
      </c>
      <c r="E441" t="s">
        <v>660</v>
      </c>
      <c r="F441" s="11">
        <v>5</v>
      </c>
      <c r="J441" s="11"/>
      <c r="K441" s="11"/>
      <c r="R441" s="3">
        <f t="shared" si="6"/>
        <v>1</v>
      </c>
      <c r="S441" s="20">
        <v>0</v>
      </c>
      <c r="T441" s="20">
        <v>0</v>
      </c>
      <c r="U441" s="20">
        <v>0</v>
      </c>
      <c r="V441" s="20">
        <v>0</v>
      </c>
      <c r="W441" s="20">
        <v>0</v>
      </c>
      <c r="X441" s="20">
        <v>0</v>
      </c>
      <c r="Y441" s="20">
        <v>0</v>
      </c>
      <c r="Z441" s="20">
        <v>0</v>
      </c>
      <c r="AA441" s="20">
        <v>0</v>
      </c>
      <c r="AB441" s="20">
        <v>0</v>
      </c>
      <c r="AC441" s="20">
        <v>1</v>
      </c>
      <c r="AD441" s="20">
        <v>0</v>
      </c>
      <c r="AE441" s="20">
        <v>0</v>
      </c>
      <c r="AF441" s="20">
        <v>0</v>
      </c>
      <c r="AG441" s="20">
        <v>0</v>
      </c>
      <c r="AH441" s="20">
        <v>0</v>
      </c>
      <c r="AI441" s="20">
        <v>0</v>
      </c>
      <c r="AJ441" s="20">
        <v>0</v>
      </c>
      <c r="AK441" s="20">
        <v>0</v>
      </c>
      <c r="AL441" s="20">
        <v>0</v>
      </c>
      <c r="AM441" s="20">
        <v>0</v>
      </c>
      <c r="AN441" s="20">
        <v>0</v>
      </c>
      <c r="AO441" s="20">
        <v>0</v>
      </c>
    </row>
    <row r="442" spans="1:41" hidden="1" x14ac:dyDescent="0.25">
      <c r="A442" t="s">
        <v>709</v>
      </c>
      <c r="B442" s="11" t="s">
        <v>708</v>
      </c>
      <c r="C442" s="11">
        <v>3625606</v>
      </c>
      <c r="D442" t="s">
        <v>25</v>
      </c>
      <c r="E442" t="s">
        <v>67</v>
      </c>
      <c r="F442" s="11">
        <v>2</v>
      </c>
      <c r="G442" s="4" t="e">
        <f>+COUNTIFS(#REF!,'mercat SEDENTARI'!$A442,#REF!,'mercat SEDENTARI'!$D442,#REF!,'mercat SEDENTARI'!$E442,#REF!,G$3)</f>
        <v>#REF!</v>
      </c>
      <c r="H442" s="4" t="e">
        <f>+COUNTIFS(#REF!,'mercat SEDENTARI'!$A442,#REF!,'mercat SEDENTARI'!$D442,#REF!,'mercat SEDENTARI'!$E442,#REF!,H$3)</f>
        <v>#REF!</v>
      </c>
      <c r="I442" s="4" t="e">
        <f>+COUNTIFS(#REF!,'mercat SEDENTARI'!$A442,#REF!,'mercat SEDENTARI'!$D442,#REF!,'mercat SEDENTARI'!$E442,#REF!,I$3)</f>
        <v>#REF!</v>
      </c>
      <c r="J442" s="11" t="e">
        <f>+COUNTIFS(#REF!,'mercat SEDENTARI'!$A442,#REF!,'mercat SEDENTARI'!$D442,#REF!,'mercat SEDENTARI'!$E442,#REF!,I$3,#REF!,"ENVASOS")</f>
        <v>#REF!</v>
      </c>
      <c r="K442" s="11" t="e">
        <f>+COUNTIFS(#REF!,'mercat SEDENTARI'!$A442,#REF!,'mercat SEDENTARI'!$D442,#REF!,'mercat SEDENTARI'!$E442,#REF!,I$3,#REF!,"CARTRO")</f>
        <v>#REF!</v>
      </c>
      <c r="L442" s="4" t="e">
        <f>+COUNTIFS(#REF!,'mercat SEDENTARI'!$A442,#REF!,'mercat SEDENTARI'!$D442,#REF!,'mercat SEDENTARI'!$E442,#REF!,L$3)</f>
        <v>#REF!</v>
      </c>
      <c r="M442" s="4" t="e">
        <f>+SUMIFS(#REF!,#REF!,'mercat SEDENTARI'!$A442,#REF!,'mercat SEDENTARI'!$D442,#REF!,'mercat SEDENTARI'!$E442,#REF!,M$3)</f>
        <v>#REF!</v>
      </c>
      <c r="N442" s="4" t="e">
        <f>+COUNTIFS(#REF!,'mercat SEDENTARI'!$A442,#REF!,'mercat SEDENTARI'!$D442,#REF!,'mercat SEDENTARI'!$E442,#REF!,N$3)</f>
        <v>#REF!</v>
      </c>
      <c r="O442" s="4" t="e">
        <f>+SUMIFS(#REF!,#REF!,'mercat SEDENTARI'!$A442,#REF!,'mercat SEDENTARI'!$D442,#REF!,'mercat SEDENTARI'!$E442,#REF!,O$3)</f>
        <v>#REF!</v>
      </c>
      <c r="P442" s="4" t="e">
        <f>+COUNTIFS(#REF!,'mercat SEDENTARI'!$A442,#REF!,'mercat SEDENTARI'!$D442,#REF!,'mercat SEDENTARI'!$E442,#REF!,P$3)</f>
        <v>#REF!</v>
      </c>
      <c r="Q442" s="4" t="e">
        <f>+SUMIFS(#REF!,#REF!,'mercat SEDENTARI'!$A442,#REF!,'mercat SEDENTARI'!$D442,#REF!,'mercat SEDENTARI'!$E442,#REF!,Q$3)</f>
        <v>#REF!</v>
      </c>
      <c r="R442" s="3">
        <f t="shared" si="6"/>
        <v>0</v>
      </c>
      <c r="S442" s="20">
        <v>0</v>
      </c>
      <c r="T442" s="20">
        <v>0</v>
      </c>
      <c r="U442" s="20">
        <v>0</v>
      </c>
      <c r="V442" s="20">
        <v>0</v>
      </c>
      <c r="W442" s="20">
        <v>0</v>
      </c>
      <c r="X442" s="20">
        <v>0</v>
      </c>
      <c r="Y442" s="20">
        <v>0</v>
      </c>
      <c r="Z442" s="20">
        <v>0</v>
      </c>
      <c r="AA442" s="20">
        <v>0</v>
      </c>
      <c r="AB442" s="20">
        <v>0</v>
      </c>
      <c r="AC442" s="20">
        <v>0</v>
      </c>
      <c r="AD442" s="20">
        <v>0</v>
      </c>
      <c r="AE442" s="20">
        <v>0</v>
      </c>
      <c r="AF442" s="20">
        <v>0</v>
      </c>
      <c r="AG442" s="20">
        <v>0</v>
      </c>
      <c r="AH442" s="20">
        <v>0</v>
      </c>
      <c r="AI442" s="20">
        <v>0</v>
      </c>
      <c r="AJ442" s="20">
        <v>0</v>
      </c>
      <c r="AK442" s="20">
        <v>0</v>
      </c>
      <c r="AL442" s="20">
        <v>0</v>
      </c>
      <c r="AM442" s="20">
        <v>0</v>
      </c>
      <c r="AN442" s="20">
        <v>0</v>
      </c>
      <c r="AO442" s="20">
        <v>0</v>
      </c>
    </row>
    <row r="443" spans="1:41" hidden="1" x14ac:dyDescent="0.25">
      <c r="A443" t="s">
        <v>711</v>
      </c>
      <c r="B443" s="11" t="s">
        <v>710</v>
      </c>
      <c r="C443" s="11">
        <v>2040383</v>
      </c>
      <c r="D443" t="s">
        <v>25</v>
      </c>
      <c r="E443" t="s">
        <v>191</v>
      </c>
      <c r="F443" s="11">
        <v>19</v>
      </c>
      <c r="J443" s="11"/>
      <c r="K443" s="11"/>
      <c r="R443" s="3">
        <f t="shared" si="6"/>
        <v>6</v>
      </c>
      <c r="S443" s="20">
        <v>0</v>
      </c>
      <c r="T443" s="20">
        <v>0</v>
      </c>
      <c r="U443" s="20">
        <v>0</v>
      </c>
      <c r="V443" s="20">
        <v>0</v>
      </c>
      <c r="W443" s="20">
        <v>0</v>
      </c>
      <c r="X443" s="20">
        <v>0</v>
      </c>
      <c r="Y443" s="20">
        <v>0</v>
      </c>
      <c r="Z443" s="20">
        <v>0</v>
      </c>
      <c r="AA443" s="20">
        <v>1</v>
      </c>
      <c r="AB443" s="20">
        <v>0</v>
      </c>
      <c r="AC443" s="20">
        <v>0</v>
      </c>
      <c r="AD443" s="20">
        <v>0</v>
      </c>
      <c r="AE443" s="20">
        <v>0</v>
      </c>
      <c r="AF443" s="20">
        <v>0</v>
      </c>
      <c r="AG443" s="20">
        <v>0</v>
      </c>
      <c r="AH443" s="20">
        <v>0</v>
      </c>
      <c r="AI443" s="20">
        <v>0</v>
      </c>
      <c r="AJ443" s="20">
        <v>0</v>
      </c>
      <c r="AK443" s="20">
        <v>0</v>
      </c>
      <c r="AL443" s="20">
        <v>0</v>
      </c>
      <c r="AM443" s="20">
        <v>0</v>
      </c>
      <c r="AN443" s="20">
        <v>0</v>
      </c>
      <c r="AO443" s="20">
        <v>5</v>
      </c>
    </row>
    <row r="444" spans="1:41" hidden="1" x14ac:dyDescent="0.25">
      <c r="A444" t="s">
        <v>713</v>
      </c>
      <c r="B444" s="11" t="s">
        <v>712</v>
      </c>
      <c r="C444" s="11">
        <v>5286632</v>
      </c>
      <c r="D444" t="s">
        <v>25</v>
      </c>
      <c r="E444" t="s">
        <v>191</v>
      </c>
      <c r="F444" s="11">
        <v>45</v>
      </c>
      <c r="G444" s="4" t="e">
        <f>+COUNTIFS(#REF!,'mercat SEDENTARI'!$A444,#REF!,'mercat SEDENTARI'!$D444,#REF!,'mercat SEDENTARI'!$E444,#REF!,G$3)</f>
        <v>#REF!</v>
      </c>
      <c r="H444" s="4" t="e">
        <f>+COUNTIFS(#REF!,'mercat SEDENTARI'!$A444,#REF!,'mercat SEDENTARI'!$D444,#REF!,'mercat SEDENTARI'!$E444,#REF!,H$3)</f>
        <v>#REF!</v>
      </c>
      <c r="I444" s="4" t="e">
        <f>+COUNTIFS(#REF!,'mercat SEDENTARI'!$A444,#REF!,'mercat SEDENTARI'!$D444,#REF!,'mercat SEDENTARI'!$E444,#REF!,I$3)</f>
        <v>#REF!</v>
      </c>
      <c r="J444" s="11" t="e">
        <f>+COUNTIFS(#REF!,'mercat SEDENTARI'!$A444,#REF!,'mercat SEDENTARI'!$D444,#REF!,'mercat SEDENTARI'!$E444,#REF!,I$3,#REF!,"ENVASOS")</f>
        <v>#REF!</v>
      </c>
      <c r="K444" s="11" t="e">
        <f>+COUNTIFS(#REF!,'mercat SEDENTARI'!$A444,#REF!,'mercat SEDENTARI'!$D444,#REF!,'mercat SEDENTARI'!$E444,#REF!,I$3,#REF!,"CARTRO")</f>
        <v>#REF!</v>
      </c>
      <c r="L444" s="4" t="e">
        <f>+COUNTIFS(#REF!,'mercat SEDENTARI'!$A444,#REF!,'mercat SEDENTARI'!$D444,#REF!,'mercat SEDENTARI'!$E444,#REF!,L$3)</f>
        <v>#REF!</v>
      </c>
      <c r="M444" s="4" t="e">
        <f>+SUMIFS(#REF!,#REF!,'mercat SEDENTARI'!$A444,#REF!,'mercat SEDENTARI'!$D444,#REF!,'mercat SEDENTARI'!$E444,#REF!,M$3)</f>
        <v>#REF!</v>
      </c>
      <c r="N444" s="4" t="e">
        <f>+COUNTIFS(#REF!,'mercat SEDENTARI'!$A444,#REF!,'mercat SEDENTARI'!$D444,#REF!,'mercat SEDENTARI'!$E444,#REF!,N$3)</f>
        <v>#REF!</v>
      </c>
      <c r="O444" s="4" t="e">
        <f>+SUMIFS(#REF!,#REF!,'mercat SEDENTARI'!$A444,#REF!,'mercat SEDENTARI'!$D444,#REF!,'mercat SEDENTARI'!$E444,#REF!,O$3)</f>
        <v>#REF!</v>
      </c>
      <c r="P444" s="4" t="e">
        <f>+COUNTIFS(#REF!,'mercat SEDENTARI'!$A444,#REF!,'mercat SEDENTARI'!$D444,#REF!,'mercat SEDENTARI'!$E444,#REF!,P$3)</f>
        <v>#REF!</v>
      </c>
      <c r="Q444" s="4" t="e">
        <f>+SUMIFS(#REF!,#REF!,'mercat SEDENTARI'!$A444,#REF!,'mercat SEDENTARI'!$D444,#REF!,'mercat SEDENTARI'!$E444,#REF!,Q$3)</f>
        <v>#REF!</v>
      </c>
      <c r="R444" s="3">
        <f t="shared" si="6"/>
        <v>0</v>
      </c>
      <c r="S444" s="20">
        <v>0</v>
      </c>
      <c r="T444" s="20">
        <v>0</v>
      </c>
      <c r="U444" s="20">
        <v>0</v>
      </c>
      <c r="V444" s="20">
        <v>0</v>
      </c>
      <c r="W444" s="20">
        <v>0</v>
      </c>
      <c r="X444" s="20">
        <v>0</v>
      </c>
      <c r="Y444" s="20">
        <v>0</v>
      </c>
      <c r="Z444" s="20">
        <v>0</v>
      </c>
      <c r="AA444" s="20">
        <v>0</v>
      </c>
      <c r="AB444" s="20">
        <v>0</v>
      </c>
      <c r="AC444" s="20">
        <v>0</v>
      </c>
      <c r="AD444" s="20">
        <v>0</v>
      </c>
      <c r="AE444" s="20">
        <v>0</v>
      </c>
      <c r="AF444" s="20">
        <v>0</v>
      </c>
      <c r="AG444" s="20">
        <v>0</v>
      </c>
      <c r="AH444" s="20">
        <v>0</v>
      </c>
      <c r="AI444" s="20">
        <v>0</v>
      </c>
      <c r="AJ444" s="20">
        <v>0</v>
      </c>
      <c r="AK444" s="20">
        <v>0</v>
      </c>
      <c r="AL444" s="20">
        <v>0</v>
      </c>
      <c r="AM444" s="20">
        <v>0</v>
      </c>
      <c r="AN444" s="20">
        <v>0</v>
      </c>
      <c r="AO444" s="20">
        <v>0</v>
      </c>
    </row>
    <row r="445" spans="1:41" hidden="1" x14ac:dyDescent="0.25">
      <c r="A445" t="s">
        <v>715</v>
      </c>
      <c r="B445" s="11" t="s">
        <v>714</v>
      </c>
      <c r="C445" s="11">
        <v>4864927</v>
      </c>
      <c r="D445" t="s">
        <v>25</v>
      </c>
      <c r="E445" t="s">
        <v>140</v>
      </c>
      <c r="F445" s="11">
        <v>13</v>
      </c>
      <c r="G445" s="4" t="e">
        <f>+COUNTIFS(#REF!,'mercat SEDENTARI'!$A445,#REF!,'mercat SEDENTARI'!$D445,#REF!,'mercat SEDENTARI'!$E445,#REF!,G$3)</f>
        <v>#REF!</v>
      </c>
      <c r="H445" s="4" t="e">
        <f>+COUNTIFS(#REF!,'mercat SEDENTARI'!$A445,#REF!,'mercat SEDENTARI'!$D445,#REF!,'mercat SEDENTARI'!$E445,#REF!,H$3)</f>
        <v>#REF!</v>
      </c>
      <c r="I445" s="4" t="e">
        <f>+COUNTIFS(#REF!,'mercat SEDENTARI'!$A445,#REF!,'mercat SEDENTARI'!$D445,#REF!,'mercat SEDENTARI'!$E445,#REF!,I$3)</f>
        <v>#REF!</v>
      </c>
      <c r="J445" s="11" t="e">
        <f>+COUNTIFS(#REF!,'mercat SEDENTARI'!$A445,#REF!,'mercat SEDENTARI'!$D445,#REF!,'mercat SEDENTARI'!$E445,#REF!,I$3,#REF!,"ENVASOS")</f>
        <v>#REF!</v>
      </c>
      <c r="K445" s="11" t="e">
        <f>+COUNTIFS(#REF!,'mercat SEDENTARI'!$A445,#REF!,'mercat SEDENTARI'!$D445,#REF!,'mercat SEDENTARI'!$E445,#REF!,I$3,#REF!,"CARTRO")</f>
        <v>#REF!</v>
      </c>
      <c r="L445" s="4" t="e">
        <f>+COUNTIFS(#REF!,'mercat SEDENTARI'!$A445,#REF!,'mercat SEDENTARI'!$D445,#REF!,'mercat SEDENTARI'!$E445,#REF!,L$3)</f>
        <v>#REF!</v>
      </c>
      <c r="M445" s="4" t="e">
        <f>+SUMIFS(#REF!,#REF!,'mercat SEDENTARI'!$A445,#REF!,'mercat SEDENTARI'!$D445,#REF!,'mercat SEDENTARI'!$E445,#REF!,M$3)</f>
        <v>#REF!</v>
      </c>
      <c r="N445" s="4" t="e">
        <f>+COUNTIFS(#REF!,'mercat SEDENTARI'!$A445,#REF!,'mercat SEDENTARI'!$D445,#REF!,'mercat SEDENTARI'!$E445,#REF!,N$3)</f>
        <v>#REF!</v>
      </c>
      <c r="O445" s="4" t="e">
        <f>+SUMIFS(#REF!,#REF!,'mercat SEDENTARI'!$A445,#REF!,'mercat SEDENTARI'!$D445,#REF!,'mercat SEDENTARI'!$E445,#REF!,O$3)</f>
        <v>#REF!</v>
      </c>
      <c r="P445" s="4" t="e">
        <f>+COUNTIFS(#REF!,'mercat SEDENTARI'!$A445,#REF!,'mercat SEDENTARI'!$D445,#REF!,'mercat SEDENTARI'!$E445,#REF!,P$3)</f>
        <v>#REF!</v>
      </c>
      <c r="Q445" s="4" t="e">
        <f>+SUMIFS(#REF!,#REF!,'mercat SEDENTARI'!$A445,#REF!,'mercat SEDENTARI'!$D445,#REF!,'mercat SEDENTARI'!$E445,#REF!,Q$3)</f>
        <v>#REF!</v>
      </c>
      <c r="R445" s="3">
        <f t="shared" si="6"/>
        <v>0</v>
      </c>
      <c r="S445" s="20">
        <v>0</v>
      </c>
      <c r="T445" s="20">
        <v>0</v>
      </c>
      <c r="U445" s="20">
        <v>0</v>
      </c>
      <c r="V445" s="20">
        <v>0</v>
      </c>
      <c r="W445" s="20">
        <v>0</v>
      </c>
      <c r="X445" s="20">
        <v>0</v>
      </c>
      <c r="Y445" s="20">
        <v>0</v>
      </c>
      <c r="Z445" s="20">
        <v>0</v>
      </c>
      <c r="AA445" s="20">
        <v>0</v>
      </c>
      <c r="AB445" s="20">
        <v>0</v>
      </c>
      <c r="AC445" s="20">
        <v>0</v>
      </c>
      <c r="AD445" s="20">
        <v>0</v>
      </c>
      <c r="AE445" s="20">
        <v>0</v>
      </c>
      <c r="AF445" s="20">
        <v>0</v>
      </c>
      <c r="AG445" s="20">
        <v>0</v>
      </c>
      <c r="AH445" s="20">
        <v>0</v>
      </c>
      <c r="AI445" s="20">
        <v>0</v>
      </c>
      <c r="AJ445" s="20">
        <v>0</v>
      </c>
      <c r="AK445" s="20">
        <v>0</v>
      </c>
      <c r="AL445" s="20">
        <v>0</v>
      </c>
      <c r="AM445" s="20">
        <v>0</v>
      </c>
      <c r="AN445" s="20">
        <v>0</v>
      </c>
      <c r="AO445" s="20">
        <v>0</v>
      </c>
    </row>
    <row r="446" spans="1:41" hidden="1" x14ac:dyDescent="0.25">
      <c r="A446" t="s">
        <v>717</v>
      </c>
      <c r="B446" s="11" t="s">
        <v>716</v>
      </c>
      <c r="C446" s="11">
        <v>4588188</v>
      </c>
      <c r="D446" t="s">
        <v>25</v>
      </c>
      <c r="E446" t="s">
        <v>56</v>
      </c>
      <c r="F446" s="11">
        <v>12</v>
      </c>
      <c r="J446" s="11"/>
      <c r="K446" s="11"/>
      <c r="R446" s="3">
        <f t="shared" si="6"/>
        <v>2</v>
      </c>
      <c r="S446" s="20">
        <v>0</v>
      </c>
      <c r="T446" s="20">
        <v>0</v>
      </c>
      <c r="U446" s="20">
        <v>0</v>
      </c>
      <c r="V446" s="20">
        <v>0</v>
      </c>
      <c r="W446" s="20">
        <v>0</v>
      </c>
      <c r="X446" s="20">
        <v>0</v>
      </c>
      <c r="Y446" s="20">
        <v>0</v>
      </c>
      <c r="Z446" s="20">
        <v>0</v>
      </c>
      <c r="AA446" s="20">
        <v>1</v>
      </c>
      <c r="AB446" s="20">
        <v>0</v>
      </c>
      <c r="AC446" s="20">
        <v>1</v>
      </c>
      <c r="AD446" s="20">
        <v>0</v>
      </c>
      <c r="AE446" s="20">
        <v>0</v>
      </c>
      <c r="AF446" s="20">
        <v>0</v>
      </c>
      <c r="AG446" s="20">
        <v>0</v>
      </c>
      <c r="AH446" s="20">
        <v>0</v>
      </c>
      <c r="AI446" s="20">
        <v>0</v>
      </c>
      <c r="AJ446" s="20">
        <v>0</v>
      </c>
      <c r="AK446" s="20">
        <v>0</v>
      </c>
      <c r="AL446" s="20">
        <v>0</v>
      </c>
      <c r="AM446" s="20">
        <v>0</v>
      </c>
      <c r="AN446" s="20">
        <v>0</v>
      </c>
      <c r="AO446" s="20">
        <v>0</v>
      </c>
    </row>
    <row r="447" spans="1:41" hidden="1" x14ac:dyDescent="0.25">
      <c r="A447" t="s">
        <v>719</v>
      </c>
      <c r="B447" s="11" t="s">
        <v>718</v>
      </c>
      <c r="C447" s="11">
        <v>5249290</v>
      </c>
      <c r="D447" t="s">
        <v>25</v>
      </c>
      <c r="E447" t="s">
        <v>322</v>
      </c>
      <c r="F447" s="11" t="s">
        <v>720</v>
      </c>
      <c r="J447" s="11"/>
      <c r="K447" s="11"/>
      <c r="R447" s="3">
        <f t="shared" si="6"/>
        <v>4</v>
      </c>
      <c r="S447" s="20">
        <v>0</v>
      </c>
      <c r="T447" s="20">
        <v>0</v>
      </c>
      <c r="U447" s="20">
        <v>0</v>
      </c>
      <c r="V447" s="20">
        <v>0</v>
      </c>
      <c r="W447" s="20">
        <v>0</v>
      </c>
      <c r="X447" s="20">
        <v>0</v>
      </c>
      <c r="Y447" s="20">
        <v>0</v>
      </c>
      <c r="Z447" s="20">
        <v>0</v>
      </c>
      <c r="AA447" s="20">
        <v>0</v>
      </c>
      <c r="AB447" s="20">
        <v>0</v>
      </c>
      <c r="AC447" s="20">
        <v>3</v>
      </c>
      <c r="AD447" s="20">
        <v>0</v>
      </c>
      <c r="AE447" s="20">
        <v>0</v>
      </c>
      <c r="AF447" s="20">
        <v>0</v>
      </c>
      <c r="AG447" s="20">
        <v>1</v>
      </c>
      <c r="AH447" s="20">
        <v>0</v>
      </c>
      <c r="AI447" s="20">
        <v>0</v>
      </c>
      <c r="AJ447" s="20">
        <v>0</v>
      </c>
      <c r="AK447" s="20">
        <v>0</v>
      </c>
      <c r="AL447" s="20">
        <v>0</v>
      </c>
      <c r="AM447" s="20">
        <v>0</v>
      </c>
      <c r="AN447" s="20">
        <v>0</v>
      </c>
      <c r="AO447" s="20">
        <v>0</v>
      </c>
    </row>
    <row r="448" spans="1:41" hidden="1" x14ac:dyDescent="0.25">
      <c r="A448" t="s">
        <v>722</v>
      </c>
      <c r="B448" s="11" t="s">
        <v>721</v>
      </c>
      <c r="C448" s="11">
        <v>5252539</v>
      </c>
      <c r="D448" t="s">
        <v>25</v>
      </c>
      <c r="E448" t="s">
        <v>85</v>
      </c>
      <c r="F448" s="11">
        <v>36</v>
      </c>
      <c r="G448" s="4" t="e">
        <f>+COUNTIFS(#REF!,'mercat SEDENTARI'!$A448,#REF!,'mercat SEDENTARI'!$D448,#REF!,'mercat SEDENTARI'!$E448,#REF!,G$3)</f>
        <v>#REF!</v>
      </c>
      <c r="H448" s="4" t="e">
        <f>+COUNTIFS(#REF!,'mercat SEDENTARI'!$A448,#REF!,'mercat SEDENTARI'!$D448,#REF!,'mercat SEDENTARI'!$E448,#REF!,H$3)</f>
        <v>#REF!</v>
      </c>
      <c r="I448" s="4" t="e">
        <f>+COUNTIFS(#REF!,'mercat SEDENTARI'!$A448,#REF!,'mercat SEDENTARI'!$D448,#REF!,'mercat SEDENTARI'!$E448,#REF!,I$3)</f>
        <v>#REF!</v>
      </c>
      <c r="J448" s="11" t="e">
        <f>+COUNTIFS(#REF!,'mercat SEDENTARI'!$A448,#REF!,'mercat SEDENTARI'!$D448,#REF!,'mercat SEDENTARI'!$E448,#REF!,I$3,#REF!,"ENVASOS")</f>
        <v>#REF!</v>
      </c>
      <c r="K448" s="11" t="e">
        <f>+COUNTIFS(#REF!,'mercat SEDENTARI'!$A448,#REF!,'mercat SEDENTARI'!$D448,#REF!,'mercat SEDENTARI'!$E448,#REF!,I$3,#REF!,"CARTRO")</f>
        <v>#REF!</v>
      </c>
      <c r="L448" s="4" t="e">
        <f>+COUNTIFS(#REF!,'mercat SEDENTARI'!$A448,#REF!,'mercat SEDENTARI'!$D448,#REF!,'mercat SEDENTARI'!$E448,#REF!,L$3)</f>
        <v>#REF!</v>
      </c>
      <c r="M448" s="4" t="e">
        <f>+SUMIFS(#REF!,#REF!,'mercat SEDENTARI'!$A448,#REF!,'mercat SEDENTARI'!$D448,#REF!,'mercat SEDENTARI'!$E448,#REF!,M$3)</f>
        <v>#REF!</v>
      </c>
      <c r="N448" s="4" t="e">
        <f>+COUNTIFS(#REF!,'mercat SEDENTARI'!$A448,#REF!,'mercat SEDENTARI'!$D448,#REF!,'mercat SEDENTARI'!$E448,#REF!,N$3)</f>
        <v>#REF!</v>
      </c>
      <c r="O448" s="4" t="e">
        <f>+SUMIFS(#REF!,#REF!,'mercat SEDENTARI'!$A448,#REF!,'mercat SEDENTARI'!$D448,#REF!,'mercat SEDENTARI'!$E448,#REF!,O$3)</f>
        <v>#REF!</v>
      </c>
      <c r="P448" s="4" t="e">
        <f>+COUNTIFS(#REF!,'mercat SEDENTARI'!$A448,#REF!,'mercat SEDENTARI'!$D448,#REF!,'mercat SEDENTARI'!$E448,#REF!,P$3)</f>
        <v>#REF!</v>
      </c>
      <c r="Q448" s="4" t="e">
        <f>+SUMIFS(#REF!,#REF!,'mercat SEDENTARI'!$A448,#REF!,'mercat SEDENTARI'!$D448,#REF!,'mercat SEDENTARI'!$E448,#REF!,Q$3)</f>
        <v>#REF!</v>
      </c>
      <c r="R448" s="3">
        <f t="shared" si="6"/>
        <v>0</v>
      </c>
      <c r="S448" s="20">
        <v>0</v>
      </c>
      <c r="T448" s="20">
        <v>0</v>
      </c>
      <c r="U448" s="20">
        <v>0</v>
      </c>
      <c r="V448" s="20">
        <v>0</v>
      </c>
      <c r="W448" s="20">
        <v>0</v>
      </c>
      <c r="X448" s="20">
        <v>0</v>
      </c>
      <c r="Y448" s="20">
        <v>0</v>
      </c>
      <c r="Z448" s="20">
        <v>0</v>
      </c>
      <c r="AA448" s="20">
        <v>0</v>
      </c>
      <c r="AB448" s="20">
        <v>0</v>
      </c>
      <c r="AC448" s="20">
        <v>0</v>
      </c>
      <c r="AD448" s="20">
        <v>0</v>
      </c>
      <c r="AE448" s="20">
        <v>0</v>
      </c>
      <c r="AF448" s="20">
        <v>0</v>
      </c>
      <c r="AG448" s="20">
        <v>0</v>
      </c>
      <c r="AH448" s="20">
        <v>0</v>
      </c>
      <c r="AI448" s="20">
        <v>0</v>
      </c>
      <c r="AJ448" s="20">
        <v>0</v>
      </c>
      <c r="AK448" s="20">
        <v>0</v>
      </c>
      <c r="AL448" s="20">
        <v>0</v>
      </c>
      <c r="AM448" s="20">
        <v>0</v>
      </c>
      <c r="AN448" s="20">
        <v>0</v>
      </c>
      <c r="AO448" s="20">
        <v>0</v>
      </c>
    </row>
    <row r="449" spans="1:41" hidden="1" x14ac:dyDescent="0.25">
      <c r="A449" t="s">
        <v>724</v>
      </c>
      <c r="B449" s="11" t="s">
        <v>723</v>
      </c>
      <c r="C449" s="11">
        <v>5897826</v>
      </c>
      <c r="D449" t="s">
        <v>25</v>
      </c>
      <c r="E449" t="s">
        <v>85</v>
      </c>
      <c r="F449" s="11">
        <v>38</v>
      </c>
      <c r="J449" s="11"/>
      <c r="K449" s="11"/>
      <c r="R449" s="3">
        <f t="shared" si="6"/>
        <v>1</v>
      </c>
      <c r="S449" s="20">
        <v>0</v>
      </c>
      <c r="T449" s="20">
        <v>0</v>
      </c>
      <c r="U449" s="20">
        <v>0</v>
      </c>
      <c r="V449" s="20">
        <v>0</v>
      </c>
      <c r="W449" s="20">
        <v>0</v>
      </c>
      <c r="X449" s="20">
        <v>0</v>
      </c>
      <c r="Y449" s="20">
        <v>0</v>
      </c>
      <c r="Z449" s="20">
        <v>0</v>
      </c>
      <c r="AA449" s="20">
        <v>1</v>
      </c>
      <c r="AB449" s="20">
        <v>0</v>
      </c>
      <c r="AC449" s="20">
        <v>0</v>
      </c>
      <c r="AD449" s="20">
        <v>0</v>
      </c>
      <c r="AE449" s="20">
        <v>0</v>
      </c>
      <c r="AF449" s="20">
        <v>0</v>
      </c>
      <c r="AG449" s="20">
        <v>0</v>
      </c>
      <c r="AH449" s="20">
        <v>0</v>
      </c>
      <c r="AI449" s="20">
        <v>0</v>
      </c>
      <c r="AJ449" s="20">
        <v>0</v>
      </c>
      <c r="AK449" s="20">
        <v>0</v>
      </c>
      <c r="AL449" s="20">
        <v>0</v>
      </c>
      <c r="AM449" s="20">
        <v>0</v>
      </c>
      <c r="AN449" s="20">
        <v>0</v>
      </c>
      <c r="AO449" s="20">
        <v>0</v>
      </c>
    </row>
    <row r="450" spans="1:41" hidden="1" x14ac:dyDescent="0.25">
      <c r="A450" t="s">
        <v>726</v>
      </c>
      <c r="B450" s="11" t="s">
        <v>725</v>
      </c>
      <c r="C450" s="11">
        <v>1240135</v>
      </c>
      <c r="D450" t="s">
        <v>25</v>
      </c>
      <c r="E450" t="s">
        <v>142</v>
      </c>
      <c r="F450" s="11">
        <v>3</v>
      </c>
      <c r="J450" s="11"/>
      <c r="K450" s="11"/>
      <c r="R450" s="3">
        <f t="shared" si="6"/>
        <v>1</v>
      </c>
      <c r="S450" s="20">
        <v>0</v>
      </c>
      <c r="T450" s="20">
        <v>0</v>
      </c>
      <c r="U450" s="20">
        <v>0</v>
      </c>
      <c r="V450" s="20">
        <v>0</v>
      </c>
      <c r="W450" s="20">
        <v>0</v>
      </c>
      <c r="X450" s="20">
        <v>0</v>
      </c>
      <c r="Y450" s="20">
        <v>0</v>
      </c>
      <c r="Z450" s="20">
        <v>0</v>
      </c>
      <c r="AA450" s="20">
        <v>1</v>
      </c>
      <c r="AB450" s="20">
        <v>0</v>
      </c>
      <c r="AC450" s="20">
        <v>0</v>
      </c>
      <c r="AD450" s="20">
        <v>0</v>
      </c>
      <c r="AE450" s="20">
        <v>0</v>
      </c>
      <c r="AF450" s="20">
        <v>0</v>
      </c>
      <c r="AG450" s="20">
        <v>0</v>
      </c>
      <c r="AH450" s="20">
        <v>0</v>
      </c>
      <c r="AI450" s="20">
        <v>0</v>
      </c>
      <c r="AJ450" s="20">
        <v>0</v>
      </c>
      <c r="AK450" s="20">
        <v>0</v>
      </c>
      <c r="AL450" s="20">
        <v>0</v>
      </c>
      <c r="AM450" s="20">
        <v>0</v>
      </c>
      <c r="AN450" s="20">
        <v>0</v>
      </c>
      <c r="AO450" s="20">
        <v>0</v>
      </c>
    </row>
    <row r="451" spans="1:41" hidden="1" x14ac:dyDescent="0.25">
      <c r="A451" t="s">
        <v>728</v>
      </c>
      <c r="B451" s="11" t="s">
        <v>727</v>
      </c>
      <c r="C451" s="11">
        <v>2433451</v>
      </c>
      <c r="D451" t="s">
        <v>25</v>
      </c>
      <c r="E451" t="s">
        <v>142</v>
      </c>
      <c r="F451" s="11">
        <v>7</v>
      </c>
      <c r="J451" s="11"/>
      <c r="K451" s="11"/>
      <c r="R451" s="3">
        <f t="shared" si="6"/>
        <v>1</v>
      </c>
      <c r="S451" s="20">
        <v>0</v>
      </c>
      <c r="T451" s="20">
        <v>0</v>
      </c>
      <c r="U451" s="20">
        <v>0</v>
      </c>
      <c r="V451" s="20">
        <v>0</v>
      </c>
      <c r="W451" s="20">
        <v>0</v>
      </c>
      <c r="X451" s="20">
        <v>0</v>
      </c>
      <c r="Y451" s="20">
        <v>0</v>
      </c>
      <c r="Z451" s="20">
        <v>0</v>
      </c>
      <c r="AA451" s="20">
        <v>1</v>
      </c>
      <c r="AB451" s="20">
        <v>0</v>
      </c>
      <c r="AC451" s="20">
        <v>0</v>
      </c>
      <c r="AD451" s="20">
        <v>0</v>
      </c>
      <c r="AE451" s="20">
        <v>0</v>
      </c>
      <c r="AF451" s="20">
        <v>0</v>
      </c>
      <c r="AG451" s="20">
        <v>0</v>
      </c>
      <c r="AH451" s="20">
        <v>0</v>
      </c>
      <c r="AI451" s="20">
        <v>0</v>
      </c>
      <c r="AJ451" s="20">
        <v>0</v>
      </c>
      <c r="AK451" s="20">
        <v>0</v>
      </c>
      <c r="AL451" s="20">
        <v>0</v>
      </c>
      <c r="AM451" s="20">
        <v>0</v>
      </c>
      <c r="AN451" s="20">
        <v>0</v>
      </c>
      <c r="AO451" s="20">
        <v>0</v>
      </c>
    </row>
    <row r="452" spans="1:41" hidden="1" x14ac:dyDescent="0.25">
      <c r="A452" t="s">
        <v>730</v>
      </c>
      <c r="B452" s="11" t="s">
        <v>729</v>
      </c>
      <c r="C452" s="11">
        <v>4720515</v>
      </c>
      <c r="D452" t="s">
        <v>25</v>
      </c>
      <c r="E452" t="s">
        <v>206</v>
      </c>
      <c r="F452" s="11">
        <v>54</v>
      </c>
      <c r="J452" s="11"/>
      <c r="K452" s="11"/>
      <c r="R452" s="3">
        <f t="shared" si="6"/>
        <v>2</v>
      </c>
      <c r="S452" s="20">
        <v>0</v>
      </c>
      <c r="T452" s="20">
        <v>0</v>
      </c>
      <c r="U452" s="20">
        <v>1</v>
      </c>
      <c r="V452" s="20">
        <v>0</v>
      </c>
      <c r="W452" s="20">
        <v>0</v>
      </c>
      <c r="X452" s="20">
        <v>0</v>
      </c>
      <c r="Y452" s="20">
        <v>0</v>
      </c>
      <c r="Z452" s="20">
        <v>0</v>
      </c>
      <c r="AA452" s="20">
        <v>0</v>
      </c>
      <c r="AB452" s="20">
        <v>0</v>
      </c>
      <c r="AC452" s="20">
        <v>0</v>
      </c>
      <c r="AD452" s="20">
        <v>0</v>
      </c>
      <c r="AE452" s="20">
        <v>0</v>
      </c>
      <c r="AF452" s="20">
        <v>0</v>
      </c>
      <c r="AG452" s="20">
        <v>0</v>
      </c>
      <c r="AH452" s="20">
        <v>0</v>
      </c>
      <c r="AI452" s="20">
        <v>0</v>
      </c>
      <c r="AJ452" s="20">
        <v>0</v>
      </c>
      <c r="AK452" s="20">
        <v>0</v>
      </c>
      <c r="AL452" s="20">
        <v>0</v>
      </c>
      <c r="AM452" s="20">
        <v>0</v>
      </c>
      <c r="AN452" s="20">
        <v>0</v>
      </c>
      <c r="AO452" s="20">
        <v>1</v>
      </c>
    </row>
    <row r="453" spans="1:41" hidden="1" x14ac:dyDescent="0.25">
      <c r="A453" t="s">
        <v>732</v>
      </c>
      <c r="B453" s="11" t="s">
        <v>731</v>
      </c>
      <c r="C453" s="11">
        <v>3626590</v>
      </c>
      <c r="D453" t="s">
        <v>25</v>
      </c>
      <c r="E453" t="s">
        <v>83</v>
      </c>
      <c r="F453" s="11">
        <v>19</v>
      </c>
      <c r="G453" s="4" t="e">
        <f>+COUNTIFS(#REF!,'mercat SEDENTARI'!$A453,#REF!,'mercat SEDENTARI'!$D453,#REF!,'mercat SEDENTARI'!$E453,#REF!,G$3)</f>
        <v>#REF!</v>
      </c>
      <c r="H453" s="4" t="e">
        <f>+COUNTIFS(#REF!,'mercat SEDENTARI'!$A453,#REF!,'mercat SEDENTARI'!$D453,#REF!,'mercat SEDENTARI'!$E453,#REF!,H$3)</f>
        <v>#REF!</v>
      </c>
      <c r="I453" s="4" t="e">
        <f>+COUNTIFS(#REF!,'mercat SEDENTARI'!$A453,#REF!,'mercat SEDENTARI'!$D453,#REF!,'mercat SEDENTARI'!$E453,#REF!,I$3)</f>
        <v>#REF!</v>
      </c>
      <c r="J453" s="11" t="e">
        <f>+COUNTIFS(#REF!,'mercat SEDENTARI'!$A453,#REF!,'mercat SEDENTARI'!$D453,#REF!,'mercat SEDENTARI'!$E453,#REF!,I$3,#REF!,"ENVASOS")</f>
        <v>#REF!</v>
      </c>
      <c r="K453" s="11" t="e">
        <f>+COUNTIFS(#REF!,'mercat SEDENTARI'!$A453,#REF!,'mercat SEDENTARI'!$D453,#REF!,'mercat SEDENTARI'!$E453,#REF!,I$3,#REF!,"CARTRO")</f>
        <v>#REF!</v>
      </c>
      <c r="L453" s="4" t="e">
        <f>+COUNTIFS(#REF!,'mercat SEDENTARI'!$A453,#REF!,'mercat SEDENTARI'!$D453,#REF!,'mercat SEDENTARI'!$E453,#REF!,L$3)</f>
        <v>#REF!</v>
      </c>
      <c r="M453" s="4" t="e">
        <f>+SUMIFS(#REF!,#REF!,'mercat SEDENTARI'!$A453,#REF!,'mercat SEDENTARI'!$D453,#REF!,'mercat SEDENTARI'!$E453,#REF!,M$3)</f>
        <v>#REF!</v>
      </c>
      <c r="N453" s="4" t="e">
        <f>+COUNTIFS(#REF!,'mercat SEDENTARI'!$A453,#REF!,'mercat SEDENTARI'!$D453,#REF!,'mercat SEDENTARI'!$E453,#REF!,N$3)</f>
        <v>#REF!</v>
      </c>
      <c r="O453" s="4" t="e">
        <f>+SUMIFS(#REF!,#REF!,'mercat SEDENTARI'!$A453,#REF!,'mercat SEDENTARI'!$D453,#REF!,'mercat SEDENTARI'!$E453,#REF!,O$3)</f>
        <v>#REF!</v>
      </c>
      <c r="P453" s="4" t="e">
        <f>+COUNTIFS(#REF!,'mercat SEDENTARI'!$A453,#REF!,'mercat SEDENTARI'!$D453,#REF!,'mercat SEDENTARI'!$E453,#REF!,P$3)</f>
        <v>#REF!</v>
      </c>
      <c r="Q453" s="4" t="e">
        <f>+SUMIFS(#REF!,#REF!,'mercat SEDENTARI'!$A453,#REF!,'mercat SEDENTARI'!$D453,#REF!,'mercat SEDENTARI'!$E453,#REF!,Q$3)</f>
        <v>#REF!</v>
      </c>
      <c r="R453" s="3">
        <f t="shared" ref="R453:R516" si="7">+SUM(S453:AP453)</f>
        <v>0</v>
      </c>
      <c r="S453" s="20">
        <v>0</v>
      </c>
      <c r="T453" s="20">
        <v>0</v>
      </c>
      <c r="U453" s="20">
        <v>0</v>
      </c>
      <c r="V453" s="20">
        <v>0</v>
      </c>
      <c r="W453" s="20">
        <v>0</v>
      </c>
      <c r="X453" s="20">
        <v>0</v>
      </c>
      <c r="Y453" s="20">
        <v>0</v>
      </c>
      <c r="Z453" s="20">
        <v>0</v>
      </c>
      <c r="AA453" s="20">
        <v>0</v>
      </c>
      <c r="AB453" s="20">
        <v>0</v>
      </c>
      <c r="AC453" s="20">
        <v>0</v>
      </c>
      <c r="AD453" s="20">
        <v>0</v>
      </c>
      <c r="AE453" s="20">
        <v>0</v>
      </c>
      <c r="AF453" s="20">
        <v>0</v>
      </c>
      <c r="AG453" s="20">
        <v>0</v>
      </c>
      <c r="AH453" s="20">
        <v>0</v>
      </c>
      <c r="AI453" s="20">
        <v>0</v>
      </c>
      <c r="AJ453" s="20">
        <v>0</v>
      </c>
      <c r="AK453" s="20">
        <v>0</v>
      </c>
      <c r="AL453" s="20">
        <v>0</v>
      </c>
      <c r="AM453" s="20">
        <v>0</v>
      </c>
      <c r="AN453" s="20">
        <v>0</v>
      </c>
      <c r="AO453" s="20">
        <v>0</v>
      </c>
    </row>
    <row r="454" spans="1:41" hidden="1" x14ac:dyDescent="0.25">
      <c r="A454" t="s">
        <v>734</v>
      </c>
      <c r="B454" s="11" t="s">
        <v>733</v>
      </c>
      <c r="C454" s="11">
        <v>4376466</v>
      </c>
      <c r="D454" t="s">
        <v>25</v>
      </c>
      <c r="E454" t="s">
        <v>83</v>
      </c>
      <c r="F454" s="11">
        <v>23</v>
      </c>
      <c r="J454" s="11"/>
      <c r="K454" s="11"/>
      <c r="R454" s="3">
        <f t="shared" si="7"/>
        <v>5</v>
      </c>
      <c r="S454" s="20">
        <v>0</v>
      </c>
      <c r="T454" s="20">
        <v>0</v>
      </c>
      <c r="U454" s="20">
        <v>0</v>
      </c>
      <c r="V454" s="20">
        <v>0</v>
      </c>
      <c r="W454" s="20">
        <v>0</v>
      </c>
      <c r="X454" s="20">
        <v>0</v>
      </c>
      <c r="Y454" s="20">
        <v>0</v>
      </c>
      <c r="Z454" s="20">
        <v>0</v>
      </c>
      <c r="AA454" s="20">
        <v>1</v>
      </c>
      <c r="AB454" s="20">
        <v>0</v>
      </c>
      <c r="AC454" s="20">
        <v>2</v>
      </c>
      <c r="AD454" s="20">
        <v>0</v>
      </c>
      <c r="AE454" s="20">
        <v>0</v>
      </c>
      <c r="AF454" s="20">
        <v>0</v>
      </c>
      <c r="AG454" s="20">
        <v>0</v>
      </c>
      <c r="AH454" s="20">
        <v>0</v>
      </c>
      <c r="AI454" s="20">
        <v>0</v>
      </c>
      <c r="AJ454" s="20">
        <v>0</v>
      </c>
      <c r="AK454" s="20">
        <v>0</v>
      </c>
      <c r="AL454" s="20">
        <v>0</v>
      </c>
      <c r="AM454" s="20">
        <v>0</v>
      </c>
      <c r="AN454" s="20">
        <v>0</v>
      </c>
      <c r="AO454" s="20">
        <v>2</v>
      </c>
    </row>
    <row r="455" spans="1:41" hidden="1" x14ac:dyDescent="0.25">
      <c r="A455" t="s">
        <v>736</v>
      </c>
      <c r="B455" s="11" t="s">
        <v>735</v>
      </c>
      <c r="C455" s="11">
        <v>4823980</v>
      </c>
      <c r="D455" t="s">
        <v>25</v>
      </c>
      <c r="E455" t="s">
        <v>83</v>
      </c>
      <c r="F455" s="11">
        <v>17</v>
      </c>
      <c r="G455" s="4" t="e">
        <f>+COUNTIFS(#REF!,'mercat SEDENTARI'!$A455,#REF!,'mercat SEDENTARI'!$D455,#REF!,'mercat SEDENTARI'!$E455,#REF!,G$3)</f>
        <v>#REF!</v>
      </c>
      <c r="H455" s="4" t="e">
        <f>+COUNTIFS(#REF!,'mercat SEDENTARI'!$A455,#REF!,'mercat SEDENTARI'!$D455,#REF!,'mercat SEDENTARI'!$E455,#REF!,H$3)</f>
        <v>#REF!</v>
      </c>
      <c r="I455" s="4" t="e">
        <f>+COUNTIFS(#REF!,'mercat SEDENTARI'!$A455,#REF!,'mercat SEDENTARI'!$D455,#REF!,'mercat SEDENTARI'!$E455,#REF!,I$3)</f>
        <v>#REF!</v>
      </c>
      <c r="J455" s="11" t="e">
        <f>+COUNTIFS(#REF!,'mercat SEDENTARI'!$A455,#REF!,'mercat SEDENTARI'!$D455,#REF!,'mercat SEDENTARI'!$E455,#REF!,I$3,#REF!,"ENVASOS")</f>
        <v>#REF!</v>
      </c>
      <c r="K455" s="11" t="e">
        <f>+COUNTIFS(#REF!,'mercat SEDENTARI'!$A455,#REF!,'mercat SEDENTARI'!$D455,#REF!,'mercat SEDENTARI'!$E455,#REF!,I$3,#REF!,"CARTRO")</f>
        <v>#REF!</v>
      </c>
      <c r="L455" s="4" t="e">
        <f>+COUNTIFS(#REF!,'mercat SEDENTARI'!$A455,#REF!,'mercat SEDENTARI'!$D455,#REF!,'mercat SEDENTARI'!$E455,#REF!,L$3)</f>
        <v>#REF!</v>
      </c>
      <c r="M455" s="4" t="e">
        <f>+SUMIFS(#REF!,#REF!,'mercat SEDENTARI'!$A455,#REF!,'mercat SEDENTARI'!$D455,#REF!,'mercat SEDENTARI'!$E455,#REF!,M$3)</f>
        <v>#REF!</v>
      </c>
      <c r="N455" s="4" t="e">
        <f>+COUNTIFS(#REF!,'mercat SEDENTARI'!$A455,#REF!,'mercat SEDENTARI'!$D455,#REF!,'mercat SEDENTARI'!$E455,#REF!,N$3)</f>
        <v>#REF!</v>
      </c>
      <c r="O455" s="4" t="e">
        <f>+SUMIFS(#REF!,#REF!,'mercat SEDENTARI'!$A455,#REF!,'mercat SEDENTARI'!$D455,#REF!,'mercat SEDENTARI'!$E455,#REF!,O$3)</f>
        <v>#REF!</v>
      </c>
      <c r="P455" s="4" t="e">
        <f>+COUNTIFS(#REF!,'mercat SEDENTARI'!$A455,#REF!,'mercat SEDENTARI'!$D455,#REF!,'mercat SEDENTARI'!$E455,#REF!,P$3)</f>
        <v>#REF!</v>
      </c>
      <c r="Q455" s="4" t="e">
        <f>+SUMIFS(#REF!,#REF!,'mercat SEDENTARI'!$A455,#REF!,'mercat SEDENTARI'!$D455,#REF!,'mercat SEDENTARI'!$E455,#REF!,Q$3)</f>
        <v>#REF!</v>
      </c>
      <c r="R455" s="3">
        <f t="shared" si="7"/>
        <v>0</v>
      </c>
      <c r="S455" s="20">
        <v>0</v>
      </c>
      <c r="T455" s="20">
        <v>0</v>
      </c>
      <c r="U455" s="20">
        <v>0</v>
      </c>
      <c r="V455" s="20">
        <v>0</v>
      </c>
      <c r="W455" s="20">
        <v>0</v>
      </c>
      <c r="X455" s="20">
        <v>0</v>
      </c>
      <c r="Y455" s="20">
        <v>0</v>
      </c>
      <c r="Z455" s="20">
        <v>0</v>
      </c>
      <c r="AA455" s="20">
        <v>0</v>
      </c>
      <c r="AB455" s="20">
        <v>0</v>
      </c>
      <c r="AC455" s="20">
        <v>0</v>
      </c>
      <c r="AD455" s="20">
        <v>0</v>
      </c>
      <c r="AE455" s="20">
        <v>0</v>
      </c>
      <c r="AF455" s="20">
        <v>0</v>
      </c>
      <c r="AG455" s="20">
        <v>0</v>
      </c>
      <c r="AH455" s="20">
        <v>0</v>
      </c>
      <c r="AI455" s="20">
        <v>0</v>
      </c>
      <c r="AJ455" s="20">
        <v>0</v>
      </c>
      <c r="AK455" s="20">
        <v>0</v>
      </c>
      <c r="AL455" s="20">
        <v>0</v>
      </c>
      <c r="AM455" s="20">
        <v>0</v>
      </c>
      <c r="AN455" s="20">
        <v>0</v>
      </c>
      <c r="AO455" s="20">
        <v>0</v>
      </c>
    </row>
    <row r="456" spans="1:41" hidden="1" x14ac:dyDescent="0.25">
      <c r="A456" t="s">
        <v>738</v>
      </c>
      <c r="B456" s="11" t="s">
        <v>737</v>
      </c>
      <c r="C456" s="11" t="s">
        <v>60</v>
      </c>
      <c r="D456" t="s">
        <v>25</v>
      </c>
      <c r="E456" t="s">
        <v>83</v>
      </c>
      <c r="F456" s="11">
        <v>15</v>
      </c>
      <c r="J456" s="11"/>
      <c r="K456" s="11"/>
      <c r="R456" s="3">
        <f t="shared" si="7"/>
        <v>1</v>
      </c>
      <c r="S456" s="20">
        <v>0</v>
      </c>
      <c r="T456" s="20">
        <v>0</v>
      </c>
      <c r="U456" s="20">
        <v>0</v>
      </c>
      <c r="V456" s="20">
        <v>0</v>
      </c>
      <c r="W456" s="20">
        <v>0</v>
      </c>
      <c r="X456" s="20">
        <v>0</v>
      </c>
      <c r="Y456" s="20">
        <v>0</v>
      </c>
      <c r="Z456" s="20">
        <v>0</v>
      </c>
      <c r="AA456" s="20">
        <v>1</v>
      </c>
      <c r="AB456" s="20">
        <v>0</v>
      </c>
      <c r="AC456" s="20">
        <v>0</v>
      </c>
      <c r="AD456" s="20">
        <v>0</v>
      </c>
      <c r="AE456" s="20">
        <v>0</v>
      </c>
      <c r="AF456" s="20">
        <v>0</v>
      </c>
      <c r="AG456" s="20">
        <v>0</v>
      </c>
      <c r="AH456" s="20">
        <v>0</v>
      </c>
      <c r="AI456" s="20">
        <v>0</v>
      </c>
      <c r="AJ456" s="20">
        <v>0</v>
      </c>
      <c r="AK456" s="20">
        <v>0</v>
      </c>
      <c r="AL456" s="20">
        <v>0</v>
      </c>
      <c r="AM456" s="20">
        <v>0</v>
      </c>
      <c r="AN456" s="20">
        <v>0</v>
      </c>
      <c r="AO456" s="20">
        <v>0</v>
      </c>
    </row>
    <row r="457" spans="1:41" hidden="1" x14ac:dyDescent="0.25">
      <c r="A457" t="s">
        <v>740</v>
      </c>
      <c r="B457" s="11" t="s">
        <v>739</v>
      </c>
      <c r="C457" s="11">
        <v>1243959</v>
      </c>
      <c r="D457" t="s">
        <v>25</v>
      </c>
      <c r="E457" t="s">
        <v>221</v>
      </c>
      <c r="F457" s="11">
        <v>7</v>
      </c>
      <c r="G457" s="4" t="e">
        <f>+COUNTIFS(#REF!,'mercat SEDENTARI'!$A457,#REF!,'mercat SEDENTARI'!$D457,#REF!,'mercat SEDENTARI'!$E457,#REF!,G$3)</f>
        <v>#REF!</v>
      </c>
      <c r="H457" s="4" t="e">
        <f>+COUNTIFS(#REF!,'mercat SEDENTARI'!$A457,#REF!,'mercat SEDENTARI'!$D457,#REF!,'mercat SEDENTARI'!$E457,#REF!,H$3)</f>
        <v>#REF!</v>
      </c>
      <c r="I457" s="4" t="e">
        <f>+COUNTIFS(#REF!,'mercat SEDENTARI'!$A457,#REF!,'mercat SEDENTARI'!$D457,#REF!,'mercat SEDENTARI'!$E457,#REF!,I$3)</f>
        <v>#REF!</v>
      </c>
      <c r="J457" s="11" t="e">
        <f>+COUNTIFS(#REF!,'mercat SEDENTARI'!$A457,#REF!,'mercat SEDENTARI'!$D457,#REF!,'mercat SEDENTARI'!$E457,#REF!,I$3,#REF!,"ENVASOS")</f>
        <v>#REF!</v>
      </c>
      <c r="K457" s="11" t="e">
        <f>+COUNTIFS(#REF!,'mercat SEDENTARI'!$A457,#REF!,'mercat SEDENTARI'!$D457,#REF!,'mercat SEDENTARI'!$E457,#REF!,I$3,#REF!,"CARTRO")</f>
        <v>#REF!</v>
      </c>
      <c r="L457" s="4" t="e">
        <f>+COUNTIFS(#REF!,'mercat SEDENTARI'!$A457,#REF!,'mercat SEDENTARI'!$D457,#REF!,'mercat SEDENTARI'!$E457,#REF!,L$3)</f>
        <v>#REF!</v>
      </c>
      <c r="M457" s="4" t="e">
        <f>+SUMIFS(#REF!,#REF!,'mercat SEDENTARI'!$A457,#REF!,'mercat SEDENTARI'!$D457,#REF!,'mercat SEDENTARI'!$E457,#REF!,M$3)</f>
        <v>#REF!</v>
      </c>
      <c r="N457" s="4" t="e">
        <f>+COUNTIFS(#REF!,'mercat SEDENTARI'!$A457,#REF!,'mercat SEDENTARI'!$D457,#REF!,'mercat SEDENTARI'!$E457,#REF!,N$3)</f>
        <v>#REF!</v>
      </c>
      <c r="O457" s="4" t="e">
        <f>+SUMIFS(#REF!,#REF!,'mercat SEDENTARI'!$A457,#REF!,'mercat SEDENTARI'!$D457,#REF!,'mercat SEDENTARI'!$E457,#REF!,O$3)</f>
        <v>#REF!</v>
      </c>
      <c r="P457" s="4" t="e">
        <f>+COUNTIFS(#REF!,'mercat SEDENTARI'!$A457,#REF!,'mercat SEDENTARI'!$D457,#REF!,'mercat SEDENTARI'!$E457,#REF!,P$3)</f>
        <v>#REF!</v>
      </c>
      <c r="Q457" s="4" t="e">
        <f>+SUMIFS(#REF!,#REF!,'mercat SEDENTARI'!$A457,#REF!,'mercat SEDENTARI'!$D457,#REF!,'mercat SEDENTARI'!$E457,#REF!,Q$3)</f>
        <v>#REF!</v>
      </c>
      <c r="R457" s="3">
        <f t="shared" si="7"/>
        <v>0</v>
      </c>
      <c r="S457" s="20">
        <v>0</v>
      </c>
      <c r="T457" s="20">
        <v>0</v>
      </c>
      <c r="U457" s="20">
        <v>0</v>
      </c>
      <c r="V457" s="20">
        <v>0</v>
      </c>
      <c r="W457" s="20">
        <v>0</v>
      </c>
      <c r="X457" s="20">
        <v>0</v>
      </c>
      <c r="Y457" s="20">
        <v>0</v>
      </c>
      <c r="Z457" s="20">
        <v>0</v>
      </c>
      <c r="AA457" s="20">
        <v>0</v>
      </c>
      <c r="AB457" s="20">
        <v>0</v>
      </c>
      <c r="AC457" s="20">
        <v>0</v>
      </c>
      <c r="AD457" s="20">
        <v>0</v>
      </c>
      <c r="AE457" s="20">
        <v>0</v>
      </c>
      <c r="AF457" s="20">
        <v>0</v>
      </c>
      <c r="AG457" s="20">
        <v>0</v>
      </c>
      <c r="AH457" s="20">
        <v>0</v>
      </c>
      <c r="AI457" s="20">
        <v>0</v>
      </c>
      <c r="AJ457" s="20">
        <v>0</v>
      </c>
      <c r="AK457" s="20">
        <v>0</v>
      </c>
      <c r="AL457" s="20">
        <v>0</v>
      </c>
      <c r="AM457" s="20">
        <v>0</v>
      </c>
      <c r="AN457" s="20">
        <v>0</v>
      </c>
      <c r="AO457" s="20">
        <v>0</v>
      </c>
    </row>
    <row r="458" spans="1:41" hidden="1" x14ac:dyDescent="0.25">
      <c r="A458" t="s">
        <v>742</v>
      </c>
      <c r="B458" s="11" t="s">
        <v>741</v>
      </c>
      <c r="C458" s="11">
        <v>3838338</v>
      </c>
      <c r="D458" t="s">
        <v>25</v>
      </c>
      <c r="E458" t="s">
        <v>221</v>
      </c>
      <c r="F458" s="11">
        <v>9</v>
      </c>
      <c r="J458" s="11"/>
      <c r="K458" s="11"/>
      <c r="R458" s="3">
        <f t="shared" si="7"/>
        <v>2</v>
      </c>
      <c r="S458" s="20">
        <v>0</v>
      </c>
      <c r="T458" s="20">
        <v>0</v>
      </c>
      <c r="U458" s="20">
        <v>0</v>
      </c>
      <c r="V458" s="20">
        <v>0</v>
      </c>
      <c r="W458" s="20">
        <v>0</v>
      </c>
      <c r="X458" s="20">
        <v>0</v>
      </c>
      <c r="Y458" s="20">
        <v>0</v>
      </c>
      <c r="Z458" s="20">
        <v>0</v>
      </c>
      <c r="AA458" s="20">
        <v>1</v>
      </c>
      <c r="AB458" s="20">
        <v>0</v>
      </c>
      <c r="AC458" s="20">
        <v>0</v>
      </c>
      <c r="AD458" s="20">
        <v>0</v>
      </c>
      <c r="AE458" s="20">
        <v>0</v>
      </c>
      <c r="AF458" s="20">
        <v>0</v>
      </c>
      <c r="AG458" s="20">
        <v>0</v>
      </c>
      <c r="AH458" s="20">
        <v>0</v>
      </c>
      <c r="AI458" s="20">
        <v>0</v>
      </c>
      <c r="AJ458" s="20">
        <v>0</v>
      </c>
      <c r="AK458" s="20">
        <v>0</v>
      </c>
      <c r="AL458" s="20">
        <v>0</v>
      </c>
      <c r="AM458" s="20">
        <v>0</v>
      </c>
      <c r="AN458" s="20">
        <v>1</v>
      </c>
      <c r="AO458" s="20">
        <v>0</v>
      </c>
    </row>
    <row r="459" spans="1:41" hidden="1" x14ac:dyDescent="0.25">
      <c r="A459" t="s">
        <v>744</v>
      </c>
      <c r="B459" s="11" t="s">
        <v>743</v>
      </c>
      <c r="C459" s="11">
        <v>1242709</v>
      </c>
      <c r="D459" t="s">
        <v>25</v>
      </c>
      <c r="E459" t="s">
        <v>745</v>
      </c>
      <c r="F459" s="11">
        <v>3</v>
      </c>
      <c r="J459" s="11"/>
      <c r="K459" s="11"/>
      <c r="R459" s="3">
        <f t="shared" si="7"/>
        <v>2</v>
      </c>
      <c r="S459" s="20">
        <v>0</v>
      </c>
      <c r="T459" s="20">
        <v>0</v>
      </c>
      <c r="U459" s="20">
        <v>0</v>
      </c>
      <c r="V459" s="20">
        <v>0</v>
      </c>
      <c r="W459" s="20">
        <v>0</v>
      </c>
      <c r="X459" s="20">
        <v>0</v>
      </c>
      <c r="Y459" s="20">
        <v>0</v>
      </c>
      <c r="Z459" s="20">
        <v>0</v>
      </c>
      <c r="AA459" s="20">
        <v>1</v>
      </c>
      <c r="AB459" s="20">
        <v>0</v>
      </c>
      <c r="AC459" s="20">
        <v>0</v>
      </c>
      <c r="AD459" s="20">
        <v>0</v>
      </c>
      <c r="AE459" s="20">
        <v>0</v>
      </c>
      <c r="AF459" s="20">
        <v>0</v>
      </c>
      <c r="AG459" s="20">
        <v>0</v>
      </c>
      <c r="AH459" s="20">
        <v>0</v>
      </c>
      <c r="AI459" s="20">
        <v>0</v>
      </c>
      <c r="AJ459" s="20">
        <v>0</v>
      </c>
      <c r="AK459" s="20">
        <v>0</v>
      </c>
      <c r="AL459" s="20">
        <v>0</v>
      </c>
      <c r="AM459" s="20">
        <v>0</v>
      </c>
      <c r="AN459" s="20">
        <v>0</v>
      </c>
      <c r="AO459" s="20">
        <v>1</v>
      </c>
    </row>
    <row r="460" spans="1:41" hidden="1" x14ac:dyDescent="0.25">
      <c r="A460" t="s">
        <v>747</v>
      </c>
      <c r="B460" s="11" t="s">
        <v>746</v>
      </c>
      <c r="C460" s="11">
        <v>1242747</v>
      </c>
      <c r="D460" t="s">
        <v>25</v>
      </c>
      <c r="E460" t="s">
        <v>83</v>
      </c>
      <c r="F460" s="11">
        <v>20</v>
      </c>
      <c r="J460" s="11"/>
      <c r="K460" s="11"/>
      <c r="R460" s="3">
        <f t="shared" si="7"/>
        <v>2</v>
      </c>
      <c r="S460" s="20">
        <v>0</v>
      </c>
      <c r="T460" s="20">
        <v>0</v>
      </c>
      <c r="U460" s="20">
        <v>0</v>
      </c>
      <c r="V460" s="20">
        <v>0</v>
      </c>
      <c r="W460" s="20">
        <v>0</v>
      </c>
      <c r="X460" s="20">
        <v>0</v>
      </c>
      <c r="Y460" s="20">
        <v>0</v>
      </c>
      <c r="Z460" s="20">
        <v>0</v>
      </c>
      <c r="AA460" s="20">
        <v>1</v>
      </c>
      <c r="AB460" s="20">
        <v>0</v>
      </c>
      <c r="AC460" s="20">
        <v>0</v>
      </c>
      <c r="AD460" s="20">
        <v>0</v>
      </c>
      <c r="AE460" s="20">
        <v>0</v>
      </c>
      <c r="AF460" s="20">
        <v>1</v>
      </c>
      <c r="AG460" s="20">
        <v>0</v>
      </c>
      <c r="AH460" s="20">
        <v>0</v>
      </c>
      <c r="AI460" s="20">
        <v>0</v>
      </c>
      <c r="AJ460" s="20">
        <v>0</v>
      </c>
      <c r="AK460" s="20">
        <v>0</v>
      </c>
      <c r="AL460" s="20">
        <v>0</v>
      </c>
      <c r="AM460" s="20">
        <v>0</v>
      </c>
      <c r="AN460" s="20">
        <v>0</v>
      </c>
      <c r="AO460" s="20">
        <v>0</v>
      </c>
    </row>
    <row r="461" spans="1:41" hidden="1" x14ac:dyDescent="0.25">
      <c r="A461" t="s">
        <v>749</v>
      </c>
      <c r="B461" s="11" t="s">
        <v>748</v>
      </c>
      <c r="C461" s="11">
        <v>5252938</v>
      </c>
      <c r="D461" t="s">
        <v>25</v>
      </c>
      <c r="E461" t="s">
        <v>221</v>
      </c>
      <c r="F461" s="11">
        <v>4</v>
      </c>
      <c r="J461" s="11"/>
      <c r="K461" s="11"/>
      <c r="R461" s="3">
        <f t="shared" si="7"/>
        <v>1</v>
      </c>
      <c r="S461" s="20">
        <v>0</v>
      </c>
      <c r="T461" s="20">
        <v>0</v>
      </c>
      <c r="U461" s="20">
        <v>0</v>
      </c>
      <c r="V461" s="20">
        <v>0</v>
      </c>
      <c r="W461" s="20">
        <v>0</v>
      </c>
      <c r="X461" s="20">
        <v>0</v>
      </c>
      <c r="Y461" s="20">
        <v>0</v>
      </c>
      <c r="Z461" s="20">
        <v>0</v>
      </c>
      <c r="AA461" s="20">
        <v>1</v>
      </c>
      <c r="AB461" s="20">
        <v>0</v>
      </c>
      <c r="AC461" s="20">
        <v>0</v>
      </c>
      <c r="AD461" s="20">
        <v>0</v>
      </c>
      <c r="AE461" s="20">
        <v>0</v>
      </c>
      <c r="AF461" s="20">
        <v>0</v>
      </c>
      <c r="AG461" s="20">
        <v>0</v>
      </c>
      <c r="AH461" s="20">
        <v>0</v>
      </c>
      <c r="AI461" s="20">
        <v>0</v>
      </c>
      <c r="AJ461" s="20">
        <v>0</v>
      </c>
      <c r="AK461" s="20">
        <v>0</v>
      </c>
      <c r="AL461" s="20">
        <v>0</v>
      </c>
      <c r="AM461" s="20">
        <v>0</v>
      </c>
      <c r="AN461" s="20">
        <v>0</v>
      </c>
      <c r="AO461" s="20">
        <v>0</v>
      </c>
    </row>
    <row r="462" spans="1:41" hidden="1" x14ac:dyDescent="0.25">
      <c r="A462" t="s">
        <v>108</v>
      </c>
      <c r="B462" s="11" t="s">
        <v>2079</v>
      </c>
      <c r="C462" s="11">
        <v>6070905</v>
      </c>
      <c r="D462" t="s">
        <v>25</v>
      </c>
      <c r="E462" t="s">
        <v>244</v>
      </c>
      <c r="F462" s="11">
        <v>3</v>
      </c>
      <c r="G462" s="4" t="e">
        <f>+COUNTIFS(#REF!,'mercat SEDENTARI'!$A462,#REF!,'mercat SEDENTARI'!$D462,#REF!,'mercat SEDENTARI'!$E462,#REF!,G$3)</f>
        <v>#REF!</v>
      </c>
      <c r="H462" s="4" t="e">
        <f>+COUNTIFS(#REF!,'mercat SEDENTARI'!$A462,#REF!,'mercat SEDENTARI'!$D462,#REF!,'mercat SEDENTARI'!$E462,#REF!,H$3)</f>
        <v>#REF!</v>
      </c>
      <c r="I462" s="4" t="e">
        <f>+COUNTIFS(#REF!,'mercat SEDENTARI'!$A462,#REF!,'mercat SEDENTARI'!$D462,#REF!,'mercat SEDENTARI'!$E462,#REF!,I$3)</f>
        <v>#REF!</v>
      </c>
      <c r="J462" s="11" t="e">
        <f>+COUNTIFS(#REF!,'mercat SEDENTARI'!$A462,#REF!,'mercat SEDENTARI'!$D462,#REF!,'mercat SEDENTARI'!$E462,#REF!,I$3,#REF!,"ENVASOS")</f>
        <v>#REF!</v>
      </c>
      <c r="K462" s="11" t="e">
        <f>+COUNTIFS(#REF!,'mercat SEDENTARI'!$A462,#REF!,'mercat SEDENTARI'!$D462,#REF!,'mercat SEDENTARI'!$E462,#REF!,I$3,#REF!,"CARTRO")</f>
        <v>#REF!</v>
      </c>
      <c r="L462" s="4" t="e">
        <f>+COUNTIFS(#REF!,'mercat SEDENTARI'!$A462,#REF!,'mercat SEDENTARI'!$D462,#REF!,'mercat SEDENTARI'!$E462,#REF!,L$3)</f>
        <v>#REF!</v>
      </c>
      <c r="M462" s="4" t="e">
        <f>+SUMIFS(#REF!,#REF!,'mercat SEDENTARI'!$A462,#REF!,'mercat SEDENTARI'!$D462,#REF!,'mercat SEDENTARI'!$E462,#REF!,M$3)</f>
        <v>#REF!</v>
      </c>
      <c r="N462" s="4" t="e">
        <f>+COUNTIFS(#REF!,'mercat SEDENTARI'!$A462,#REF!,'mercat SEDENTARI'!$D462,#REF!,'mercat SEDENTARI'!$E462,#REF!,N$3)</f>
        <v>#REF!</v>
      </c>
      <c r="O462" s="4" t="e">
        <f>+SUMIFS(#REF!,#REF!,'mercat SEDENTARI'!$A462,#REF!,'mercat SEDENTARI'!$D462,#REF!,'mercat SEDENTARI'!$E462,#REF!,O$3)</f>
        <v>#REF!</v>
      </c>
      <c r="P462" s="4" t="e">
        <f>+COUNTIFS(#REF!,'mercat SEDENTARI'!$A462,#REF!,'mercat SEDENTARI'!$D462,#REF!,'mercat SEDENTARI'!$E462,#REF!,P$3)</f>
        <v>#REF!</v>
      </c>
      <c r="Q462" s="4" t="e">
        <f>+SUMIFS(#REF!,#REF!,'mercat SEDENTARI'!$A462,#REF!,'mercat SEDENTARI'!$D462,#REF!,'mercat SEDENTARI'!$E462,#REF!,Q$3)</f>
        <v>#REF!</v>
      </c>
      <c r="R462" s="3">
        <f t="shared" si="7"/>
        <v>0</v>
      </c>
      <c r="S462" s="20">
        <v>0</v>
      </c>
      <c r="T462" s="20">
        <v>0</v>
      </c>
      <c r="U462" s="20">
        <v>0</v>
      </c>
      <c r="V462" s="20">
        <v>0</v>
      </c>
      <c r="W462" s="20">
        <v>0</v>
      </c>
      <c r="X462" s="20">
        <v>0</v>
      </c>
      <c r="Y462" s="20">
        <v>0</v>
      </c>
      <c r="Z462" s="20">
        <v>0</v>
      </c>
      <c r="AA462" s="20">
        <v>0</v>
      </c>
      <c r="AB462" s="20">
        <v>0</v>
      </c>
      <c r="AC462" s="20">
        <v>0</v>
      </c>
      <c r="AD462" s="20">
        <v>0</v>
      </c>
      <c r="AE462" s="20">
        <v>0</v>
      </c>
      <c r="AF462" s="20">
        <v>0</v>
      </c>
      <c r="AG462" s="20">
        <v>0</v>
      </c>
      <c r="AH462" s="20">
        <v>0</v>
      </c>
      <c r="AI462" s="20">
        <v>0</v>
      </c>
      <c r="AJ462" s="20">
        <v>0</v>
      </c>
      <c r="AK462" s="20">
        <v>0</v>
      </c>
      <c r="AL462" s="20">
        <v>0</v>
      </c>
      <c r="AM462" s="20">
        <v>0</v>
      </c>
      <c r="AN462" s="20">
        <v>0</v>
      </c>
      <c r="AO462" s="20">
        <v>0</v>
      </c>
    </row>
    <row r="463" spans="1:41" hidden="1" x14ac:dyDescent="0.25">
      <c r="A463" t="s">
        <v>751</v>
      </c>
      <c r="B463" s="11" t="s">
        <v>750</v>
      </c>
      <c r="C463" s="11">
        <v>1240905</v>
      </c>
      <c r="D463" t="s">
        <v>25</v>
      </c>
      <c r="E463" t="s">
        <v>94</v>
      </c>
      <c r="F463" s="11">
        <v>42</v>
      </c>
      <c r="G463" s="4" t="e">
        <f>+COUNTIFS(#REF!,'mercat SEDENTARI'!$A463,#REF!,'mercat SEDENTARI'!$D463,#REF!,'mercat SEDENTARI'!$E463,#REF!,G$3)</f>
        <v>#REF!</v>
      </c>
      <c r="H463" s="4" t="e">
        <f>+COUNTIFS(#REF!,'mercat SEDENTARI'!$A463,#REF!,'mercat SEDENTARI'!$D463,#REF!,'mercat SEDENTARI'!$E463,#REF!,H$3)</f>
        <v>#REF!</v>
      </c>
      <c r="I463" s="4" t="e">
        <f>+COUNTIFS(#REF!,'mercat SEDENTARI'!$A463,#REF!,'mercat SEDENTARI'!$D463,#REF!,'mercat SEDENTARI'!$E463,#REF!,I$3)</f>
        <v>#REF!</v>
      </c>
      <c r="J463" s="11" t="e">
        <f>+COUNTIFS(#REF!,'mercat SEDENTARI'!$A463,#REF!,'mercat SEDENTARI'!$D463,#REF!,'mercat SEDENTARI'!$E463,#REF!,I$3,#REF!,"ENVASOS")</f>
        <v>#REF!</v>
      </c>
      <c r="K463" s="11" t="e">
        <f>+COUNTIFS(#REF!,'mercat SEDENTARI'!$A463,#REF!,'mercat SEDENTARI'!$D463,#REF!,'mercat SEDENTARI'!$E463,#REF!,I$3,#REF!,"CARTRO")</f>
        <v>#REF!</v>
      </c>
      <c r="L463" s="4" t="e">
        <f>+COUNTIFS(#REF!,'mercat SEDENTARI'!$A463,#REF!,'mercat SEDENTARI'!$D463,#REF!,'mercat SEDENTARI'!$E463,#REF!,L$3)</f>
        <v>#REF!</v>
      </c>
      <c r="M463" s="4" t="e">
        <f>+SUMIFS(#REF!,#REF!,'mercat SEDENTARI'!$A463,#REF!,'mercat SEDENTARI'!$D463,#REF!,'mercat SEDENTARI'!$E463,#REF!,M$3)</f>
        <v>#REF!</v>
      </c>
      <c r="N463" s="4" t="e">
        <f>+COUNTIFS(#REF!,'mercat SEDENTARI'!$A463,#REF!,'mercat SEDENTARI'!$D463,#REF!,'mercat SEDENTARI'!$E463,#REF!,N$3)</f>
        <v>#REF!</v>
      </c>
      <c r="O463" s="4" t="e">
        <f>+SUMIFS(#REF!,#REF!,'mercat SEDENTARI'!$A463,#REF!,'mercat SEDENTARI'!$D463,#REF!,'mercat SEDENTARI'!$E463,#REF!,O$3)</f>
        <v>#REF!</v>
      </c>
      <c r="P463" s="4" t="e">
        <f>+COUNTIFS(#REF!,'mercat SEDENTARI'!$A463,#REF!,'mercat SEDENTARI'!$D463,#REF!,'mercat SEDENTARI'!$E463,#REF!,P$3)</f>
        <v>#REF!</v>
      </c>
      <c r="Q463" s="4" t="e">
        <f>+SUMIFS(#REF!,#REF!,'mercat SEDENTARI'!$A463,#REF!,'mercat SEDENTARI'!$D463,#REF!,'mercat SEDENTARI'!$E463,#REF!,Q$3)</f>
        <v>#REF!</v>
      </c>
      <c r="R463" s="3">
        <f t="shared" si="7"/>
        <v>0</v>
      </c>
      <c r="S463" s="20">
        <v>0</v>
      </c>
      <c r="T463" s="20">
        <v>0</v>
      </c>
      <c r="U463" s="20">
        <v>0</v>
      </c>
      <c r="V463" s="20">
        <v>0</v>
      </c>
      <c r="W463" s="20">
        <v>0</v>
      </c>
      <c r="X463" s="20">
        <v>0</v>
      </c>
      <c r="Y463" s="20">
        <v>0</v>
      </c>
      <c r="Z463" s="20">
        <v>0</v>
      </c>
      <c r="AA463" s="20">
        <v>0</v>
      </c>
      <c r="AB463" s="20">
        <v>0</v>
      </c>
      <c r="AC463" s="20">
        <v>0</v>
      </c>
      <c r="AD463" s="20">
        <v>0</v>
      </c>
      <c r="AE463" s="20">
        <v>0</v>
      </c>
      <c r="AF463" s="20">
        <v>0</v>
      </c>
      <c r="AG463" s="20">
        <v>0</v>
      </c>
      <c r="AH463" s="20">
        <v>0</v>
      </c>
      <c r="AI463" s="20">
        <v>0</v>
      </c>
      <c r="AJ463" s="20">
        <v>0</v>
      </c>
      <c r="AK463" s="20">
        <v>0</v>
      </c>
      <c r="AL463" s="20">
        <v>0</v>
      </c>
      <c r="AM463" s="20">
        <v>0</v>
      </c>
      <c r="AN463" s="20">
        <v>0</v>
      </c>
      <c r="AO463" s="20">
        <v>0</v>
      </c>
    </row>
    <row r="464" spans="1:41" hidden="1" x14ac:dyDescent="0.25">
      <c r="A464" t="s">
        <v>753</v>
      </c>
      <c r="B464" s="11" t="s">
        <v>752</v>
      </c>
      <c r="C464" s="11">
        <v>1241775</v>
      </c>
      <c r="D464" t="s">
        <v>25</v>
      </c>
      <c r="E464" t="s">
        <v>94</v>
      </c>
      <c r="F464" s="11">
        <v>45</v>
      </c>
      <c r="J464" s="11"/>
      <c r="K464" s="11"/>
      <c r="R464" s="3">
        <f t="shared" si="7"/>
        <v>17</v>
      </c>
      <c r="S464" s="20">
        <v>0</v>
      </c>
      <c r="T464" s="20">
        <v>2</v>
      </c>
      <c r="U464" s="20">
        <v>2</v>
      </c>
      <c r="V464" s="20">
        <v>2</v>
      </c>
      <c r="W464" s="20">
        <v>0</v>
      </c>
      <c r="X464" s="20">
        <v>0</v>
      </c>
      <c r="Y464" s="20">
        <v>0</v>
      </c>
      <c r="Z464" s="20">
        <v>0</v>
      </c>
      <c r="AA464" s="20">
        <v>0</v>
      </c>
      <c r="AB464" s="20">
        <v>0</v>
      </c>
      <c r="AC464" s="20">
        <v>0</v>
      </c>
      <c r="AD464" s="20">
        <v>5</v>
      </c>
      <c r="AE464" s="20">
        <v>0</v>
      </c>
      <c r="AF464" s="20">
        <v>0</v>
      </c>
      <c r="AG464" s="20">
        <v>2</v>
      </c>
      <c r="AH464" s="20">
        <v>0</v>
      </c>
      <c r="AI464" s="20">
        <v>0</v>
      </c>
      <c r="AJ464" s="20">
        <v>0</v>
      </c>
      <c r="AK464" s="20">
        <v>0</v>
      </c>
      <c r="AL464" s="20">
        <v>0</v>
      </c>
      <c r="AM464" s="20">
        <v>0</v>
      </c>
      <c r="AN464" s="20">
        <v>0</v>
      </c>
      <c r="AO464" s="20">
        <v>4</v>
      </c>
    </row>
    <row r="465" spans="1:41" hidden="1" x14ac:dyDescent="0.25">
      <c r="A465" t="s">
        <v>755</v>
      </c>
      <c r="B465" s="11" t="s">
        <v>754</v>
      </c>
      <c r="C465" s="11">
        <v>5991810</v>
      </c>
      <c r="D465" t="s">
        <v>25</v>
      </c>
      <c r="E465" t="s">
        <v>94</v>
      </c>
      <c r="F465" s="11">
        <v>45</v>
      </c>
      <c r="J465" s="11"/>
      <c r="K465" s="11"/>
      <c r="R465" s="3">
        <f t="shared" si="7"/>
        <v>3</v>
      </c>
      <c r="S465" s="20">
        <v>0</v>
      </c>
      <c r="T465" s="20">
        <v>0</v>
      </c>
      <c r="U465" s="20">
        <v>0</v>
      </c>
      <c r="V465" s="20">
        <v>0</v>
      </c>
      <c r="W465" s="20">
        <v>0</v>
      </c>
      <c r="X465" s="20">
        <v>0</v>
      </c>
      <c r="Y465" s="20">
        <v>0</v>
      </c>
      <c r="Z465" s="20">
        <v>0</v>
      </c>
      <c r="AA465" s="20">
        <v>1</v>
      </c>
      <c r="AB465" s="20">
        <v>0</v>
      </c>
      <c r="AC465" s="20">
        <v>2</v>
      </c>
      <c r="AD465" s="20">
        <v>0</v>
      </c>
      <c r="AE465" s="20">
        <v>0</v>
      </c>
      <c r="AF465" s="20">
        <v>0</v>
      </c>
      <c r="AG465" s="20">
        <v>0</v>
      </c>
      <c r="AH465" s="20">
        <v>0</v>
      </c>
      <c r="AI465" s="20">
        <v>0</v>
      </c>
      <c r="AJ465" s="20">
        <v>0</v>
      </c>
      <c r="AK465" s="20">
        <v>0</v>
      </c>
      <c r="AL465" s="20">
        <v>0</v>
      </c>
      <c r="AM465" s="20">
        <v>0</v>
      </c>
      <c r="AN465" s="20">
        <v>0</v>
      </c>
      <c r="AO465" s="20">
        <v>0</v>
      </c>
    </row>
    <row r="466" spans="1:41" hidden="1" x14ac:dyDescent="0.25">
      <c r="A466" t="s">
        <v>757</v>
      </c>
      <c r="B466" s="11" t="s">
        <v>756</v>
      </c>
      <c r="C466" s="11">
        <v>3520231</v>
      </c>
      <c r="D466" t="s">
        <v>25</v>
      </c>
      <c r="E466" t="s">
        <v>77</v>
      </c>
      <c r="F466" s="11">
        <v>12</v>
      </c>
      <c r="G466" s="4" t="e">
        <f>+COUNTIFS(#REF!,'mercat SEDENTARI'!$A466,#REF!,'mercat SEDENTARI'!$D466,#REF!,'mercat SEDENTARI'!$E466,#REF!,G$3)</f>
        <v>#REF!</v>
      </c>
      <c r="H466" s="4" t="e">
        <f>+COUNTIFS(#REF!,'mercat SEDENTARI'!$A466,#REF!,'mercat SEDENTARI'!$D466,#REF!,'mercat SEDENTARI'!$E466,#REF!,H$3)</f>
        <v>#REF!</v>
      </c>
      <c r="I466" s="4" t="e">
        <f>+COUNTIFS(#REF!,'mercat SEDENTARI'!$A466,#REF!,'mercat SEDENTARI'!$D466,#REF!,'mercat SEDENTARI'!$E466,#REF!,I$3)</f>
        <v>#REF!</v>
      </c>
      <c r="J466" s="11" t="e">
        <f>+COUNTIFS(#REF!,'mercat SEDENTARI'!$A466,#REF!,'mercat SEDENTARI'!$D466,#REF!,'mercat SEDENTARI'!$E466,#REF!,I$3,#REF!,"ENVASOS")</f>
        <v>#REF!</v>
      </c>
      <c r="K466" s="11" t="e">
        <f>+COUNTIFS(#REF!,'mercat SEDENTARI'!$A466,#REF!,'mercat SEDENTARI'!$D466,#REF!,'mercat SEDENTARI'!$E466,#REF!,I$3,#REF!,"CARTRO")</f>
        <v>#REF!</v>
      </c>
      <c r="L466" s="4" t="e">
        <f>+COUNTIFS(#REF!,'mercat SEDENTARI'!$A466,#REF!,'mercat SEDENTARI'!$D466,#REF!,'mercat SEDENTARI'!$E466,#REF!,L$3)</f>
        <v>#REF!</v>
      </c>
      <c r="M466" s="4" t="e">
        <f>+SUMIFS(#REF!,#REF!,'mercat SEDENTARI'!$A466,#REF!,'mercat SEDENTARI'!$D466,#REF!,'mercat SEDENTARI'!$E466,#REF!,M$3)</f>
        <v>#REF!</v>
      </c>
      <c r="N466" s="4" t="e">
        <f>+COUNTIFS(#REF!,'mercat SEDENTARI'!$A466,#REF!,'mercat SEDENTARI'!$D466,#REF!,'mercat SEDENTARI'!$E466,#REF!,N$3)</f>
        <v>#REF!</v>
      </c>
      <c r="O466" s="4" t="e">
        <f>+SUMIFS(#REF!,#REF!,'mercat SEDENTARI'!$A466,#REF!,'mercat SEDENTARI'!$D466,#REF!,'mercat SEDENTARI'!$E466,#REF!,O$3)</f>
        <v>#REF!</v>
      </c>
      <c r="P466" s="4" t="e">
        <f>+COUNTIFS(#REF!,'mercat SEDENTARI'!$A466,#REF!,'mercat SEDENTARI'!$D466,#REF!,'mercat SEDENTARI'!$E466,#REF!,P$3)</f>
        <v>#REF!</v>
      </c>
      <c r="Q466" s="4" t="e">
        <f>+SUMIFS(#REF!,#REF!,'mercat SEDENTARI'!$A466,#REF!,'mercat SEDENTARI'!$D466,#REF!,'mercat SEDENTARI'!$E466,#REF!,Q$3)</f>
        <v>#REF!</v>
      </c>
      <c r="R466" s="3">
        <f t="shared" si="7"/>
        <v>0</v>
      </c>
      <c r="S466" s="20">
        <v>0</v>
      </c>
      <c r="T466" s="20">
        <v>0</v>
      </c>
      <c r="U466" s="20">
        <v>0</v>
      </c>
      <c r="V466" s="20">
        <v>0</v>
      </c>
      <c r="W466" s="20">
        <v>0</v>
      </c>
      <c r="X466" s="20">
        <v>0</v>
      </c>
      <c r="Y466" s="20">
        <v>0</v>
      </c>
      <c r="Z466" s="20">
        <v>0</v>
      </c>
      <c r="AA466" s="20">
        <v>0</v>
      </c>
      <c r="AB466" s="20">
        <v>0</v>
      </c>
      <c r="AC466" s="20">
        <v>0</v>
      </c>
      <c r="AD466" s="20">
        <v>0</v>
      </c>
      <c r="AE466" s="20">
        <v>0</v>
      </c>
      <c r="AF466" s="20">
        <v>0</v>
      </c>
      <c r="AG466" s="20">
        <v>0</v>
      </c>
      <c r="AH466" s="20">
        <v>0</v>
      </c>
      <c r="AI466" s="20">
        <v>0</v>
      </c>
      <c r="AJ466" s="20">
        <v>0</v>
      </c>
      <c r="AK466" s="20">
        <v>0</v>
      </c>
      <c r="AL466" s="20">
        <v>0</v>
      </c>
      <c r="AM466" s="20">
        <v>0</v>
      </c>
      <c r="AN466" s="20">
        <v>0</v>
      </c>
      <c r="AO466" s="20">
        <v>0</v>
      </c>
    </row>
    <row r="467" spans="1:41" hidden="1" x14ac:dyDescent="0.25">
      <c r="A467" t="s">
        <v>759</v>
      </c>
      <c r="B467" s="11" t="s">
        <v>758</v>
      </c>
      <c r="C467" s="11">
        <v>1450815</v>
      </c>
      <c r="D467" t="s">
        <v>25</v>
      </c>
      <c r="E467" t="s">
        <v>77</v>
      </c>
      <c r="F467" s="11">
        <v>12</v>
      </c>
      <c r="J467" s="11"/>
      <c r="K467" s="11"/>
      <c r="R467" s="3">
        <f t="shared" si="7"/>
        <v>1</v>
      </c>
      <c r="S467" s="20">
        <v>0</v>
      </c>
      <c r="T467" s="20">
        <v>0</v>
      </c>
      <c r="U467" s="20">
        <v>0</v>
      </c>
      <c r="V467" s="20">
        <v>0</v>
      </c>
      <c r="W467" s="20">
        <v>0</v>
      </c>
      <c r="X467" s="20">
        <v>0</v>
      </c>
      <c r="Y467" s="20">
        <v>0</v>
      </c>
      <c r="Z467" s="20">
        <v>0</v>
      </c>
      <c r="AA467" s="20">
        <v>1</v>
      </c>
      <c r="AB467" s="20">
        <v>0</v>
      </c>
      <c r="AC467" s="20">
        <v>0</v>
      </c>
      <c r="AD467" s="20">
        <v>0</v>
      </c>
      <c r="AE467" s="20">
        <v>0</v>
      </c>
      <c r="AF467" s="20">
        <v>0</v>
      </c>
      <c r="AG467" s="20">
        <v>0</v>
      </c>
      <c r="AH467" s="20">
        <v>0</v>
      </c>
      <c r="AI467" s="20">
        <v>0</v>
      </c>
      <c r="AJ467" s="20">
        <v>0</v>
      </c>
      <c r="AK467" s="20">
        <v>0</v>
      </c>
      <c r="AL467" s="20">
        <v>0</v>
      </c>
      <c r="AM467" s="20">
        <v>0</v>
      </c>
      <c r="AN467" s="20">
        <v>0</v>
      </c>
      <c r="AO467" s="20">
        <v>0</v>
      </c>
    </row>
    <row r="468" spans="1:41" hidden="1" x14ac:dyDescent="0.25">
      <c r="A468" t="s">
        <v>761</v>
      </c>
      <c r="B468" s="11" t="s">
        <v>760</v>
      </c>
      <c r="C468" s="11">
        <v>1240587</v>
      </c>
      <c r="D468" t="s">
        <v>25</v>
      </c>
      <c r="E468" t="s">
        <v>77</v>
      </c>
      <c r="F468" s="11">
        <v>15</v>
      </c>
      <c r="G468" s="4" t="e">
        <f>+COUNTIFS(#REF!,'mercat SEDENTARI'!$A468,#REF!,'mercat SEDENTARI'!$D468,#REF!,'mercat SEDENTARI'!$E468,#REF!,G$3)</f>
        <v>#REF!</v>
      </c>
      <c r="H468" s="4" t="e">
        <f>+COUNTIFS(#REF!,'mercat SEDENTARI'!$A468,#REF!,'mercat SEDENTARI'!$D468,#REF!,'mercat SEDENTARI'!$E468,#REF!,H$3)</f>
        <v>#REF!</v>
      </c>
      <c r="I468" s="4" t="e">
        <f>+COUNTIFS(#REF!,'mercat SEDENTARI'!$A468,#REF!,'mercat SEDENTARI'!$D468,#REF!,'mercat SEDENTARI'!$E468,#REF!,I$3)</f>
        <v>#REF!</v>
      </c>
      <c r="J468" s="11" t="e">
        <f>+COUNTIFS(#REF!,'mercat SEDENTARI'!$A468,#REF!,'mercat SEDENTARI'!$D468,#REF!,'mercat SEDENTARI'!$E468,#REF!,I$3,#REF!,"ENVASOS")</f>
        <v>#REF!</v>
      </c>
      <c r="K468" s="11" t="e">
        <f>+COUNTIFS(#REF!,'mercat SEDENTARI'!$A468,#REF!,'mercat SEDENTARI'!$D468,#REF!,'mercat SEDENTARI'!$E468,#REF!,I$3,#REF!,"CARTRO")</f>
        <v>#REF!</v>
      </c>
      <c r="L468" s="4" t="e">
        <f>+COUNTIFS(#REF!,'mercat SEDENTARI'!$A468,#REF!,'mercat SEDENTARI'!$D468,#REF!,'mercat SEDENTARI'!$E468,#REF!,L$3)</f>
        <v>#REF!</v>
      </c>
      <c r="M468" s="4" t="e">
        <f>+SUMIFS(#REF!,#REF!,'mercat SEDENTARI'!$A468,#REF!,'mercat SEDENTARI'!$D468,#REF!,'mercat SEDENTARI'!$E468,#REF!,M$3)</f>
        <v>#REF!</v>
      </c>
      <c r="N468" s="4" t="e">
        <f>+COUNTIFS(#REF!,'mercat SEDENTARI'!$A468,#REF!,'mercat SEDENTARI'!$D468,#REF!,'mercat SEDENTARI'!$E468,#REF!,N$3)</f>
        <v>#REF!</v>
      </c>
      <c r="O468" s="4" t="e">
        <f>+SUMIFS(#REF!,#REF!,'mercat SEDENTARI'!$A468,#REF!,'mercat SEDENTARI'!$D468,#REF!,'mercat SEDENTARI'!$E468,#REF!,O$3)</f>
        <v>#REF!</v>
      </c>
      <c r="P468" s="4" t="e">
        <f>+COUNTIFS(#REF!,'mercat SEDENTARI'!$A468,#REF!,'mercat SEDENTARI'!$D468,#REF!,'mercat SEDENTARI'!$E468,#REF!,P$3)</f>
        <v>#REF!</v>
      </c>
      <c r="Q468" s="4" t="e">
        <f>+SUMIFS(#REF!,#REF!,'mercat SEDENTARI'!$A468,#REF!,'mercat SEDENTARI'!$D468,#REF!,'mercat SEDENTARI'!$E468,#REF!,Q$3)</f>
        <v>#REF!</v>
      </c>
      <c r="R468" s="3">
        <f t="shared" si="7"/>
        <v>0</v>
      </c>
      <c r="S468" s="20">
        <v>0</v>
      </c>
      <c r="T468" s="20">
        <v>0</v>
      </c>
      <c r="U468" s="20">
        <v>0</v>
      </c>
      <c r="V468" s="20">
        <v>0</v>
      </c>
      <c r="W468" s="20">
        <v>0</v>
      </c>
      <c r="X468" s="20">
        <v>0</v>
      </c>
      <c r="Y468" s="20">
        <v>0</v>
      </c>
      <c r="Z468" s="20">
        <v>0</v>
      </c>
      <c r="AA468" s="20">
        <v>0</v>
      </c>
      <c r="AB468" s="20">
        <v>0</v>
      </c>
      <c r="AC468" s="20">
        <v>0</v>
      </c>
      <c r="AD468" s="20">
        <v>0</v>
      </c>
      <c r="AE468" s="20">
        <v>0</v>
      </c>
      <c r="AF468" s="20">
        <v>0</v>
      </c>
      <c r="AG468" s="20">
        <v>0</v>
      </c>
      <c r="AH468" s="20">
        <v>0</v>
      </c>
      <c r="AI468" s="20">
        <v>0</v>
      </c>
      <c r="AJ468" s="20">
        <v>0</v>
      </c>
      <c r="AK468" s="20">
        <v>0</v>
      </c>
      <c r="AL468" s="20">
        <v>0</v>
      </c>
      <c r="AM468" s="20">
        <v>0</v>
      </c>
      <c r="AN468" s="20">
        <v>0</v>
      </c>
      <c r="AO468" s="20">
        <v>0</v>
      </c>
    </row>
    <row r="469" spans="1:41" hidden="1" x14ac:dyDescent="0.25">
      <c r="A469" t="s">
        <v>763</v>
      </c>
      <c r="B469" s="11" t="s">
        <v>762</v>
      </c>
      <c r="C469" s="11">
        <v>4979149</v>
      </c>
      <c r="D469" t="s">
        <v>25</v>
      </c>
      <c r="E469" t="s">
        <v>77</v>
      </c>
      <c r="F469" s="11">
        <v>20</v>
      </c>
      <c r="G469" s="4" t="e">
        <f>+COUNTIFS(#REF!,'mercat SEDENTARI'!$A469,#REF!,'mercat SEDENTARI'!$D469,#REF!,'mercat SEDENTARI'!$E469,#REF!,G$3)</f>
        <v>#REF!</v>
      </c>
      <c r="H469" s="4" t="e">
        <f>+COUNTIFS(#REF!,'mercat SEDENTARI'!$A469,#REF!,'mercat SEDENTARI'!$D469,#REF!,'mercat SEDENTARI'!$E469,#REF!,H$3)</f>
        <v>#REF!</v>
      </c>
      <c r="I469" s="4" t="e">
        <f>+COUNTIFS(#REF!,'mercat SEDENTARI'!$A469,#REF!,'mercat SEDENTARI'!$D469,#REF!,'mercat SEDENTARI'!$E469,#REF!,I$3)</f>
        <v>#REF!</v>
      </c>
      <c r="J469" s="11" t="e">
        <f>+COUNTIFS(#REF!,'mercat SEDENTARI'!$A469,#REF!,'mercat SEDENTARI'!$D469,#REF!,'mercat SEDENTARI'!$E469,#REF!,I$3,#REF!,"ENVASOS")</f>
        <v>#REF!</v>
      </c>
      <c r="K469" s="11" t="e">
        <f>+COUNTIFS(#REF!,'mercat SEDENTARI'!$A469,#REF!,'mercat SEDENTARI'!$D469,#REF!,'mercat SEDENTARI'!$E469,#REF!,I$3,#REF!,"CARTRO")</f>
        <v>#REF!</v>
      </c>
      <c r="L469" s="4" t="e">
        <f>+COUNTIFS(#REF!,'mercat SEDENTARI'!$A469,#REF!,'mercat SEDENTARI'!$D469,#REF!,'mercat SEDENTARI'!$E469,#REF!,L$3)</f>
        <v>#REF!</v>
      </c>
      <c r="M469" s="4" t="e">
        <f>+SUMIFS(#REF!,#REF!,'mercat SEDENTARI'!$A469,#REF!,'mercat SEDENTARI'!$D469,#REF!,'mercat SEDENTARI'!$E469,#REF!,M$3)</f>
        <v>#REF!</v>
      </c>
      <c r="N469" s="4" t="e">
        <f>+COUNTIFS(#REF!,'mercat SEDENTARI'!$A469,#REF!,'mercat SEDENTARI'!$D469,#REF!,'mercat SEDENTARI'!$E469,#REF!,N$3)</f>
        <v>#REF!</v>
      </c>
      <c r="O469" s="4" t="e">
        <f>+SUMIFS(#REF!,#REF!,'mercat SEDENTARI'!$A469,#REF!,'mercat SEDENTARI'!$D469,#REF!,'mercat SEDENTARI'!$E469,#REF!,O$3)</f>
        <v>#REF!</v>
      </c>
      <c r="P469" s="4" t="e">
        <f>+COUNTIFS(#REF!,'mercat SEDENTARI'!$A469,#REF!,'mercat SEDENTARI'!$D469,#REF!,'mercat SEDENTARI'!$E469,#REF!,P$3)</f>
        <v>#REF!</v>
      </c>
      <c r="Q469" s="4" t="e">
        <f>+SUMIFS(#REF!,#REF!,'mercat SEDENTARI'!$A469,#REF!,'mercat SEDENTARI'!$D469,#REF!,'mercat SEDENTARI'!$E469,#REF!,Q$3)</f>
        <v>#REF!</v>
      </c>
      <c r="R469" s="3">
        <f t="shared" si="7"/>
        <v>1</v>
      </c>
      <c r="S469" s="20">
        <v>0</v>
      </c>
      <c r="T469" s="20">
        <v>0</v>
      </c>
      <c r="U469" s="20">
        <v>0</v>
      </c>
      <c r="V469" s="20">
        <v>0</v>
      </c>
      <c r="W469" s="20">
        <v>0</v>
      </c>
      <c r="X469" s="20">
        <v>0</v>
      </c>
      <c r="Y469" s="20">
        <v>0</v>
      </c>
      <c r="Z469" s="20">
        <v>0</v>
      </c>
      <c r="AA469" s="20">
        <v>0</v>
      </c>
      <c r="AB469" s="20">
        <v>0</v>
      </c>
      <c r="AC469" s="20">
        <v>1</v>
      </c>
      <c r="AD469" s="20">
        <v>0</v>
      </c>
      <c r="AE469" s="20">
        <v>0</v>
      </c>
      <c r="AF469" s="20">
        <v>0</v>
      </c>
      <c r="AG469" s="20">
        <v>0</v>
      </c>
      <c r="AH469" s="20">
        <v>0</v>
      </c>
      <c r="AI469" s="20">
        <v>0</v>
      </c>
      <c r="AJ469" s="20">
        <v>0</v>
      </c>
      <c r="AK469" s="20">
        <v>0</v>
      </c>
      <c r="AL469" s="20">
        <v>0</v>
      </c>
      <c r="AM469" s="20">
        <v>0</v>
      </c>
      <c r="AN469" s="20">
        <v>0</v>
      </c>
      <c r="AO469" s="20">
        <v>0</v>
      </c>
    </row>
    <row r="470" spans="1:41" hidden="1" x14ac:dyDescent="0.25">
      <c r="A470" t="s">
        <v>765</v>
      </c>
      <c r="B470" s="11" t="s">
        <v>764</v>
      </c>
      <c r="C470" s="11">
        <v>3148586</v>
      </c>
      <c r="D470" t="s">
        <v>25</v>
      </c>
      <c r="E470" t="s">
        <v>645</v>
      </c>
      <c r="F470" s="11">
        <v>11</v>
      </c>
      <c r="J470" s="11"/>
      <c r="K470" s="11"/>
      <c r="R470" s="3">
        <f t="shared" si="7"/>
        <v>2</v>
      </c>
      <c r="S470" s="20">
        <v>0</v>
      </c>
      <c r="T470" s="20">
        <v>0</v>
      </c>
      <c r="U470" s="20">
        <v>0</v>
      </c>
      <c r="V470" s="20">
        <v>0</v>
      </c>
      <c r="W470" s="20">
        <v>0</v>
      </c>
      <c r="X470" s="20">
        <v>0</v>
      </c>
      <c r="Y470" s="20">
        <v>0</v>
      </c>
      <c r="Z470" s="20">
        <v>0</v>
      </c>
      <c r="AA470" s="20">
        <v>1</v>
      </c>
      <c r="AB470" s="20">
        <v>0</v>
      </c>
      <c r="AC470" s="20">
        <v>1</v>
      </c>
      <c r="AD470" s="20">
        <v>0</v>
      </c>
      <c r="AE470" s="20">
        <v>0</v>
      </c>
      <c r="AF470" s="20">
        <v>0</v>
      </c>
      <c r="AG470" s="20">
        <v>0</v>
      </c>
      <c r="AH470" s="20">
        <v>0</v>
      </c>
      <c r="AI470" s="20">
        <v>0</v>
      </c>
      <c r="AJ470" s="20">
        <v>0</v>
      </c>
      <c r="AK470" s="20">
        <v>0</v>
      </c>
      <c r="AL470" s="20">
        <v>0</v>
      </c>
      <c r="AM470" s="20">
        <v>0</v>
      </c>
      <c r="AN470" s="20">
        <v>0</v>
      </c>
      <c r="AO470" s="20">
        <v>0</v>
      </c>
    </row>
    <row r="471" spans="1:41" hidden="1" x14ac:dyDescent="0.25">
      <c r="A471" t="s">
        <v>767</v>
      </c>
      <c r="B471" s="11" t="s">
        <v>766</v>
      </c>
      <c r="C471" s="11">
        <v>4011380</v>
      </c>
      <c r="D471" t="s">
        <v>25</v>
      </c>
      <c r="E471" t="s">
        <v>58</v>
      </c>
      <c r="F471" s="11">
        <v>16</v>
      </c>
      <c r="G471" s="4" t="e">
        <f>+COUNTIFS(#REF!,'mercat SEDENTARI'!$A471,#REF!,'mercat SEDENTARI'!$D471,#REF!,'mercat SEDENTARI'!$E471,#REF!,G$3)</f>
        <v>#REF!</v>
      </c>
      <c r="H471" s="4" t="e">
        <f>+COUNTIFS(#REF!,'mercat SEDENTARI'!$A471,#REF!,'mercat SEDENTARI'!$D471,#REF!,'mercat SEDENTARI'!$E471,#REF!,H$3)</f>
        <v>#REF!</v>
      </c>
      <c r="I471" s="4" t="e">
        <f>+COUNTIFS(#REF!,'mercat SEDENTARI'!$A471,#REF!,'mercat SEDENTARI'!$D471,#REF!,'mercat SEDENTARI'!$E471,#REF!,I$3)</f>
        <v>#REF!</v>
      </c>
      <c r="J471" s="11" t="e">
        <f>+COUNTIFS(#REF!,'mercat SEDENTARI'!$A471,#REF!,'mercat SEDENTARI'!$D471,#REF!,'mercat SEDENTARI'!$E471,#REF!,I$3,#REF!,"ENVASOS")</f>
        <v>#REF!</v>
      </c>
      <c r="K471" s="11" t="e">
        <f>+COUNTIFS(#REF!,'mercat SEDENTARI'!$A471,#REF!,'mercat SEDENTARI'!$D471,#REF!,'mercat SEDENTARI'!$E471,#REF!,I$3,#REF!,"CARTRO")</f>
        <v>#REF!</v>
      </c>
      <c r="L471" s="4" t="e">
        <f>+COUNTIFS(#REF!,'mercat SEDENTARI'!$A471,#REF!,'mercat SEDENTARI'!$D471,#REF!,'mercat SEDENTARI'!$E471,#REF!,L$3)</f>
        <v>#REF!</v>
      </c>
      <c r="M471" s="4" t="e">
        <f>+SUMIFS(#REF!,#REF!,'mercat SEDENTARI'!$A471,#REF!,'mercat SEDENTARI'!$D471,#REF!,'mercat SEDENTARI'!$E471,#REF!,M$3)</f>
        <v>#REF!</v>
      </c>
      <c r="N471" s="4" t="e">
        <f>+COUNTIFS(#REF!,'mercat SEDENTARI'!$A471,#REF!,'mercat SEDENTARI'!$D471,#REF!,'mercat SEDENTARI'!$E471,#REF!,N$3)</f>
        <v>#REF!</v>
      </c>
      <c r="O471" s="4" t="e">
        <f>+SUMIFS(#REF!,#REF!,'mercat SEDENTARI'!$A471,#REF!,'mercat SEDENTARI'!$D471,#REF!,'mercat SEDENTARI'!$E471,#REF!,O$3)</f>
        <v>#REF!</v>
      </c>
      <c r="P471" s="4" t="e">
        <f>+COUNTIFS(#REF!,'mercat SEDENTARI'!$A471,#REF!,'mercat SEDENTARI'!$D471,#REF!,'mercat SEDENTARI'!$E471,#REF!,P$3)</f>
        <v>#REF!</v>
      </c>
      <c r="Q471" s="4" t="e">
        <f>+SUMIFS(#REF!,#REF!,'mercat SEDENTARI'!$A471,#REF!,'mercat SEDENTARI'!$D471,#REF!,'mercat SEDENTARI'!$E471,#REF!,Q$3)</f>
        <v>#REF!</v>
      </c>
      <c r="R471" s="3">
        <f t="shared" si="7"/>
        <v>0</v>
      </c>
      <c r="S471" s="20">
        <v>0</v>
      </c>
      <c r="T471" s="20">
        <v>0</v>
      </c>
      <c r="U471" s="20">
        <v>0</v>
      </c>
      <c r="V471" s="20">
        <v>0</v>
      </c>
      <c r="W471" s="20">
        <v>0</v>
      </c>
      <c r="X471" s="20">
        <v>0</v>
      </c>
      <c r="Y471" s="20">
        <v>0</v>
      </c>
      <c r="Z471" s="20">
        <v>0</v>
      </c>
      <c r="AA471" s="20">
        <v>0</v>
      </c>
      <c r="AB471" s="20">
        <v>0</v>
      </c>
      <c r="AC471" s="20">
        <v>0</v>
      </c>
      <c r="AD471" s="20">
        <v>0</v>
      </c>
      <c r="AE471" s="20">
        <v>0</v>
      </c>
      <c r="AF471" s="20">
        <v>0</v>
      </c>
      <c r="AG471" s="20">
        <v>0</v>
      </c>
      <c r="AH471" s="20">
        <v>0</v>
      </c>
      <c r="AI471" s="20">
        <v>0</v>
      </c>
      <c r="AJ471" s="20">
        <v>0</v>
      </c>
      <c r="AK471" s="20">
        <v>0</v>
      </c>
      <c r="AL471" s="20">
        <v>0</v>
      </c>
      <c r="AM471" s="20">
        <v>0</v>
      </c>
      <c r="AN471" s="20">
        <v>0</v>
      </c>
      <c r="AO471" s="20">
        <v>0</v>
      </c>
    </row>
    <row r="472" spans="1:41" hidden="1" x14ac:dyDescent="0.25">
      <c r="A472" t="s">
        <v>769</v>
      </c>
      <c r="B472" s="11" t="s">
        <v>768</v>
      </c>
      <c r="C472" s="11">
        <v>4880876</v>
      </c>
      <c r="D472" t="s">
        <v>25</v>
      </c>
      <c r="E472" t="s">
        <v>58</v>
      </c>
      <c r="F472" s="11">
        <v>16</v>
      </c>
      <c r="J472" s="11"/>
      <c r="K472" s="11"/>
      <c r="R472" s="3">
        <f t="shared" si="7"/>
        <v>0</v>
      </c>
      <c r="S472" s="20">
        <v>0</v>
      </c>
      <c r="T472" s="20">
        <v>0</v>
      </c>
      <c r="U472" s="20">
        <v>0</v>
      </c>
      <c r="V472" s="20">
        <v>0</v>
      </c>
      <c r="W472" s="20">
        <v>0</v>
      </c>
      <c r="X472" s="20">
        <v>0</v>
      </c>
      <c r="Y472" s="20">
        <v>0</v>
      </c>
      <c r="Z472" s="20">
        <v>0</v>
      </c>
      <c r="AA472" s="20">
        <v>0</v>
      </c>
      <c r="AB472" s="20">
        <v>0</v>
      </c>
      <c r="AC472" s="20">
        <v>0</v>
      </c>
      <c r="AD472" s="20">
        <v>0</v>
      </c>
      <c r="AE472" s="20">
        <v>0</v>
      </c>
      <c r="AF472" s="20">
        <v>0</v>
      </c>
      <c r="AG472" s="20">
        <v>0</v>
      </c>
      <c r="AH472" s="20">
        <v>0</v>
      </c>
      <c r="AI472" s="20">
        <v>0</v>
      </c>
      <c r="AJ472" s="20">
        <v>0</v>
      </c>
      <c r="AK472" s="20">
        <v>0</v>
      </c>
      <c r="AL472" s="20">
        <v>0</v>
      </c>
      <c r="AM472" s="20">
        <v>0</v>
      </c>
      <c r="AN472" s="20">
        <v>0</v>
      </c>
      <c r="AO472" s="20">
        <v>0</v>
      </c>
    </row>
    <row r="473" spans="1:41" hidden="1" x14ac:dyDescent="0.25">
      <c r="A473" t="s">
        <v>771</v>
      </c>
      <c r="B473" s="11" t="s">
        <v>770</v>
      </c>
      <c r="C473" s="11">
        <v>1243495</v>
      </c>
      <c r="D473" t="s">
        <v>25</v>
      </c>
      <c r="E473" t="s">
        <v>349</v>
      </c>
      <c r="F473" s="11">
        <v>12</v>
      </c>
      <c r="J473" s="11"/>
      <c r="K473" s="11"/>
      <c r="R473" s="3">
        <f t="shared" si="7"/>
        <v>4</v>
      </c>
      <c r="S473" s="20">
        <v>0</v>
      </c>
      <c r="T473" s="20">
        <v>0</v>
      </c>
      <c r="U473" s="20">
        <v>0</v>
      </c>
      <c r="V473" s="20">
        <v>0</v>
      </c>
      <c r="W473" s="20">
        <v>0</v>
      </c>
      <c r="X473" s="20">
        <v>0</v>
      </c>
      <c r="Y473" s="20">
        <v>0</v>
      </c>
      <c r="Z473" s="20">
        <v>0</v>
      </c>
      <c r="AA473" s="20">
        <v>1</v>
      </c>
      <c r="AB473" s="20">
        <v>0</v>
      </c>
      <c r="AC473" s="20">
        <v>1</v>
      </c>
      <c r="AD473" s="20">
        <v>0</v>
      </c>
      <c r="AE473" s="20">
        <v>0</v>
      </c>
      <c r="AF473" s="20">
        <v>0</v>
      </c>
      <c r="AG473" s="20">
        <v>0</v>
      </c>
      <c r="AH473" s="20">
        <v>0</v>
      </c>
      <c r="AI473" s="20">
        <v>0</v>
      </c>
      <c r="AJ473" s="20">
        <v>0</v>
      </c>
      <c r="AK473" s="20">
        <v>0</v>
      </c>
      <c r="AL473" s="20">
        <v>0</v>
      </c>
      <c r="AM473" s="20">
        <v>0</v>
      </c>
      <c r="AN473" s="20">
        <v>0</v>
      </c>
      <c r="AO473" s="20">
        <v>2</v>
      </c>
    </row>
    <row r="474" spans="1:41" hidden="1" x14ac:dyDescent="0.25">
      <c r="A474" t="s">
        <v>773</v>
      </c>
      <c r="B474" s="11" t="s">
        <v>772</v>
      </c>
      <c r="C474" s="11">
        <v>1240843</v>
      </c>
      <c r="D474" t="s">
        <v>25</v>
      </c>
      <c r="E474" t="s">
        <v>331</v>
      </c>
      <c r="F474" s="11">
        <v>7</v>
      </c>
      <c r="G474" s="4" t="e">
        <f>+COUNTIFS(#REF!,'mercat SEDENTARI'!$A474,#REF!,'mercat SEDENTARI'!$D474,#REF!,'mercat SEDENTARI'!$E474,#REF!,G$3)</f>
        <v>#REF!</v>
      </c>
      <c r="H474" s="4" t="e">
        <f>+COUNTIFS(#REF!,'mercat SEDENTARI'!$A474,#REF!,'mercat SEDENTARI'!$D474,#REF!,'mercat SEDENTARI'!$E474,#REF!,H$3)</f>
        <v>#REF!</v>
      </c>
      <c r="I474" s="4" t="e">
        <f>+COUNTIFS(#REF!,'mercat SEDENTARI'!$A474,#REF!,'mercat SEDENTARI'!$D474,#REF!,'mercat SEDENTARI'!$E474,#REF!,I$3)</f>
        <v>#REF!</v>
      </c>
      <c r="J474" s="11" t="e">
        <f>+COUNTIFS(#REF!,'mercat SEDENTARI'!$A474,#REF!,'mercat SEDENTARI'!$D474,#REF!,'mercat SEDENTARI'!$E474,#REF!,I$3,#REF!,"ENVASOS")</f>
        <v>#REF!</v>
      </c>
      <c r="K474" s="11" t="e">
        <f>+COUNTIFS(#REF!,'mercat SEDENTARI'!$A474,#REF!,'mercat SEDENTARI'!$D474,#REF!,'mercat SEDENTARI'!$E474,#REF!,I$3,#REF!,"CARTRO")</f>
        <v>#REF!</v>
      </c>
      <c r="L474" s="4" t="e">
        <f>+COUNTIFS(#REF!,'mercat SEDENTARI'!$A474,#REF!,'mercat SEDENTARI'!$D474,#REF!,'mercat SEDENTARI'!$E474,#REF!,L$3)</f>
        <v>#REF!</v>
      </c>
      <c r="M474" s="4" t="e">
        <f>+SUMIFS(#REF!,#REF!,'mercat SEDENTARI'!$A474,#REF!,'mercat SEDENTARI'!$D474,#REF!,'mercat SEDENTARI'!$E474,#REF!,M$3)</f>
        <v>#REF!</v>
      </c>
      <c r="N474" s="4" t="e">
        <f>+COUNTIFS(#REF!,'mercat SEDENTARI'!$A474,#REF!,'mercat SEDENTARI'!$D474,#REF!,'mercat SEDENTARI'!$E474,#REF!,N$3)</f>
        <v>#REF!</v>
      </c>
      <c r="O474" s="4" t="e">
        <f>+SUMIFS(#REF!,#REF!,'mercat SEDENTARI'!$A474,#REF!,'mercat SEDENTARI'!$D474,#REF!,'mercat SEDENTARI'!$E474,#REF!,O$3)</f>
        <v>#REF!</v>
      </c>
      <c r="P474" s="4" t="e">
        <f>+COUNTIFS(#REF!,'mercat SEDENTARI'!$A474,#REF!,'mercat SEDENTARI'!$D474,#REF!,'mercat SEDENTARI'!$E474,#REF!,P$3)</f>
        <v>#REF!</v>
      </c>
      <c r="Q474" s="4" t="e">
        <f>+SUMIFS(#REF!,#REF!,'mercat SEDENTARI'!$A474,#REF!,'mercat SEDENTARI'!$D474,#REF!,'mercat SEDENTARI'!$E474,#REF!,Q$3)</f>
        <v>#REF!</v>
      </c>
      <c r="R474" s="3">
        <f t="shared" si="7"/>
        <v>1</v>
      </c>
      <c r="S474" s="20">
        <v>0</v>
      </c>
      <c r="T474" s="20">
        <v>0</v>
      </c>
      <c r="U474" s="20">
        <v>0</v>
      </c>
      <c r="V474" s="20">
        <v>0</v>
      </c>
      <c r="W474" s="20">
        <v>0</v>
      </c>
      <c r="X474" s="20">
        <v>0</v>
      </c>
      <c r="Y474" s="20">
        <v>0</v>
      </c>
      <c r="Z474" s="20">
        <v>0</v>
      </c>
      <c r="AA474" s="20">
        <v>0</v>
      </c>
      <c r="AB474" s="20">
        <v>0</v>
      </c>
      <c r="AC474" s="20">
        <v>1</v>
      </c>
      <c r="AD474" s="20">
        <v>0</v>
      </c>
      <c r="AE474" s="20">
        <v>0</v>
      </c>
      <c r="AF474" s="20">
        <v>0</v>
      </c>
      <c r="AG474" s="20">
        <v>0</v>
      </c>
      <c r="AH474" s="20">
        <v>0</v>
      </c>
      <c r="AI474" s="20">
        <v>0</v>
      </c>
      <c r="AJ474" s="20">
        <v>0</v>
      </c>
      <c r="AK474" s="20">
        <v>0</v>
      </c>
      <c r="AL474" s="20">
        <v>0</v>
      </c>
      <c r="AM474" s="20">
        <v>0</v>
      </c>
      <c r="AN474" s="20">
        <v>0</v>
      </c>
      <c r="AO474" s="20">
        <v>0</v>
      </c>
    </row>
    <row r="475" spans="1:41" hidden="1" x14ac:dyDescent="0.25">
      <c r="A475" t="s">
        <v>775</v>
      </c>
      <c r="B475" s="11" t="s">
        <v>774</v>
      </c>
      <c r="C475" s="11">
        <v>4880818</v>
      </c>
      <c r="D475" t="s">
        <v>25</v>
      </c>
      <c r="E475" t="s">
        <v>85</v>
      </c>
      <c r="F475" s="11">
        <v>52</v>
      </c>
      <c r="J475" s="11"/>
      <c r="K475" s="11"/>
      <c r="R475" s="3">
        <f t="shared" si="7"/>
        <v>1</v>
      </c>
      <c r="S475" s="20">
        <v>0</v>
      </c>
      <c r="T475" s="20">
        <v>0</v>
      </c>
      <c r="U475" s="20">
        <v>0</v>
      </c>
      <c r="V475" s="20">
        <v>0</v>
      </c>
      <c r="W475" s="20">
        <v>0</v>
      </c>
      <c r="X475" s="20">
        <v>0</v>
      </c>
      <c r="Y475" s="20">
        <v>0</v>
      </c>
      <c r="Z475" s="20">
        <v>0</v>
      </c>
      <c r="AA475" s="20">
        <v>1</v>
      </c>
      <c r="AB475" s="20">
        <v>0</v>
      </c>
      <c r="AC475" s="20">
        <v>0</v>
      </c>
      <c r="AD475" s="20">
        <v>0</v>
      </c>
      <c r="AE475" s="20">
        <v>0</v>
      </c>
      <c r="AF475" s="20">
        <v>0</v>
      </c>
      <c r="AG475" s="20">
        <v>0</v>
      </c>
      <c r="AH475" s="20">
        <v>0</v>
      </c>
      <c r="AI475" s="20">
        <v>0</v>
      </c>
      <c r="AJ475" s="20">
        <v>0</v>
      </c>
      <c r="AK475" s="20">
        <v>0</v>
      </c>
      <c r="AL475" s="20">
        <v>0</v>
      </c>
      <c r="AM475" s="20">
        <v>0</v>
      </c>
      <c r="AN475" s="20">
        <v>0</v>
      </c>
      <c r="AO475" s="20">
        <v>0</v>
      </c>
    </row>
    <row r="476" spans="1:41" hidden="1" x14ac:dyDescent="0.25">
      <c r="A476" t="s">
        <v>777</v>
      </c>
      <c r="B476" s="11" t="s">
        <v>776</v>
      </c>
      <c r="C476" s="11">
        <v>2837579</v>
      </c>
      <c r="D476" t="s">
        <v>25</v>
      </c>
      <c r="E476" t="s">
        <v>142</v>
      </c>
      <c r="F476" s="11">
        <v>19</v>
      </c>
      <c r="J476" s="11"/>
      <c r="K476" s="11"/>
      <c r="R476" s="3">
        <f t="shared" si="7"/>
        <v>2</v>
      </c>
      <c r="S476" s="20">
        <v>0</v>
      </c>
      <c r="T476" s="20">
        <v>0</v>
      </c>
      <c r="U476" s="20">
        <v>0</v>
      </c>
      <c r="V476" s="20">
        <v>0</v>
      </c>
      <c r="W476" s="20">
        <v>0</v>
      </c>
      <c r="X476" s="20">
        <v>0</v>
      </c>
      <c r="Y476" s="20">
        <v>0</v>
      </c>
      <c r="Z476" s="20">
        <v>0</v>
      </c>
      <c r="AA476" s="20">
        <v>1</v>
      </c>
      <c r="AB476" s="20">
        <v>0</v>
      </c>
      <c r="AC476" s="20">
        <v>0</v>
      </c>
      <c r="AD476" s="20">
        <v>0</v>
      </c>
      <c r="AE476" s="20">
        <v>0</v>
      </c>
      <c r="AF476" s="20">
        <v>0</v>
      </c>
      <c r="AG476" s="20">
        <v>0</v>
      </c>
      <c r="AH476" s="20">
        <v>0</v>
      </c>
      <c r="AI476" s="20">
        <v>0</v>
      </c>
      <c r="AJ476" s="20">
        <v>0</v>
      </c>
      <c r="AK476" s="20">
        <v>0</v>
      </c>
      <c r="AL476" s="20">
        <v>0</v>
      </c>
      <c r="AM476" s="20">
        <v>0</v>
      </c>
      <c r="AN476" s="20">
        <v>1</v>
      </c>
      <c r="AO476" s="20">
        <v>0</v>
      </c>
    </row>
    <row r="477" spans="1:41" hidden="1" x14ac:dyDescent="0.25">
      <c r="A477" t="s">
        <v>779</v>
      </c>
      <c r="B477" s="11" t="s">
        <v>778</v>
      </c>
      <c r="C477" s="11">
        <v>4376529</v>
      </c>
      <c r="D477" t="s">
        <v>25</v>
      </c>
      <c r="E477" t="s">
        <v>140</v>
      </c>
      <c r="F477" s="11">
        <v>43</v>
      </c>
      <c r="J477" s="11"/>
      <c r="K477" s="11"/>
      <c r="R477" s="3">
        <f t="shared" si="7"/>
        <v>3</v>
      </c>
      <c r="S477" s="20">
        <v>1</v>
      </c>
      <c r="T477" s="20">
        <v>0</v>
      </c>
      <c r="U477" s="20">
        <v>0</v>
      </c>
      <c r="V477" s="20">
        <v>0</v>
      </c>
      <c r="W477" s="20">
        <v>0</v>
      </c>
      <c r="X477" s="20">
        <v>0</v>
      </c>
      <c r="Y477" s="20">
        <v>0</v>
      </c>
      <c r="Z477" s="20">
        <v>0</v>
      </c>
      <c r="AA477" s="20">
        <v>1</v>
      </c>
      <c r="AB477" s="20">
        <v>0</v>
      </c>
      <c r="AC477" s="20">
        <v>0</v>
      </c>
      <c r="AD477" s="20">
        <v>1</v>
      </c>
      <c r="AE477" s="20">
        <v>0</v>
      </c>
      <c r="AF477" s="20">
        <v>0</v>
      </c>
      <c r="AG477" s="20">
        <v>0</v>
      </c>
      <c r="AH477" s="20">
        <v>0</v>
      </c>
      <c r="AI477" s="20">
        <v>0</v>
      </c>
      <c r="AJ477" s="20">
        <v>0</v>
      </c>
      <c r="AK477" s="20">
        <v>0</v>
      </c>
      <c r="AL477" s="20">
        <v>0</v>
      </c>
      <c r="AM477" s="20">
        <v>0</v>
      </c>
      <c r="AN477" s="20">
        <v>0</v>
      </c>
      <c r="AO477" s="20">
        <v>0</v>
      </c>
    </row>
    <row r="478" spans="1:41" hidden="1" x14ac:dyDescent="0.25">
      <c r="A478" t="s">
        <v>781</v>
      </c>
      <c r="B478" s="11" t="s">
        <v>780</v>
      </c>
      <c r="C478" s="11">
        <v>2437503</v>
      </c>
      <c r="D478" t="s">
        <v>25</v>
      </c>
      <c r="E478" t="s">
        <v>140</v>
      </c>
      <c r="F478" s="11">
        <v>41</v>
      </c>
      <c r="J478" s="11"/>
      <c r="K478" s="11"/>
      <c r="R478" s="3">
        <f t="shared" si="7"/>
        <v>1</v>
      </c>
      <c r="S478" s="20">
        <v>0</v>
      </c>
      <c r="T478" s="20">
        <v>0</v>
      </c>
      <c r="U478" s="20">
        <v>0</v>
      </c>
      <c r="V478" s="20">
        <v>0</v>
      </c>
      <c r="W478" s="20">
        <v>0</v>
      </c>
      <c r="X478" s="20">
        <v>0</v>
      </c>
      <c r="Y478" s="20">
        <v>0</v>
      </c>
      <c r="Z478" s="20">
        <v>0</v>
      </c>
      <c r="AA478" s="20">
        <v>1</v>
      </c>
      <c r="AB478" s="20">
        <v>0</v>
      </c>
      <c r="AC478" s="20">
        <v>0</v>
      </c>
      <c r="AD478" s="20">
        <v>0</v>
      </c>
      <c r="AE478" s="20">
        <v>0</v>
      </c>
      <c r="AF478" s="20">
        <v>0</v>
      </c>
      <c r="AG478" s="20">
        <v>0</v>
      </c>
      <c r="AH478" s="20">
        <v>0</v>
      </c>
      <c r="AI478" s="20">
        <v>0</v>
      </c>
      <c r="AJ478" s="20">
        <v>0</v>
      </c>
      <c r="AK478" s="20">
        <v>0</v>
      </c>
      <c r="AL478" s="20">
        <v>0</v>
      </c>
      <c r="AM478" s="20">
        <v>0</v>
      </c>
      <c r="AN478" s="20">
        <v>0</v>
      </c>
      <c r="AO478" s="20">
        <v>0</v>
      </c>
    </row>
    <row r="479" spans="1:41" hidden="1" x14ac:dyDescent="0.25">
      <c r="A479" t="s">
        <v>783</v>
      </c>
      <c r="B479" s="11" t="s">
        <v>782</v>
      </c>
      <c r="C479" s="11">
        <v>3845080</v>
      </c>
      <c r="D479" t="s">
        <v>25</v>
      </c>
      <c r="E479" t="s">
        <v>142</v>
      </c>
      <c r="F479" s="11">
        <v>11</v>
      </c>
      <c r="J479" s="11"/>
      <c r="K479" s="11"/>
      <c r="R479" s="3">
        <f t="shared" si="7"/>
        <v>0</v>
      </c>
      <c r="S479" s="20">
        <v>0</v>
      </c>
      <c r="T479" s="20">
        <v>0</v>
      </c>
      <c r="U479" s="20">
        <v>0</v>
      </c>
      <c r="V479" s="20">
        <v>0</v>
      </c>
      <c r="W479" s="20">
        <v>0</v>
      </c>
      <c r="X479" s="20">
        <v>0</v>
      </c>
      <c r="Y479" s="20">
        <v>0</v>
      </c>
      <c r="Z479" s="20">
        <v>0</v>
      </c>
      <c r="AA479" s="20">
        <v>0</v>
      </c>
      <c r="AB479" s="20">
        <v>0</v>
      </c>
      <c r="AC479" s="20">
        <v>0</v>
      </c>
      <c r="AD479" s="20">
        <v>0</v>
      </c>
      <c r="AE479" s="20">
        <v>0</v>
      </c>
      <c r="AF479" s="20">
        <v>0</v>
      </c>
      <c r="AG479" s="20">
        <v>0</v>
      </c>
      <c r="AH479" s="20">
        <v>0</v>
      </c>
      <c r="AI479" s="20">
        <v>0</v>
      </c>
      <c r="AJ479" s="20">
        <v>0</v>
      </c>
      <c r="AK479" s="20">
        <v>0</v>
      </c>
      <c r="AL479" s="20">
        <v>0</v>
      </c>
      <c r="AM479" s="20">
        <v>0</v>
      </c>
      <c r="AN479" s="20">
        <v>0</v>
      </c>
      <c r="AO479" s="20">
        <v>0</v>
      </c>
    </row>
    <row r="480" spans="1:41" hidden="1" x14ac:dyDescent="0.25">
      <c r="A480" t="s">
        <v>785</v>
      </c>
      <c r="B480" s="11" t="s">
        <v>784</v>
      </c>
      <c r="C480" s="11">
        <v>1450207</v>
      </c>
      <c r="D480" t="s">
        <v>25</v>
      </c>
      <c r="E480" t="s">
        <v>786</v>
      </c>
      <c r="F480" s="11">
        <v>56</v>
      </c>
      <c r="G480" s="4" t="e">
        <f>+COUNTIFS(#REF!,'mercat SEDENTARI'!$A480,#REF!,'mercat SEDENTARI'!$D480,#REF!,'mercat SEDENTARI'!$E480,#REF!,G$3)</f>
        <v>#REF!</v>
      </c>
      <c r="H480" s="4" t="e">
        <f>+COUNTIFS(#REF!,'mercat SEDENTARI'!$A480,#REF!,'mercat SEDENTARI'!$D480,#REF!,'mercat SEDENTARI'!$E480,#REF!,H$3)</f>
        <v>#REF!</v>
      </c>
      <c r="I480" s="4" t="e">
        <f>+COUNTIFS(#REF!,'mercat SEDENTARI'!$A480,#REF!,'mercat SEDENTARI'!$D480,#REF!,'mercat SEDENTARI'!$E480,#REF!,I$3)</f>
        <v>#REF!</v>
      </c>
      <c r="J480" s="11" t="e">
        <f>+COUNTIFS(#REF!,'mercat SEDENTARI'!$A480,#REF!,'mercat SEDENTARI'!$D480,#REF!,'mercat SEDENTARI'!$E480,#REF!,I$3,#REF!,"ENVASOS")</f>
        <v>#REF!</v>
      </c>
      <c r="K480" s="11" t="e">
        <f>+COUNTIFS(#REF!,'mercat SEDENTARI'!$A480,#REF!,'mercat SEDENTARI'!$D480,#REF!,'mercat SEDENTARI'!$E480,#REF!,I$3,#REF!,"CARTRO")</f>
        <v>#REF!</v>
      </c>
      <c r="L480" s="4" t="e">
        <f>+COUNTIFS(#REF!,'mercat SEDENTARI'!$A480,#REF!,'mercat SEDENTARI'!$D480,#REF!,'mercat SEDENTARI'!$E480,#REF!,L$3)</f>
        <v>#REF!</v>
      </c>
      <c r="M480" s="4" t="e">
        <f>+SUMIFS(#REF!,#REF!,'mercat SEDENTARI'!$A480,#REF!,'mercat SEDENTARI'!$D480,#REF!,'mercat SEDENTARI'!$E480,#REF!,M$3)</f>
        <v>#REF!</v>
      </c>
      <c r="N480" s="4" t="e">
        <f>+COUNTIFS(#REF!,'mercat SEDENTARI'!$A480,#REF!,'mercat SEDENTARI'!$D480,#REF!,'mercat SEDENTARI'!$E480,#REF!,N$3)</f>
        <v>#REF!</v>
      </c>
      <c r="O480" s="4" t="e">
        <f>+SUMIFS(#REF!,#REF!,'mercat SEDENTARI'!$A480,#REF!,'mercat SEDENTARI'!$D480,#REF!,'mercat SEDENTARI'!$E480,#REF!,O$3)</f>
        <v>#REF!</v>
      </c>
      <c r="P480" s="4" t="e">
        <f>+COUNTIFS(#REF!,'mercat SEDENTARI'!$A480,#REF!,'mercat SEDENTARI'!$D480,#REF!,'mercat SEDENTARI'!$E480,#REF!,P$3)</f>
        <v>#REF!</v>
      </c>
      <c r="Q480" s="4" t="e">
        <f>+SUMIFS(#REF!,#REF!,'mercat SEDENTARI'!$A480,#REF!,'mercat SEDENTARI'!$D480,#REF!,'mercat SEDENTARI'!$E480,#REF!,Q$3)</f>
        <v>#REF!</v>
      </c>
      <c r="R480" s="3">
        <f t="shared" si="7"/>
        <v>1</v>
      </c>
      <c r="S480" s="20">
        <v>0</v>
      </c>
      <c r="T480" s="20">
        <v>0</v>
      </c>
      <c r="U480" s="20">
        <v>0</v>
      </c>
      <c r="V480" s="20">
        <v>0</v>
      </c>
      <c r="W480" s="20">
        <v>0</v>
      </c>
      <c r="X480" s="20">
        <v>0</v>
      </c>
      <c r="Y480" s="20">
        <v>0</v>
      </c>
      <c r="Z480" s="20">
        <v>0</v>
      </c>
      <c r="AA480" s="20">
        <v>0</v>
      </c>
      <c r="AB480" s="20">
        <v>0</v>
      </c>
      <c r="AC480" s="20">
        <v>1</v>
      </c>
      <c r="AD480" s="20">
        <v>0</v>
      </c>
      <c r="AE480" s="20">
        <v>0</v>
      </c>
      <c r="AF480" s="20">
        <v>0</v>
      </c>
      <c r="AG480" s="20">
        <v>0</v>
      </c>
      <c r="AH480" s="20">
        <v>0</v>
      </c>
      <c r="AI480" s="20">
        <v>0</v>
      </c>
      <c r="AJ480" s="20">
        <v>0</v>
      </c>
      <c r="AK480" s="20">
        <v>0</v>
      </c>
      <c r="AL480" s="20">
        <v>0</v>
      </c>
      <c r="AM480" s="20">
        <v>0</v>
      </c>
      <c r="AN480" s="20">
        <v>0</v>
      </c>
      <c r="AO480" s="20">
        <v>0</v>
      </c>
    </row>
    <row r="481" spans="1:41" hidden="1" x14ac:dyDescent="0.25">
      <c r="A481" t="s">
        <v>788</v>
      </c>
      <c r="B481" s="11" t="s">
        <v>787</v>
      </c>
      <c r="C481" s="11">
        <v>1421249</v>
      </c>
      <c r="D481" t="s">
        <v>25</v>
      </c>
      <c r="E481" t="s">
        <v>83</v>
      </c>
      <c r="F481" s="11">
        <v>46</v>
      </c>
      <c r="J481" s="11"/>
      <c r="K481" s="11"/>
      <c r="R481" s="3">
        <f t="shared" si="7"/>
        <v>2</v>
      </c>
      <c r="S481" s="20">
        <v>0</v>
      </c>
      <c r="T481" s="20">
        <v>0</v>
      </c>
      <c r="U481" s="20">
        <v>0</v>
      </c>
      <c r="V481" s="20">
        <v>0</v>
      </c>
      <c r="W481" s="20">
        <v>0</v>
      </c>
      <c r="X481" s="20">
        <v>0</v>
      </c>
      <c r="Y481" s="20">
        <v>0</v>
      </c>
      <c r="Z481" s="20">
        <v>0</v>
      </c>
      <c r="AA481" s="20">
        <v>1</v>
      </c>
      <c r="AB481" s="20">
        <v>0</v>
      </c>
      <c r="AC481" s="20">
        <v>0</v>
      </c>
      <c r="AD481" s="20">
        <v>0</v>
      </c>
      <c r="AE481" s="20">
        <v>0</v>
      </c>
      <c r="AF481" s="20">
        <v>0</v>
      </c>
      <c r="AG481" s="20">
        <v>0</v>
      </c>
      <c r="AH481" s="20">
        <v>0</v>
      </c>
      <c r="AI481" s="20">
        <v>0</v>
      </c>
      <c r="AJ481" s="20">
        <v>1</v>
      </c>
      <c r="AK481" s="20">
        <v>0</v>
      </c>
      <c r="AL481" s="20">
        <v>0</v>
      </c>
      <c r="AM481" s="20">
        <v>0</v>
      </c>
      <c r="AN481" s="20">
        <v>0</v>
      </c>
      <c r="AO481" s="20">
        <v>0</v>
      </c>
    </row>
    <row r="482" spans="1:41" hidden="1" x14ac:dyDescent="0.25">
      <c r="A482" t="s">
        <v>790</v>
      </c>
      <c r="B482" s="11" t="s">
        <v>789</v>
      </c>
      <c r="C482" s="11">
        <v>1242509</v>
      </c>
      <c r="D482" t="s">
        <v>25</v>
      </c>
      <c r="E482" t="s">
        <v>56</v>
      </c>
      <c r="F482" s="11">
        <v>9</v>
      </c>
      <c r="J482" s="11"/>
      <c r="K482" s="11"/>
      <c r="R482" s="3">
        <f t="shared" si="7"/>
        <v>0</v>
      </c>
      <c r="S482" s="20">
        <v>0</v>
      </c>
      <c r="T482" s="20">
        <v>0</v>
      </c>
      <c r="U482" s="20">
        <v>0</v>
      </c>
      <c r="V482" s="20">
        <v>0</v>
      </c>
      <c r="W482" s="20">
        <v>0</v>
      </c>
      <c r="X482" s="20">
        <v>0</v>
      </c>
      <c r="Y482" s="20">
        <v>0</v>
      </c>
      <c r="Z482" s="20">
        <v>0</v>
      </c>
      <c r="AA482" s="20">
        <v>0</v>
      </c>
      <c r="AB482" s="20">
        <v>0</v>
      </c>
      <c r="AC482" s="20">
        <v>0</v>
      </c>
      <c r="AD482" s="20">
        <v>0</v>
      </c>
      <c r="AE482" s="20">
        <v>0</v>
      </c>
      <c r="AF482" s="20">
        <v>0</v>
      </c>
      <c r="AG482" s="20">
        <v>0</v>
      </c>
      <c r="AH482" s="20">
        <v>0</v>
      </c>
      <c r="AI482" s="20">
        <v>0</v>
      </c>
      <c r="AJ482" s="20">
        <v>0</v>
      </c>
      <c r="AK482" s="20">
        <v>0</v>
      </c>
      <c r="AL482" s="20">
        <v>0</v>
      </c>
      <c r="AM482" s="20">
        <v>0</v>
      </c>
      <c r="AN482" s="20">
        <v>0</v>
      </c>
      <c r="AO482" s="20">
        <v>0</v>
      </c>
    </row>
    <row r="483" spans="1:41" hidden="1" x14ac:dyDescent="0.25">
      <c r="A483" t="s">
        <v>792</v>
      </c>
      <c r="B483" s="11" t="s">
        <v>791</v>
      </c>
      <c r="C483" s="11">
        <v>4738524</v>
      </c>
      <c r="D483" t="s">
        <v>25</v>
      </c>
      <c r="E483" t="s">
        <v>273</v>
      </c>
      <c r="F483" s="11">
        <v>23</v>
      </c>
      <c r="J483" s="11"/>
      <c r="K483" s="11"/>
      <c r="R483" s="3">
        <f t="shared" si="7"/>
        <v>1</v>
      </c>
      <c r="S483" s="20">
        <v>0</v>
      </c>
      <c r="T483" s="20">
        <v>0</v>
      </c>
      <c r="U483" s="20">
        <v>0</v>
      </c>
      <c r="V483" s="20">
        <v>0</v>
      </c>
      <c r="W483" s="20">
        <v>0</v>
      </c>
      <c r="X483" s="20">
        <v>0</v>
      </c>
      <c r="Y483" s="20">
        <v>0</v>
      </c>
      <c r="Z483" s="20">
        <v>0</v>
      </c>
      <c r="AA483" s="20">
        <v>1</v>
      </c>
      <c r="AB483" s="20">
        <v>0</v>
      </c>
      <c r="AC483" s="20">
        <v>0</v>
      </c>
      <c r="AD483" s="20">
        <v>0</v>
      </c>
      <c r="AE483" s="20">
        <v>0</v>
      </c>
      <c r="AF483" s="20">
        <v>0</v>
      </c>
      <c r="AG483" s="20">
        <v>0</v>
      </c>
      <c r="AH483" s="20">
        <v>0</v>
      </c>
      <c r="AI483" s="20">
        <v>0</v>
      </c>
      <c r="AJ483" s="20">
        <v>0</v>
      </c>
      <c r="AK483" s="20">
        <v>0</v>
      </c>
      <c r="AL483" s="20">
        <v>0</v>
      </c>
      <c r="AM483" s="20">
        <v>0</v>
      </c>
      <c r="AN483" s="20">
        <v>0</v>
      </c>
      <c r="AO483" s="20">
        <v>0</v>
      </c>
    </row>
    <row r="484" spans="1:41" hidden="1" x14ac:dyDescent="0.25">
      <c r="A484" t="s">
        <v>794</v>
      </c>
      <c r="B484" s="11" t="s">
        <v>793</v>
      </c>
      <c r="C484" s="11">
        <v>4015238</v>
      </c>
      <c r="D484" t="s">
        <v>25</v>
      </c>
      <c r="E484" t="s">
        <v>795</v>
      </c>
      <c r="F484" s="11">
        <v>4</v>
      </c>
      <c r="G484" s="4" t="e">
        <f>+COUNTIFS(#REF!,'mercat SEDENTARI'!$A484,#REF!,'mercat SEDENTARI'!$D484,#REF!,'mercat SEDENTARI'!$E484,#REF!,G$3)</f>
        <v>#REF!</v>
      </c>
      <c r="H484" s="4" t="e">
        <f>+COUNTIFS(#REF!,'mercat SEDENTARI'!$A484,#REF!,'mercat SEDENTARI'!$D484,#REF!,'mercat SEDENTARI'!$E484,#REF!,H$3)</f>
        <v>#REF!</v>
      </c>
      <c r="I484" s="4" t="e">
        <f>+COUNTIFS(#REF!,'mercat SEDENTARI'!$A484,#REF!,'mercat SEDENTARI'!$D484,#REF!,'mercat SEDENTARI'!$E484,#REF!,I$3)</f>
        <v>#REF!</v>
      </c>
      <c r="J484" s="11" t="e">
        <f>+COUNTIFS(#REF!,'mercat SEDENTARI'!$A484,#REF!,'mercat SEDENTARI'!$D484,#REF!,'mercat SEDENTARI'!$E484,#REF!,I$3,#REF!,"ENVASOS")</f>
        <v>#REF!</v>
      </c>
      <c r="K484" s="11" t="e">
        <f>+COUNTIFS(#REF!,'mercat SEDENTARI'!$A484,#REF!,'mercat SEDENTARI'!$D484,#REF!,'mercat SEDENTARI'!$E484,#REF!,I$3,#REF!,"CARTRO")</f>
        <v>#REF!</v>
      </c>
      <c r="L484" s="4" t="e">
        <f>+COUNTIFS(#REF!,'mercat SEDENTARI'!$A484,#REF!,'mercat SEDENTARI'!$D484,#REF!,'mercat SEDENTARI'!$E484,#REF!,L$3)</f>
        <v>#REF!</v>
      </c>
      <c r="M484" s="4" t="e">
        <f>+SUMIFS(#REF!,#REF!,'mercat SEDENTARI'!$A484,#REF!,'mercat SEDENTARI'!$D484,#REF!,'mercat SEDENTARI'!$E484,#REF!,M$3)</f>
        <v>#REF!</v>
      </c>
      <c r="N484" s="4" t="e">
        <f>+COUNTIFS(#REF!,'mercat SEDENTARI'!$A484,#REF!,'mercat SEDENTARI'!$D484,#REF!,'mercat SEDENTARI'!$E484,#REF!,N$3)</f>
        <v>#REF!</v>
      </c>
      <c r="O484" s="4" t="e">
        <f>+SUMIFS(#REF!,#REF!,'mercat SEDENTARI'!$A484,#REF!,'mercat SEDENTARI'!$D484,#REF!,'mercat SEDENTARI'!$E484,#REF!,O$3)</f>
        <v>#REF!</v>
      </c>
      <c r="P484" s="4" t="e">
        <f>+COUNTIFS(#REF!,'mercat SEDENTARI'!$A484,#REF!,'mercat SEDENTARI'!$D484,#REF!,'mercat SEDENTARI'!$E484,#REF!,P$3)</f>
        <v>#REF!</v>
      </c>
      <c r="Q484" s="4" t="e">
        <f>+SUMIFS(#REF!,#REF!,'mercat SEDENTARI'!$A484,#REF!,'mercat SEDENTARI'!$D484,#REF!,'mercat SEDENTARI'!$E484,#REF!,Q$3)</f>
        <v>#REF!</v>
      </c>
      <c r="R484" s="3">
        <f t="shared" si="7"/>
        <v>0</v>
      </c>
      <c r="S484" s="20">
        <v>0</v>
      </c>
      <c r="T484" s="20">
        <v>0</v>
      </c>
      <c r="U484" s="20">
        <v>0</v>
      </c>
      <c r="V484" s="20">
        <v>0</v>
      </c>
      <c r="W484" s="20">
        <v>0</v>
      </c>
      <c r="X484" s="20">
        <v>0</v>
      </c>
      <c r="Y484" s="20">
        <v>0</v>
      </c>
      <c r="Z484" s="20">
        <v>0</v>
      </c>
      <c r="AA484" s="20">
        <v>0</v>
      </c>
      <c r="AB484" s="20">
        <v>0</v>
      </c>
      <c r="AC484" s="20">
        <v>0</v>
      </c>
      <c r="AD484" s="20">
        <v>0</v>
      </c>
      <c r="AE484" s="20">
        <v>0</v>
      </c>
      <c r="AF484" s="20">
        <v>0</v>
      </c>
      <c r="AG484" s="20">
        <v>0</v>
      </c>
      <c r="AH484" s="20">
        <v>0</v>
      </c>
      <c r="AI484" s="20">
        <v>0</v>
      </c>
      <c r="AJ484" s="20">
        <v>0</v>
      </c>
      <c r="AK484" s="20">
        <v>0</v>
      </c>
      <c r="AL484" s="20">
        <v>0</v>
      </c>
      <c r="AM484" s="20">
        <v>0</v>
      </c>
      <c r="AN484" s="20">
        <v>0</v>
      </c>
      <c r="AO484" s="20">
        <v>0</v>
      </c>
    </row>
    <row r="485" spans="1:41" hidden="1" x14ac:dyDescent="0.25">
      <c r="A485" t="s">
        <v>797</v>
      </c>
      <c r="B485" s="11" t="s">
        <v>796</v>
      </c>
      <c r="C485" s="11">
        <v>4800935</v>
      </c>
      <c r="D485" t="s">
        <v>25</v>
      </c>
      <c r="E485" t="s">
        <v>798</v>
      </c>
      <c r="F485" s="11">
        <v>11</v>
      </c>
      <c r="G485" s="4" t="e">
        <f>+COUNTIFS(#REF!,'mercat SEDENTARI'!$A485,#REF!,'mercat SEDENTARI'!$D485,#REF!,'mercat SEDENTARI'!$E485,#REF!,G$3)</f>
        <v>#REF!</v>
      </c>
      <c r="H485" s="4" t="e">
        <f>+COUNTIFS(#REF!,'mercat SEDENTARI'!$A485,#REF!,'mercat SEDENTARI'!$D485,#REF!,'mercat SEDENTARI'!$E485,#REF!,H$3)</f>
        <v>#REF!</v>
      </c>
      <c r="I485" s="4" t="e">
        <f>+COUNTIFS(#REF!,'mercat SEDENTARI'!$A485,#REF!,'mercat SEDENTARI'!$D485,#REF!,'mercat SEDENTARI'!$E485,#REF!,I$3)</f>
        <v>#REF!</v>
      </c>
      <c r="J485" s="11" t="e">
        <f>+COUNTIFS(#REF!,'mercat SEDENTARI'!$A485,#REF!,'mercat SEDENTARI'!$D485,#REF!,'mercat SEDENTARI'!$E485,#REF!,I$3,#REF!,"ENVASOS")</f>
        <v>#REF!</v>
      </c>
      <c r="K485" s="11" t="e">
        <f>+COUNTIFS(#REF!,'mercat SEDENTARI'!$A485,#REF!,'mercat SEDENTARI'!$D485,#REF!,'mercat SEDENTARI'!$E485,#REF!,I$3,#REF!,"CARTRO")</f>
        <v>#REF!</v>
      </c>
      <c r="L485" s="4" t="e">
        <f>+COUNTIFS(#REF!,'mercat SEDENTARI'!$A485,#REF!,'mercat SEDENTARI'!$D485,#REF!,'mercat SEDENTARI'!$E485,#REF!,L$3)</f>
        <v>#REF!</v>
      </c>
      <c r="M485" s="4" t="e">
        <f>+SUMIFS(#REF!,#REF!,'mercat SEDENTARI'!$A485,#REF!,'mercat SEDENTARI'!$D485,#REF!,'mercat SEDENTARI'!$E485,#REF!,M$3)</f>
        <v>#REF!</v>
      </c>
      <c r="N485" s="4" t="e">
        <f>+COUNTIFS(#REF!,'mercat SEDENTARI'!$A485,#REF!,'mercat SEDENTARI'!$D485,#REF!,'mercat SEDENTARI'!$E485,#REF!,N$3)</f>
        <v>#REF!</v>
      </c>
      <c r="O485" s="4" t="e">
        <f>+SUMIFS(#REF!,#REF!,'mercat SEDENTARI'!$A485,#REF!,'mercat SEDENTARI'!$D485,#REF!,'mercat SEDENTARI'!$E485,#REF!,O$3)</f>
        <v>#REF!</v>
      </c>
      <c r="P485" s="4" t="e">
        <f>+COUNTIFS(#REF!,'mercat SEDENTARI'!$A485,#REF!,'mercat SEDENTARI'!$D485,#REF!,'mercat SEDENTARI'!$E485,#REF!,P$3)</f>
        <v>#REF!</v>
      </c>
      <c r="Q485" s="4" t="e">
        <f>+SUMIFS(#REF!,#REF!,'mercat SEDENTARI'!$A485,#REF!,'mercat SEDENTARI'!$D485,#REF!,'mercat SEDENTARI'!$E485,#REF!,Q$3)</f>
        <v>#REF!</v>
      </c>
      <c r="R485" s="3">
        <f t="shared" si="7"/>
        <v>1</v>
      </c>
      <c r="S485" s="20">
        <v>0</v>
      </c>
      <c r="T485" s="20">
        <v>0</v>
      </c>
      <c r="U485" s="20">
        <v>0</v>
      </c>
      <c r="V485" s="20">
        <v>0</v>
      </c>
      <c r="W485" s="20">
        <v>0</v>
      </c>
      <c r="X485" s="20">
        <v>0</v>
      </c>
      <c r="Y485" s="20">
        <v>0</v>
      </c>
      <c r="Z485" s="20">
        <v>0</v>
      </c>
      <c r="AA485" s="20">
        <v>0</v>
      </c>
      <c r="AB485" s="20">
        <v>0</v>
      </c>
      <c r="AC485" s="20">
        <v>1</v>
      </c>
      <c r="AD485" s="20">
        <v>0</v>
      </c>
      <c r="AE485" s="20">
        <v>0</v>
      </c>
      <c r="AF485" s="20">
        <v>0</v>
      </c>
      <c r="AG485" s="20">
        <v>0</v>
      </c>
      <c r="AH485" s="20">
        <v>0</v>
      </c>
      <c r="AI485" s="20">
        <v>0</v>
      </c>
      <c r="AJ485" s="20">
        <v>0</v>
      </c>
      <c r="AK485" s="20">
        <v>0</v>
      </c>
      <c r="AL485" s="20">
        <v>0</v>
      </c>
      <c r="AM485" s="20">
        <v>0</v>
      </c>
      <c r="AN485" s="20">
        <v>0</v>
      </c>
      <c r="AO485" s="20">
        <v>0</v>
      </c>
    </row>
    <row r="486" spans="1:41" hidden="1" x14ac:dyDescent="0.25">
      <c r="A486" t="s">
        <v>800</v>
      </c>
      <c r="B486" s="11" t="s">
        <v>799</v>
      </c>
      <c r="C486" s="11">
        <v>1241649</v>
      </c>
      <c r="D486" t="s">
        <v>25</v>
      </c>
      <c r="E486" t="s">
        <v>62</v>
      </c>
      <c r="F486" s="11" t="s">
        <v>171</v>
      </c>
      <c r="J486" s="11"/>
      <c r="K486" s="11"/>
      <c r="R486" s="3">
        <f t="shared" si="7"/>
        <v>7</v>
      </c>
      <c r="S486" s="20">
        <v>0</v>
      </c>
      <c r="T486" s="20">
        <v>1</v>
      </c>
      <c r="U486" s="20">
        <v>0</v>
      </c>
      <c r="V486" s="20">
        <v>0</v>
      </c>
      <c r="W486" s="20">
        <v>0</v>
      </c>
      <c r="X486" s="20">
        <v>0</v>
      </c>
      <c r="Y486" s="20">
        <v>0</v>
      </c>
      <c r="Z486" s="20">
        <v>0</v>
      </c>
      <c r="AA486" s="20">
        <v>1</v>
      </c>
      <c r="AB486" s="20">
        <v>0</v>
      </c>
      <c r="AC486" s="20">
        <v>0</v>
      </c>
      <c r="AD486" s="20">
        <v>3</v>
      </c>
      <c r="AE486" s="20">
        <v>0</v>
      </c>
      <c r="AF486" s="20">
        <v>0</v>
      </c>
      <c r="AG486" s="20">
        <v>2</v>
      </c>
      <c r="AH486" s="20">
        <v>0</v>
      </c>
      <c r="AI486" s="20">
        <v>0</v>
      </c>
      <c r="AJ486" s="20">
        <v>0</v>
      </c>
      <c r="AK486" s="20">
        <v>0</v>
      </c>
      <c r="AL486" s="20">
        <v>0</v>
      </c>
      <c r="AM486" s="20">
        <v>0</v>
      </c>
      <c r="AN486" s="20">
        <v>0</v>
      </c>
      <c r="AO486" s="20">
        <v>0</v>
      </c>
    </row>
    <row r="487" spans="1:41" hidden="1" x14ac:dyDescent="0.25">
      <c r="A487" t="s">
        <v>802</v>
      </c>
      <c r="B487" s="11" t="s">
        <v>801</v>
      </c>
      <c r="C487" s="11">
        <v>1240693</v>
      </c>
      <c r="D487" t="s">
        <v>49</v>
      </c>
      <c r="E487" t="s">
        <v>50</v>
      </c>
      <c r="F487" s="11">
        <v>9</v>
      </c>
      <c r="J487" s="11"/>
      <c r="K487" s="11"/>
      <c r="R487" s="3">
        <f t="shared" si="7"/>
        <v>2</v>
      </c>
      <c r="S487" s="20">
        <v>0</v>
      </c>
      <c r="T487" s="20">
        <v>0</v>
      </c>
      <c r="U487" s="20">
        <v>0</v>
      </c>
      <c r="V487" s="20">
        <v>0</v>
      </c>
      <c r="W487" s="20">
        <v>0</v>
      </c>
      <c r="X487" s="20">
        <v>0</v>
      </c>
      <c r="Y487" s="20">
        <v>0</v>
      </c>
      <c r="Z487" s="20">
        <v>0</v>
      </c>
      <c r="AA487" s="20">
        <v>0</v>
      </c>
      <c r="AB487" s="20">
        <v>0</v>
      </c>
      <c r="AC487" s="20">
        <v>0</v>
      </c>
      <c r="AD487" s="20">
        <v>0</v>
      </c>
      <c r="AE487" s="20">
        <v>0</v>
      </c>
      <c r="AF487" s="20">
        <v>0</v>
      </c>
      <c r="AG487" s="20">
        <v>2</v>
      </c>
      <c r="AH487" s="20">
        <v>0</v>
      </c>
      <c r="AI487" s="20">
        <v>0</v>
      </c>
      <c r="AJ487" s="20">
        <v>0</v>
      </c>
      <c r="AK487" s="20">
        <v>0</v>
      </c>
      <c r="AL487" s="20">
        <v>0</v>
      </c>
      <c r="AM487" s="20">
        <v>0</v>
      </c>
      <c r="AN487" s="20">
        <v>0</v>
      </c>
      <c r="AO487" s="20">
        <v>0</v>
      </c>
    </row>
    <row r="488" spans="1:41" hidden="1" x14ac:dyDescent="0.25">
      <c r="A488" t="s">
        <v>804</v>
      </c>
      <c r="B488" s="11" t="s">
        <v>803</v>
      </c>
      <c r="C488" s="11">
        <v>1241041</v>
      </c>
      <c r="D488" t="s">
        <v>49</v>
      </c>
      <c r="E488" t="s">
        <v>50</v>
      </c>
      <c r="F488" s="11">
        <v>7</v>
      </c>
      <c r="J488" s="11"/>
      <c r="K488" s="11"/>
      <c r="R488" s="3">
        <f t="shared" si="7"/>
        <v>6</v>
      </c>
      <c r="S488" s="20">
        <v>0</v>
      </c>
      <c r="T488" s="20">
        <v>0</v>
      </c>
      <c r="U488" s="20">
        <v>0</v>
      </c>
      <c r="V488" s="20">
        <v>0</v>
      </c>
      <c r="W488" s="20">
        <v>0</v>
      </c>
      <c r="X488" s="20">
        <v>0</v>
      </c>
      <c r="Y488" s="20">
        <v>0</v>
      </c>
      <c r="Z488" s="20">
        <v>0</v>
      </c>
      <c r="AA488" s="20">
        <v>0</v>
      </c>
      <c r="AB488" s="20">
        <v>0</v>
      </c>
      <c r="AC488" s="20">
        <v>4</v>
      </c>
      <c r="AD488" s="20">
        <v>1</v>
      </c>
      <c r="AE488" s="20">
        <v>0</v>
      </c>
      <c r="AF488" s="20">
        <v>0</v>
      </c>
      <c r="AG488" s="20">
        <v>1</v>
      </c>
      <c r="AH488" s="20">
        <v>0</v>
      </c>
      <c r="AI488" s="20">
        <v>0</v>
      </c>
      <c r="AJ488" s="20">
        <v>0</v>
      </c>
      <c r="AK488" s="20">
        <v>0</v>
      </c>
      <c r="AL488" s="20">
        <v>0</v>
      </c>
      <c r="AM488" s="20">
        <v>0</v>
      </c>
      <c r="AN488" s="20">
        <v>0</v>
      </c>
      <c r="AO488" s="20">
        <v>0</v>
      </c>
    </row>
    <row r="489" spans="1:41" hidden="1" x14ac:dyDescent="0.25">
      <c r="A489" t="s">
        <v>806</v>
      </c>
      <c r="B489" s="11" t="s">
        <v>805</v>
      </c>
      <c r="C489" s="11">
        <v>1239727</v>
      </c>
      <c r="D489" t="s">
        <v>25</v>
      </c>
      <c r="E489" t="s">
        <v>50</v>
      </c>
      <c r="F489" s="11">
        <v>3</v>
      </c>
      <c r="J489" s="11"/>
      <c r="K489" s="11"/>
      <c r="R489" s="3">
        <f t="shared" si="7"/>
        <v>3</v>
      </c>
      <c r="S489" s="20">
        <v>0</v>
      </c>
      <c r="T489" s="20">
        <v>0</v>
      </c>
      <c r="U489" s="20">
        <v>1</v>
      </c>
      <c r="V489" s="20">
        <v>1</v>
      </c>
      <c r="W489" s="20">
        <v>0</v>
      </c>
      <c r="X489" s="20">
        <v>0</v>
      </c>
      <c r="Y489" s="20">
        <v>0</v>
      </c>
      <c r="Z489" s="20">
        <v>0</v>
      </c>
      <c r="AA489" s="20">
        <v>0</v>
      </c>
      <c r="AB489" s="20">
        <v>0</v>
      </c>
      <c r="AC489" s="20">
        <v>0</v>
      </c>
      <c r="AD489" s="20">
        <v>0</v>
      </c>
      <c r="AE489" s="20">
        <v>0</v>
      </c>
      <c r="AF489" s="20">
        <v>0</v>
      </c>
      <c r="AG489" s="20">
        <v>0</v>
      </c>
      <c r="AH489" s="20">
        <v>0</v>
      </c>
      <c r="AI489" s="20">
        <v>1</v>
      </c>
      <c r="AJ489" s="20">
        <v>0</v>
      </c>
      <c r="AK489" s="20">
        <v>0</v>
      </c>
      <c r="AL489" s="20">
        <v>0</v>
      </c>
      <c r="AM489" s="20">
        <v>0</v>
      </c>
      <c r="AN489" s="20">
        <v>0</v>
      </c>
      <c r="AO489" s="20">
        <v>0</v>
      </c>
    </row>
    <row r="490" spans="1:41" hidden="1" x14ac:dyDescent="0.25">
      <c r="A490" t="s">
        <v>808</v>
      </c>
      <c r="B490" s="11" t="s">
        <v>807</v>
      </c>
      <c r="C490" s="11">
        <v>5898231</v>
      </c>
      <c r="D490" t="s">
        <v>25</v>
      </c>
      <c r="E490" t="s">
        <v>62</v>
      </c>
      <c r="F490" s="11">
        <v>89</v>
      </c>
      <c r="G490" s="4" t="e">
        <f>+COUNTIFS(#REF!,'mercat SEDENTARI'!$A490,#REF!,'mercat SEDENTARI'!$D490,#REF!,'mercat SEDENTARI'!$E490,#REF!,G$3)</f>
        <v>#REF!</v>
      </c>
      <c r="H490" s="4" t="e">
        <f>+COUNTIFS(#REF!,'mercat SEDENTARI'!$A490,#REF!,'mercat SEDENTARI'!$D490,#REF!,'mercat SEDENTARI'!$E490,#REF!,H$3)</f>
        <v>#REF!</v>
      </c>
      <c r="I490" s="4" t="e">
        <f>+COUNTIFS(#REF!,'mercat SEDENTARI'!$A490,#REF!,'mercat SEDENTARI'!$D490,#REF!,'mercat SEDENTARI'!$E490,#REF!,I$3)</f>
        <v>#REF!</v>
      </c>
      <c r="J490" s="11" t="e">
        <f>+COUNTIFS(#REF!,'mercat SEDENTARI'!$A490,#REF!,'mercat SEDENTARI'!$D490,#REF!,'mercat SEDENTARI'!$E490,#REF!,I$3,#REF!,"ENVASOS")</f>
        <v>#REF!</v>
      </c>
      <c r="K490" s="11" t="e">
        <f>+COUNTIFS(#REF!,'mercat SEDENTARI'!$A490,#REF!,'mercat SEDENTARI'!$D490,#REF!,'mercat SEDENTARI'!$E490,#REF!,I$3,#REF!,"CARTRO")</f>
        <v>#REF!</v>
      </c>
      <c r="L490" s="4" t="e">
        <f>+COUNTIFS(#REF!,'mercat SEDENTARI'!$A490,#REF!,'mercat SEDENTARI'!$D490,#REF!,'mercat SEDENTARI'!$E490,#REF!,L$3)</f>
        <v>#REF!</v>
      </c>
      <c r="M490" s="4" t="e">
        <f>+SUMIFS(#REF!,#REF!,'mercat SEDENTARI'!$A490,#REF!,'mercat SEDENTARI'!$D490,#REF!,'mercat SEDENTARI'!$E490,#REF!,M$3)</f>
        <v>#REF!</v>
      </c>
      <c r="N490" s="4" t="e">
        <f>+COUNTIFS(#REF!,'mercat SEDENTARI'!$A490,#REF!,'mercat SEDENTARI'!$D490,#REF!,'mercat SEDENTARI'!$E490,#REF!,N$3)</f>
        <v>#REF!</v>
      </c>
      <c r="O490" s="4" t="e">
        <f>+SUMIFS(#REF!,#REF!,'mercat SEDENTARI'!$A490,#REF!,'mercat SEDENTARI'!$D490,#REF!,'mercat SEDENTARI'!$E490,#REF!,O$3)</f>
        <v>#REF!</v>
      </c>
      <c r="P490" s="4" t="e">
        <f>+COUNTIFS(#REF!,'mercat SEDENTARI'!$A490,#REF!,'mercat SEDENTARI'!$D490,#REF!,'mercat SEDENTARI'!$E490,#REF!,P$3)</f>
        <v>#REF!</v>
      </c>
      <c r="Q490" s="4" t="e">
        <f>+SUMIFS(#REF!,#REF!,'mercat SEDENTARI'!$A490,#REF!,'mercat SEDENTARI'!$D490,#REF!,'mercat SEDENTARI'!$E490,#REF!,Q$3)</f>
        <v>#REF!</v>
      </c>
      <c r="R490" s="3">
        <f t="shared" si="7"/>
        <v>0</v>
      </c>
      <c r="S490" s="20">
        <v>0</v>
      </c>
      <c r="T490" s="20">
        <v>0</v>
      </c>
      <c r="U490" s="20">
        <v>0</v>
      </c>
      <c r="V490" s="20">
        <v>0</v>
      </c>
      <c r="W490" s="20">
        <v>0</v>
      </c>
      <c r="X490" s="20">
        <v>0</v>
      </c>
      <c r="Y490" s="20">
        <v>0</v>
      </c>
      <c r="Z490" s="20">
        <v>0</v>
      </c>
      <c r="AA490" s="20">
        <v>0</v>
      </c>
      <c r="AB490" s="20">
        <v>0</v>
      </c>
      <c r="AC490" s="20">
        <v>0</v>
      </c>
      <c r="AD490" s="20">
        <v>0</v>
      </c>
      <c r="AE490" s="20">
        <v>0</v>
      </c>
      <c r="AF490" s="20">
        <v>0</v>
      </c>
      <c r="AG490" s="20">
        <v>0</v>
      </c>
      <c r="AH490" s="20">
        <v>0</v>
      </c>
      <c r="AI490" s="20">
        <v>0</v>
      </c>
      <c r="AJ490" s="20">
        <v>0</v>
      </c>
      <c r="AK490" s="20">
        <v>0</v>
      </c>
      <c r="AL490" s="20">
        <v>0</v>
      </c>
      <c r="AM490" s="20">
        <v>0</v>
      </c>
      <c r="AN490" s="20">
        <v>0</v>
      </c>
      <c r="AO490" s="20">
        <v>0</v>
      </c>
    </row>
    <row r="491" spans="1:41" hidden="1" x14ac:dyDescent="0.25">
      <c r="A491" t="s">
        <v>810</v>
      </c>
      <c r="B491" s="11" t="s">
        <v>809</v>
      </c>
      <c r="C491" s="11">
        <v>1241753</v>
      </c>
      <c r="D491" t="s">
        <v>25</v>
      </c>
      <c r="E491" t="s">
        <v>62</v>
      </c>
      <c r="F491" s="11">
        <v>39</v>
      </c>
      <c r="J491" s="11"/>
      <c r="K491" s="11"/>
      <c r="R491" s="3">
        <f t="shared" si="7"/>
        <v>2</v>
      </c>
      <c r="S491" s="20">
        <v>0</v>
      </c>
      <c r="T491" s="20">
        <v>0</v>
      </c>
      <c r="U491" s="20">
        <v>1</v>
      </c>
      <c r="V491" s="20">
        <v>0</v>
      </c>
      <c r="W491" s="20">
        <v>0</v>
      </c>
      <c r="X491" s="20">
        <v>0</v>
      </c>
      <c r="Y491" s="20">
        <v>0</v>
      </c>
      <c r="Z491" s="20">
        <v>0</v>
      </c>
      <c r="AA491" s="20">
        <v>0</v>
      </c>
      <c r="AB491" s="20">
        <v>0</v>
      </c>
      <c r="AC491" s="20">
        <v>0</v>
      </c>
      <c r="AD491" s="20">
        <v>0</v>
      </c>
      <c r="AE491" s="20">
        <v>0</v>
      </c>
      <c r="AF491" s="20">
        <v>1</v>
      </c>
      <c r="AG491" s="20">
        <v>0</v>
      </c>
      <c r="AH491" s="20">
        <v>0</v>
      </c>
      <c r="AI491" s="20">
        <v>0</v>
      </c>
      <c r="AJ491" s="20">
        <v>0</v>
      </c>
      <c r="AK491" s="20">
        <v>0</v>
      </c>
      <c r="AL491" s="20">
        <v>0</v>
      </c>
      <c r="AM491" s="20">
        <v>0</v>
      </c>
      <c r="AN491" s="20">
        <v>0</v>
      </c>
      <c r="AO491" s="20">
        <v>0</v>
      </c>
    </row>
    <row r="492" spans="1:41" hidden="1" x14ac:dyDescent="0.25">
      <c r="A492" t="s">
        <v>812</v>
      </c>
      <c r="B492" s="11" t="s">
        <v>811</v>
      </c>
      <c r="C492" s="11">
        <v>5964255</v>
      </c>
      <c r="D492" t="s">
        <v>49</v>
      </c>
      <c r="E492" t="s">
        <v>137</v>
      </c>
      <c r="F492" s="11">
        <v>27</v>
      </c>
      <c r="J492" s="11"/>
      <c r="K492" s="11"/>
      <c r="R492" s="3">
        <f t="shared" si="7"/>
        <v>1</v>
      </c>
      <c r="S492" s="20">
        <v>0</v>
      </c>
      <c r="T492" s="20">
        <v>0</v>
      </c>
      <c r="U492" s="20">
        <v>0</v>
      </c>
      <c r="V492" s="20">
        <v>0</v>
      </c>
      <c r="W492" s="20">
        <v>0</v>
      </c>
      <c r="X492" s="20">
        <v>0</v>
      </c>
      <c r="Y492" s="20">
        <v>0</v>
      </c>
      <c r="Z492" s="20">
        <v>0</v>
      </c>
      <c r="AA492" s="20">
        <v>0</v>
      </c>
      <c r="AB492" s="20">
        <v>0</v>
      </c>
      <c r="AC492" s="20">
        <v>0</v>
      </c>
      <c r="AD492" s="20">
        <v>0</v>
      </c>
      <c r="AE492" s="20">
        <v>0</v>
      </c>
      <c r="AF492" s="20">
        <v>0</v>
      </c>
      <c r="AG492" s="20">
        <v>1</v>
      </c>
      <c r="AH492" s="20">
        <v>0</v>
      </c>
      <c r="AI492" s="20">
        <v>0</v>
      </c>
      <c r="AJ492" s="20">
        <v>0</v>
      </c>
      <c r="AK492" s="20">
        <v>0</v>
      </c>
      <c r="AL492" s="20">
        <v>0</v>
      </c>
      <c r="AM492" s="20">
        <v>0</v>
      </c>
      <c r="AN492" s="20">
        <v>0</v>
      </c>
      <c r="AO492" s="20">
        <v>0</v>
      </c>
    </row>
    <row r="493" spans="1:41" hidden="1" x14ac:dyDescent="0.25">
      <c r="A493" t="s">
        <v>814</v>
      </c>
      <c r="B493" s="11" t="s">
        <v>813</v>
      </c>
      <c r="C493" s="11">
        <v>6106220</v>
      </c>
      <c r="D493" t="s">
        <v>25</v>
      </c>
      <c r="E493" t="s">
        <v>77</v>
      </c>
      <c r="F493" s="11">
        <v>2</v>
      </c>
      <c r="G493" s="4" t="e">
        <f>+COUNTIFS(#REF!,'mercat SEDENTARI'!$A493,#REF!,'mercat SEDENTARI'!$D493,#REF!,'mercat SEDENTARI'!$E493,#REF!,G$3)</f>
        <v>#REF!</v>
      </c>
      <c r="H493" s="4" t="e">
        <f>+COUNTIFS(#REF!,'mercat SEDENTARI'!$A493,#REF!,'mercat SEDENTARI'!$D493,#REF!,'mercat SEDENTARI'!$E493,#REF!,H$3)</f>
        <v>#REF!</v>
      </c>
      <c r="I493" s="4" t="e">
        <f>+COUNTIFS(#REF!,'mercat SEDENTARI'!$A493,#REF!,'mercat SEDENTARI'!$D493,#REF!,'mercat SEDENTARI'!$E493,#REF!,I$3)</f>
        <v>#REF!</v>
      </c>
      <c r="J493" s="11" t="e">
        <f>+COUNTIFS(#REF!,'mercat SEDENTARI'!$A493,#REF!,'mercat SEDENTARI'!$D493,#REF!,'mercat SEDENTARI'!$E493,#REF!,I$3,#REF!,"ENVASOS")</f>
        <v>#REF!</v>
      </c>
      <c r="K493" s="11" t="e">
        <f>+COUNTIFS(#REF!,'mercat SEDENTARI'!$A493,#REF!,'mercat SEDENTARI'!$D493,#REF!,'mercat SEDENTARI'!$E493,#REF!,I$3,#REF!,"CARTRO")</f>
        <v>#REF!</v>
      </c>
      <c r="L493" s="4" t="e">
        <f>+COUNTIFS(#REF!,'mercat SEDENTARI'!$A493,#REF!,'mercat SEDENTARI'!$D493,#REF!,'mercat SEDENTARI'!$E493,#REF!,L$3)</f>
        <v>#REF!</v>
      </c>
      <c r="M493" s="4" t="e">
        <f>+SUMIFS(#REF!,#REF!,'mercat SEDENTARI'!$A493,#REF!,'mercat SEDENTARI'!$D493,#REF!,'mercat SEDENTARI'!$E493,#REF!,M$3)</f>
        <v>#REF!</v>
      </c>
      <c r="N493" s="4" t="e">
        <f>+COUNTIFS(#REF!,'mercat SEDENTARI'!$A493,#REF!,'mercat SEDENTARI'!$D493,#REF!,'mercat SEDENTARI'!$E493,#REF!,N$3)</f>
        <v>#REF!</v>
      </c>
      <c r="O493" s="4" t="e">
        <f>+SUMIFS(#REF!,#REF!,'mercat SEDENTARI'!$A493,#REF!,'mercat SEDENTARI'!$D493,#REF!,'mercat SEDENTARI'!$E493,#REF!,O$3)</f>
        <v>#REF!</v>
      </c>
      <c r="P493" s="4" t="e">
        <f>+COUNTIFS(#REF!,'mercat SEDENTARI'!$A493,#REF!,'mercat SEDENTARI'!$D493,#REF!,'mercat SEDENTARI'!$E493,#REF!,P$3)</f>
        <v>#REF!</v>
      </c>
      <c r="Q493" s="4" t="e">
        <f>+SUMIFS(#REF!,#REF!,'mercat SEDENTARI'!$A493,#REF!,'mercat SEDENTARI'!$D493,#REF!,'mercat SEDENTARI'!$E493,#REF!,Q$3)</f>
        <v>#REF!</v>
      </c>
      <c r="R493" s="3">
        <f t="shared" si="7"/>
        <v>0</v>
      </c>
      <c r="S493" s="20">
        <v>0</v>
      </c>
      <c r="T493" s="20">
        <v>0</v>
      </c>
      <c r="U493" s="20">
        <v>0</v>
      </c>
      <c r="V493" s="20">
        <v>0</v>
      </c>
      <c r="W493" s="20">
        <v>0</v>
      </c>
      <c r="X493" s="20">
        <v>0</v>
      </c>
      <c r="Y493" s="20">
        <v>0</v>
      </c>
      <c r="Z493" s="20">
        <v>0</v>
      </c>
      <c r="AA493" s="20">
        <v>0</v>
      </c>
      <c r="AB493" s="20">
        <v>0</v>
      </c>
      <c r="AC493" s="20">
        <v>0</v>
      </c>
      <c r="AD493" s="20">
        <v>0</v>
      </c>
      <c r="AE493" s="20">
        <v>0</v>
      </c>
      <c r="AF493" s="20">
        <v>0</v>
      </c>
      <c r="AG493" s="20">
        <v>0</v>
      </c>
      <c r="AH493" s="20">
        <v>0</v>
      </c>
      <c r="AI493" s="20">
        <v>0</v>
      </c>
      <c r="AJ493" s="20">
        <v>0</v>
      </c>
      <c r="AK493" s="20">
        <v>0</v>
      </c>
      <c r="AL493" s="20">
        <v>0</v>
      </c>
      <c r="AM493" s="20">
        <v>0</v>
      </c>
      <c r="AN493" s="20">
        <v>0</v>
      </c>
      <c r="AO493" s="20">
        <v>0</v>
      </c>
    </row>
    <row r="494" spans="1:41" hidden="1" x14ac:dyDescent="0.25">
      <c r="A494" t="s">
        <v>816</v>
      </c>
      <c r="B494" s="11" t="s">
        <v>815</v>
      </c>
      <c r="C494" s="11">
        <v>3263855</v>
      </c>
      <c r="D494" t="s">
        <v>25</v>
      </c>
      <c r="E494" t="s">
        <v>65</v>
      </c>
      <c r="F494" s="11">
        <v>10</v>
      </c>
      <c r="J494" s="11"/>
      <c r="K494" s="11"/>
      <c r="R494" s="3">
        <f t="shared" si="7"/>
        <v>1</v>
      </c>
      <c r="S494" s="20">
        <v>0</v>
      </c>
      <c r="T494" s="20">
        <v>0</v>
      </c>
      <c r="U494" s="20">
        <v>0</v>
      </c>
      <c r="V494" s="20">
        <v>0</v>
      </c>
      <c r="W494" s="20">
        <v>0</v>
      </c>
      <c r="X494" s="20">
        <v>0</v>
      </c>
      <c r="Y494" s="20">
        <v>0</v>
      </c>
      <c r="Z494" s="20">
        <v>0</v>
      </c>
      <c r="AA494" s="20">
        <v>0</v>
      </c>
      <c r="AB494" s="20">
        <v>0</v>
      </c>
      <c r="AC494" s="20">
        <v>0</v>
      </c>
      <c r="AD494" s="20">
        <v>0</v>
      </c>
      <c r="AE494" s="20">
        <v>0</v>
      </c>
      <c r="AF494" s="20">
        <v>0</v>
      </c>
      <c r="AG494" s="20">
        <v>0</v>
      </c>
      <c r="AH494" s="20">
        <v>0</v>
      </c>
      <c r="AI494" s="20">
        <v>0</v>
      </c>
      <c r="AJ494" s="20">
        <v>0</v>
      </c>
      <c r="AK494" s="20">
        <v>0</v>
      </c>
      <c r="AL494" s="20">
        <v>0</v>
      </c>
      <c r="AM494" s="20">
        <v>0</v>
      </c>
      <c r="AN494" s="20">
        <v>1</v>
      </c>
      <c r="AO494" s="20">
        <v>0</v>
      </c>
    </row>
    <row r="495" spans="1:41" hidden="1" x14ac:dyDescent="0.25">
      <c r="A495" t="s">
        <v>818</v>
      </c>
      <c r="B495" s="11" t="s">
        <v>817</v>
      </c>
      <c r="C495" s="11">
        <v>1241665</v>
      </c>
      <c r="D495" t="s">
        <v>25</v>
      </c>
      <c r="E495" t="s">
        <v>819</v>
      </c>
      <c r="F495" s="11">
        <v>16</v>
      </c>
      <c r="J495" s="11"/>
      <c r="K495" s="11"/>
      <c r="R495" s="3">
        <f t="shared" si="7"/>
        <v>2</v>
      </c>
      <c r="S495" s="20">
        <v>0</v>
      </c>
      <c r="T495" s="20">
        <v>0</v>
      </c>
      <c r="U495" s="20">
        <v>0</v>
      </c>
      <c r="V495" s="20">
        <v>0</v>
      </c>
      <c r="W495" s="20">
        <v>0</v>
      </c>
      <c r="X495" s="20">
        <v>0</v>
      </c>
      <c r="Y495" s="20">
        <v>0</v>
      </c>
      <c r="Z495" s="20">
        <v>0</v>
      </c>
      <c r="AA495" s="20">
        <v>1</v>
      </c>
      <c r="AB495" s="20">
        <v>0</v>
      </c>
      <c r="AC495" s="20">
        <v>1</v>
      </c>
      <c r="AD495" s="20">
        <v>0</v>
      </c>
      <c r="AE495" s="20">
        <v>0</v>
      </c>
      <c r="AF495" s="20">
        <v>0</v>
      </c>
      <c r="AG495" s="20">
        <v>0</v>
      </c>
      <c r="AH495" s="20">
        <v>0</v>
      </c>
      <c r="AI495" s="20">
        <v>0</v>
      </c>
      <c r="AJ495" s="20">
        <v>0</v>
      </c>
      <c r="AK495" s="20">
        <v>0</v>
      </c>
      <c r="AL495" s="20">
        <v>0</v>
      </c>
      <c r="AM495" s="20">
        <v>0</v>
      </c>
      <c r="AN495" s="20">
        <v>0</v>
      </c>
      <c r="AO495" s="20">
        <v>0</v>
      </c>
    </row>
    <row r="496" spans="1:41" hidden="1" x14ac:dyDescent="0.25">
      <c r="A496" t="s">
        <v>821</v>
      </c>
      <c r="B496" s="11" t="s">
        <v>820</v>
      </c>
      <c r="C496" s="11">
        <v>1533452</v>
      </c>
      <c r="D496" t="s">
        <v>25</v>
      </c>
      <c r="E496" t="s">
        <v>251</v>
      </c>
      <c r="F496" s="11">
        <v>9</v>
      </c>
      <c r="J496" s="11"/>
      <c r="K496" s="11"/>
      <c r="R496" s="3">
        <f t="shared" si="7"/>
        <v>1</v>
      </c>
      <c r="S496" s="20">
        <v>0</v>
      </c>
      <c r="T496" s="20">
        <v>0</v>
      </c>
      <c r="U496" s="20">
        <v>0</v>
      </c>
      <c r="V496" s="20">
        <v>0</v>
      </c>
      <c r="W496" s="20">
        <v>0</v>
      </c>
      <c r="X496" s="20">
        <v>0</v>
      </c>
      <c r="Y496" s="20">
        <v>0</v>
      </c>
      <c r="Z496" s="20">
        <v>0</v>
      </c>
      <c r="AA496" s="20">
        <v>1</v>
      </c>
      <c r="AB496" s="20">
        <v>0</v>
      </c>
      <c r="AC496" s="20">
        <v>0</v>
      </c>
      <c r="AD496" s="20">
        <v>0</v>
      </c>
      <c r="AE496" s="20">
        <v>0</v>
      </c>
      <c r="AF496" s="20">
        <v>0</v>
      </c>
      <c r="AG496" s="20">
        <v>0</v>
      </c>
      <c r="AH496" s="20">
        <v>0</v>
      </c>
      <c r="AI496" s="20">
        <v>0</v>
      </c>
      <c r="AJ496" s="20">
        <v>0</v>
      </c>
      <c r="AK496" s="20">
        <v>0</v>
      </c>
      <c r="AL496" s="20">
        <v>0</v>
      </c>
      <c r="AM496" s="20">
        <v>0</v>
      </c>
      <c r="AN496" s="20">
        <v>0</v>
      </c>
      <c r="AO496" s="20">
        <v>0</v>
      </c>
    </row>
    <row r="497" spans="1:41" hidden="1" x14ac:dyDescent="0.25">
      <c r="A497" t="s">
        <v>367</v>
      </c>
      <c r="B497" s="11">
        <v>32209600288</v>
      </c>
      <c r="C497" s="11">
        <v>5103624</v>
      </c>
      <c r="D497" t="s">
        <v>25</v>
      </c>
      <c r="E497" t="s">
        <v>140</v>
      </c>
      <c r="F497" s="11">
        <v>37</v>
      </c>
      <c r="G497" s="4" t="e">
        <f>+COUNTIFS(#REF!,'mercat SEDENTARI'!$A497,#REF!,'mercat SEDENTARI'!$D497,#REF!,'mercat SEDENTARI'!$E497,#REF!,G$3)</f>
        <v>#REF!</v>
      </c>
      <c r="H497" s="4" t="e">
        <f>+COUNTIFS(#REF!,'mercat SEDENTARI'!$A497,#REF!,'mercat SEDENTARI'!$D497,#REF!,'mercat SEDENTARI'!$E497,#REF!,H$3)</f>
        <v>#REF!</v>
      </c>
      <c r="I497" s="4" t="e">
        <f>+COUNTIFS(#REF!,'mercat SEDENTARI'!$A497,#REF!,'mercat SEDENTARI'!$D497,#REF!,'mercat SEDENTARI'!$E497,#REF!,I$3)</f>
        <v>#REF!</v>
      </c>
      <c r="J497" s="11" t="e">
        <f>+COUNTIFS(#REF!,'mercat SEDENTARI'!$A497,#REF!,'mercat SEDENTARI'!$D497,#REF!,'mercat SEDENTARI'!$E497,#REF!,I$3,#REF!,"ENVASOS")</f>
        <v>#REF!</v>
      </c>
      <c r="K497" s="11" t="e">
        <f>+COUNTIFS(#REF!,'mercat SEDENTARI'!$A497,#REF!,'mercat SEDENTARI'!$D497,#REF!,'mercat SEDENTARI'!$E497,#REF!,I$3,#REF!,"CARTRO")</f>
        <v>#REF!</v>
      </c>
      <c r="L497" s="4" t="e">
        <f>+COUNTIFS(#REF!,'mercat SEDENTARI'!$A497,#REF!,'mercat SEDENTARI'!$D497,#REF!,'mercat SEDENTARI'!$E497,#REF!,L$3)</f>
        <v>#REF!</v>
      </c>
      <c r="M497" s="4" t="e">
        <f>+SUMIFS(#REF!,#REF!,'mercat SEDENTARI'!$A497,#REF!,'mercat SEDENTARI'!$D497,#REF!,'mercat SEDENTARI'!$E497,#REF!,M$3)</f>
        <v>#REF!</v>
      </c>
      <c r="N497" s="4" t="e">
        <f>+COUNTIFS(#REF!,'mercat SEDENTARI'!$A497,#REF!,'mercat SEDENTARI'!$D497,#REF!,'mercat SEDENTARI'!$E497,#REF!,N$3)</f>
        <v>#REF!</v>
      </c>
      <c r="O497" s="4" t="e">
        <f>+SUMIFS(#REF!,#REF!,'mercat SEDENTARI'!$A497,#REF!,'mercat SEDENTARI'!$D497,#REF!,'mercat SEDENTARI'!$E497,#REF!,O$3)</f>
        <v>#REF!</v>
      </c>
      <c r="P497" s="4" t="e">
        <f>+COUNTIFS(#REF!,'mercat SEDENTARI'!$A497,#REF!,'mercat SEDENTARI'!$D497,#REF!,'mercat SEDENTARI'!$E497,#REF!,P$3)</f>
        <v>#REF!</v>
      </c>
      <c r="Q497" s="4" t="e">
        <f>+SUMIFS(#REF!,#REF!,'mercat SEDENTARI'!$A497,#REF!,'mercat SEDENTARI'!$D497,#REF!,'mercat SEDENTARI'!$E497,#REF!,Q$3)</f>
        <v>#REF!</v>
      </c>
      <c r="R497" s="3">
        <f t="shared" si="7"/>
        <v>0</v>
      </c>
      <c r="S497" s="20">
        <v>0</v>
      </c>
      <c r="T497" s="20">
        <v>0</v>
      </c>
      <c r="U497" s="20">
        <v>0</v>
      </c>
      <c r="V497" s="20">
        <v>0</v>
      </c>
      <c r="W497" s="20">
        <v>0</v>
      </c>
      <c r="X497" s="20">
        <v>0</v>
      </c>
      <c r="Y497" s="20">
        <v>0</v>
      </c>
      <c r="Z497" s="20">
        <v>0</v>
      </c>
      <c r="AA497" s="20">
        <v>0</v>
      </c>
      <c r="AB497" s="20">
        <v>0</v>
      </c>
      <c r="AC497" s="20">
        <v>0</v>
      </c>
      <c r="AD497" s="20">
        <v>0</v>
      </c>
      <c r="AE497" s="20">
        <v>0</v>
      </c>
      <c r="AF497" s="20">
        <v>0</v>
      </c>
      <c r="AG497" s="20">
        <v>0</v>
      </c>
      <c r="AH497" s="20">
        <v>0</v>
      </c>
      <c r="AI497" s="20">
        <v>0</v>
      </c>
      <c r="AJ497" s="20">
        <v>0</v>
      </c>
      <c r="AK497" s="20">
        <v>0</v>
      </c>
      <c r="AL497" s="20">
        <v>0</v>
      </c>
      <c r="AM497" s="20">
        <v>0</v>
      </c>
      <c r="AN497" s="20">
        <v>0</v>
      </c>
      <c r="AO497" s="20">
        <v>0</v>
      </c>
    </row>
    <row r="498" spans="1:41" hidden="1" x14ac:dyDescent="0.25">
      <c r="A498" t="s">
        <v>823</v>
      </c>
      <c r="B498" s="11" t="s">
        <v>822</v>
      </c>
      <c r="C498" s="11">
        <v>1520788</v>
      </c>
      <c r="D498" t="s">
        <v>25</v>
      </c>
      <c r="E498" t="s">
        <v>85</v>
      </c>
      <c r="F498" s="11">
        <v>68</v>
      </c>
      <c r="J498" s="11"/>
      <c r="K498" s="11"/>
      <c r="R498" s="3">
        <f t="shared" si="7"/>
        <v>1</v>
      </c>
      <c r="S498" s="20">
        <v>0</v>
      </c>
      <c r="T498" s="20">
        <v>0</v>
      </c>
      <c r="U498" s="20">
        <v>0</v>
      </c>
      <c r="V498" s="20">
        <v>0</v>
      </c>
      <c r="W498" s="20">
        <v>0</v>
      </c>
      <c r="X498" s="20">
        <v>0</v>
      </c>
      <c r="Y498" s="20">
        <v>0</v>
      </c>
      <c r="Z498" s="20">
        <v>0</v>
      </c>
      <c r="AA498" s="20">
        <v>1</v>
      </c>
      <c r="AB498" s="20">
        <v>0</v>
      </c>
      <c r="AC498" s="20">
        <v>0</v>
      </c>
      <c r="AD498" s="20">
        <v>0</v>
      </c>
      <c r="AE498" s="20">
        <v>0</v>
      </c>
      <c r="AF498" s="20">
        <v>0</v>
      </c>
      <c r="AG498" s="20">
        <v>0</v>
      </c>
      <c r="AH498" s="20">
        <v>0</v>
      </c>
      <c r="AI498" s="20">
        <v>0</v>
      </c>
      <c r="AJ498" s="20">
        <v>0</v>
      </c>
      <c r="AK498" s="20">
        <v>0</v>
      </c>
      <c r="AL498" s="20">
        <v>0</v>
      </c>
      <c r="AM498" s="20">
        <v>0</v>
      </c>
      <c r="AN498" s="20">
        <v>0</v>
      </c>
      <c r="AO498" s="20">
        <v>0</v>
      </c>
    </row>
    <row r="499" spans="1:41" hidden="1" x14ac:dyDescent="0.25">
      <c r="A499" t="s">
        <v>825</v>
      </c>
      <c r="B499" s="11" t="s">
        <v>824</v>
      </c>
      <c r="C499" s="11">
        <v>5285397</v>
      </c>
      <c r="D499" t="s">
        <v>25</v>
      </c>
      <c r="E499" t="s">
        <v>85</v>
      </c>
      <c r="F499" s="11">
        <v>86</v>
      </c>
      <c r="J499" s="11"/>
      <c r="K499" s="11"/>
      <c r="R499" s="3">
        <f t="shared" si="7"/>
        <v>0</v>
      </c>
      <c r="S499" s="20">
        <v>0</v>
      </c>
      <c r="T499" s="20">
        <v>0</v>
      </c>
      <c r="U499" s="20">
        <v>0</v>
      </c>
      <c r="V499" s="20">
        <v>0</v>
      </c>
      <c r="W499" s="20">
        <v>0</v>
      </c>
      <c r="X499" s="20">
        <v>0</v>
      </c>
      <c r="Y499" s="20">
        <v>0</v>
      </c>
      <c r="Z499" s="20">
        <v>0</v>
      </c>
      <c r="AA499" s="20">
        <v>0</v>
      </c>
      <c r="AB499" s="20">
        <v>0</v>
      </c>
      <c r="AC499" s="20">
        <v>0</v>
      </c>
      <c r="AD499" s="20">
        <v>0</v>
      </c>
      <c r="AE499" s="20">
        <v>0</v>
      </c>
      <c r="AF499" s="20">
        <v>0</v>
      </c>
      <c r="AG499" s="20">
        <v>0</v>
      </c>
      <c r="AH499" s="20">
        <v>0</v>
      </c>
      <c r="AI499" s="20">
        <v>0</v>
      </c>
      <c r="AJ499" s="20">
        <v>0</v>
      </c>
      <c r="AK499" s="20">
        <v>0</v>
      </c>
      <c r="AL499" s="20">
        <v>0</v>
      </c>
      <c r="AM499" s="20">
        <v>0</v>
      </c>
      <c r="AN499" s="20">
        <v>0</v>
      </c>
      <c r="AO499" s="20">
        <v>0</v>
      </c>
    </row>
    <row r="500" spans="1:41" hidden="1" x14ac:dyDescent="0.25">
      <c r="A500" t="s">
        <v>827</v>
      </c>
      <c r="B500" s="11" t="s">
        <v>826</v>
      </c>
      <c r="C500" s="11">
        <v>4895777</v>
      </c>
      <c r="D500" t="s">
        <v>25</v>
      </c>
      <c r="E500" t="s">
        <v>140</v>
      </c>
      <c r="F500" s="11">
        <v>42</v>
      </c>
      <c r="J500" s="11"/>
      <c r="K500" s="11"/>
      <c r="R500" s="3">
        <f t="shared" si="7"/>
        <v>1</v>
      </c>
      <c r="S500" s="20">
        <v>0</v>
      </c>
      <c r="T500" s="20">
        <v>0</v>
      </c>
      <c r="U500" s="20">
        <v>0</v>
      </c>
      <c r="V500" s="20">
        <v>0</v>
      </c>
      <c r="W500" s="20">
        <v>0</v>
      </c>
      <c r="X500" s="20">
        <v>0</v>
      </c>
      <c r="Y500" s="20">
        <v>0</v>
      </c>
      <c r="Z500" s="20">
        <v>0</v>
      </c>
      <c r="AA500" s="20">
        <v>1</v>
      </c>
      <c r="AB500" s="20">
        <v>0</v>
      </c>
      <c r="AC500" s="20">
        <v>0</v>
      </c>
      <c r="AD500" s="20">
        <v>0</v>
      </c>
      <c r="AE500" s="20">
        <v>0</v>
      </c>
      <c r="AF500" s="20">
        <v>0</v>
      </c>
      <c r="AG500" s="20">
        <v>0</v>
      </c>
      <c r="AH500" s="20">
        <v>0</v>
      </c>
      <c r="AI500" s="20">
        <v>0</v>
      </c>
      <c r="AJ500" s="20">
        <v>0</v>
      </c>
      <c r="AK500" s="20">
        <v>0</v>
      </c>
      <c r="AL500" s="20">
        <v>0</v>
      </c>
      <c r="AM500" s="20">
        <v>0</v>
      </c>
      <c r="AN500" s="20">
        <v>0</v>
      </c>
      <c r="AO500" s="20">
        <v>0</v>
      </c>
    </row>
    <row r="501" spans="1:41" hidden="1" x14ac:dyDescent="0.25">
      <c r="A501" t="s">
        <v>829</v>
      </c>
      <c r="B501" s="11" t="s">
        <v>828</v>
      </c>
      <c r="C501" s="11">
        <v>3684596</v>
      </c>
      <c r="D501" t="s">
        <v>25</v>
      </c>
      <c r="E501" t="s">
        <v>140</v>
      </c>
      <c r="F501" s="11">
        <v>34</v>
      </c>
      <c r="J501" s="11"/>
      <c r="K501" s="11"/>
      <c r="R501" s="3">
        <f t="shared" si="7"/>
        <v>2</v>
      </c>
      <c r="S501" s="20">
        <v>0</v>
      </c>
      <c r="T501" s="20">
        <v>0</v>
      </c>
      <c r="U501" s="20">
        <v>0</v>
      </c>
      <c r="V501" s="20">
        <v>0</v>
      </c>
      <c r="W501" s="20">
        <v>0</v>
      </c>
      <c r="X501" s="20">
        <v>0</v>
      </c>
      <c r="Y501" s="20">
        <v>0</v>
      </c>
      <c r="Z501" s="20">
        <v>0</v>
      </c>
      <c r="AA501" s="20">
        <v>1</v>
      </c>
      <c r="AB501" s="20">
        <v>0</v>
      </c>
      <c r="AC501" s="20">
        <v>0</v>
      </c>
      <c r="AD501" s="20">
        <v>0</v>
      </c>
      <c r="AE501" s="20">
        <v>0</v>
      </c>
      <c r="AF501" s="20">
        <v>1</v>
      </c>
      <c r="AG501" s="20">
        <v>0</v>
      </c>
      <c r="AH501" s="20">
        <v>0</v>
      </c>
      <c r="AI501" s="20">
        <v>0</v>
      </c>
      <c r="AJ501" s="20">
        <v>0</v>
      </c>
      <c r="AK501" s="20">
        <v>0</v>
      </c>
      <c r="AL501" s="20">
        <v>0</v>
      </c>
      <c r="AM501" s="20">
        <v>0</v>
      </c>
      <c r="AN501" s="20">
        <v>0</v>
      </c>
      <c r="AO501" s="20">
        <v>0</v>
      </c>
    </row>
    <row r="502" spans="1:41" hidden="1" x14ac:dyDescent="0.25">
      <c r="A502" t="s">
        <v>831</v>
      </c>
      <c r="B502" s="11" t="s">
        <v>830</v>
      </c>
      <c r="C502" s="11">
        <v>1242633</v>
      </c>
      <c r="D502" t="s">
        <v>25</v>
      </c>
      <c r="E502" t="s">
        <v>140</v>
      </c>
      <c r="F502" s="11">
        <v>34</v>
      </c>
      <c r="J502" s="11"/>
      <c r="K502" s="11"/>
      <c r="R502" s="3">
        <f t="shared" si="7"/>
        <v>1</v>
      </c>
      <c r="S502" s="20">
        <v>0</v>
      </c>
      <c r="T502" s="20">
        <v>0</v>
      </c>
      <c r="U502" s="20">
        <v>0</v>
      </c>
      <c r="V502" s="20">
        <v>0</v>
      </c>
      <c r="W502" s="20">
        <v>0</v>
      </c>
      <c r="X502" s="20">
        <v>0</v>
      </c>
      <c r="Y502" s="20">
        <v>0</v>
      </c>
      <c r="Z502" s="20">
        <v>0</v>
      </c>
      <c r="AA502" s="20">
        <v>1</v>
      </c>
      <c r="AB502" s="20">
        <v>0</v>
      </c>
      <c r="AC502" s="20">
        <v>0</v>
      </c>
      <c r="AD502" s="20">
        <v>0</v>
      </c>
      <c r="AE502" s="20">
        <v>0</v>
      </c>
      <c r="AF502" s="20">
        <v>0</v>
      </c>
      <c r="AG502" s="20">
        <v>0</v>
      </c>
      <c r="AH502" s="20">
        <v>0</v>
      </c>
      <c r="AI502" s="20">
        <v>0</v>
      </c>
      <c r="AJ502" s="20">
        <v>0</v>
      </c>
      <c r="AK502" s="20">
        <v>0</v>
      </c>
      <c r="AL502" s="20">
        <v>0</v>
      </c>
      <c r="AM502" s="20">
        <v>0</v>
      </c>
      <c r="AN502" s="20">
        <v>0</v>
      </c>
      <c r="AO502" s="20">
        <v>0</v>
      </c>
    </row>
    <row r="503" spans="1:41" hidden="1" x14ac:dyDescent="0.25">
      <c r="A503" t="s">
        <v>833</v>
      </c>
      <c r="B503" s="11" t="s">
        <v>832</v>
      </c>
      <c r="C503" s="11">
        <v>1241363</v>
      </c>
      <c r="D503" t="s">
        <v>25</v>
      </c>
      <c r="E503" t="s">
        <v>140</v>
      </c>
      <c r="F503" s="11">
        <v>14</v>
      </c>
      <c r="J503" s="11"/>
      <c r="K503" s="11"/>
      <c r="R503" s="3">
        <f t="shared" si="7"/>
        <v>3</v>
      </c>
      <c r="S503" s="20">
        <v>0</v>
      </c>
      <c r="T503" s="20">
        <v>0</v>
      </c>
      <c r="U503" s="20">
        <v>0</v>
      </c>
      <c r="V503" s="20">
        <v>0</v>
      </c>
      <c r="W503" s="20">
        <v>0</v>
      </c>
      <c r="X503" s="20">
        <v>0</v>
      </c>
      <c r="Y503" s="20">
        <v>0</v>
      </c>
      <c r="Z503" s="20">
        <v>0</v>
      </c>
      <c r="AA503" s="20">
        <v>1</v>
      </c>
      <c r="AB503" s="20">
        <v>0</v>
      </c>
      <c r="AC503" s="20">
        <v>2</v>
      </c>
      <c r="AD503" s="20">
        <v>0</v>
      </c>
      <c r="AE503" s="20">
        <v>0</v>
      </c>
      <c r="AF503" s="20">
        <v>0</v>
      </c>
      <c r="AG503" s="20">
        <v>0</v>
      </c>
      <c r="AH503" s="20">
        <v>0</v>
      </c>
      <c r="AI503" s="20">
        <v>0</v>
      </c>
      <c r="AJ503" s="20">
        <v>0</v>
      </c>
      <c r="AK503" s="20">
        <v>0</v>
      </c>
      <c r="AL503" s="20">
        <v>0</v>
      </c>
      <c r="AM503" s="20">
        <v>0</v>
      </c>
      <c r="AN503" s="20">
        <v>0</v>
      </c>
      <c r="AO503" s="20">
        <v>0</v>
      </c>
    </row>
    <row r="504" spans="1:41" hidden="1" x14ac:dyDescent="0.25">
      <c r="A504" t="s">
        <v>835</v>
      </c>
      <c r="B504" s="11" t="s">
        <v>834</v>
      </c>
      <c r="C504" s="11">
        <v>1425532</v>
      </c>
      <c r="D504" t="s">
        <v>25</v>
      </c>
      <c r="E504" t="s">
        <v>140</v>
      </c>
      <c r="F504" s="11">
        <v>24</v>
      </c>
      <c r="J504" s="11"/>
      <c r="K504" s="11"/>
      <c r="R504" s="3">
        <f t="shared" si="7"/>
        <v>1</v>
      </c>
      <c r="S504" s="20">
        <v>0</v>
      </c>
      <c r="T504" s="20">
        <v>0</v>
      </c>
      <c r="U504" s="20">
        <v>0</v>
      </c>
      <c r="V504" s="20">
        <v>0</v>
      </c>
      <c r="W504" s="20">
        <v>0</v>
      </c>
      <c r="X504" s="20">
        <v>0</v>
      </c>
      <c r="Y504" s="20">
        <v>0</v>
      </c>
      <c r="Z504" s="20">
        <v>0</v>
      </c>
      <c r="AA504" s="20">
        <v>1</v>
      </c>
      <c r="AB504" s="20">
        <v>0</v>
      </c>
      <c r="AC504" s="20">
        <v>0</v>
      </c>
      <c r="AD504" s="20">
        <v>0</v>
      </c>
      <c r="AE504" s="20">
        <v>0</v>
      </c>
      <c r="AF504" s="20">
        <v>0</v>
      </c>
      <c r="AG504" s="20">
        <v>0</v>
      </c>
      <c r="AH504" s="20">
        <v>0</v>
      </c>
      <c r="AI504" s="20">
        <v>0</v>
      </c>
      <c r="AJ504" s="20">
        <v>0</v>
      </c>
      <c r="AK504" s="20">
        <v>0</v>
      </c>
      <c r="AL504" s="20">
        <v>0</v>
      </c>
      <c r="AM504" s="20">
        <v>0</v>
      </c>
      <c r="AN504" s="20">
        <v>0</v>
      </c>
      <c r="AO504" s="20">
        <v>0</v>
      </c>
    </row>
    <row r="505" spans="1:41" hidden="1" x14ac:dyDescent="0.25">
      <c r="A505" t="s">
        <v>837</v>
      </c>
      <c r="B505" s="11" t="s">
        <v>836</v>
      </c>
      <c r="C505" s="11">
        <v>1240433</v>
      </c>
      <c r="D505" t="s">
        <v>25</v>
      </c>
      <c r="E505" t="s">
        <v>163</v>
      </c>
      <c r="F505" s="11">
        <v>9</v>
      </c>
      <c r="G505" s="4" t="e">
        <f>+COUNTIFS(#REF!,'mercat SEDENTARI'!$A505,#REF!,'mercat SEDENTARI'!$D505,#REF!,'mercat SEDENTARI'!$E505,#REF!,G$3)</f>
        <v>#REF!</v>
      </c>
      <c r="H505" s="4" t="e">
        <f>+COUNTIFS(#REF!,'mercat SEDENTARI'!$A505,#REF!,'mercat SEDENTARI'!$D505,#REF!,'mercat SEDENTARI'!$E505,#REF!,H$3)</f>
        <v>#REF!</v>
      </c>
      <c r="I505" s="4" t="e">
        <f>+COUNTIFS(#REF!,'mercat SEDENTARI'!$A505,#REF!,'mercat SEDENTARI'!$D505,#REF!,'mercat SEDENTARI'!$E505,#REF!,I$3)</f>
        <v>#REF!</v>
      </c>
      <c r="J505" s="11" t="e">
        <f>+COUNTIFS(#REF!,'mercat SEDENTARI'!$A505,#REF!,'mercat SEDENTARI'!$D505,#REF!,'mercat SEDENTARI'!$E505,#REF!,I$3,#REF!,"ENVASOS")</f>
        <v>#REF!</v>
      </c>
      <c r="K505" s="11" t="e">
        <f>+COUNTIFS(#REF!,'mercat SEDENTARI'!$A505,#REF!,'mercat SEDENTARI'!$D505,#REF!,'mercat SEDENTARI'!$E505,#REF!,I$3,#REF!,"CARTRO")</f>
        <v>#REF!</v>
      </c>
      <c r="L505" s="4" t="e">
        <f>+COUNTIFS(#REF!,'mercat SEDENTARI'!$A505,#REF!,'mercat SEDENTARI'!$D505,#REF!,'mercat SEDENTARI'!$E505,#REF!,L$3)</f>
        <v>#REF!</v>
      </c>
      <c r="M505" s="4" t="e">
        <f>+SUMIFS(#REF!,#REF!,'mercat SEDENTARI'!$A505,#REF!,'mercat SEDENTARI'!$D505,#REF!,'mercat SEDENTARI'!$E505,#REF!,M$3)</f>
        <v>#REF!</v>
      </c>
      <c r="N505" s="4" t="e">
        <f>+COUNTIFS(#REF!,'mercat SEDENTARI'!$A505,#REF!,'mercat SEDENTARI'!$D505,#REF!,'mercat SEDENTARI'!$E505,#REF!,N$3)</f>
        <v>#REF!</v>
      </c>
      <c r="O505" s="4" t="e">
        <f>+SUMIFS(#REF!,#REF!,'mercat SEDENTARI'!$A505,#REF!,'mercat SEDENTARI'!$D505,#REF!,'mercat SEDENTARI'!$E505,#REF!,O$3)</f>
        <v>#REF!</v>
      </c>
      <c r="P505" s="4" t="e">
        <f>+COUNTIFS(#REF!,'mercat SEDENTARI'!$A505,#REF!,'mercat SEDENTARI'!$D505,#REF!,'mercat SEDENTARI'!$E505,#REF!,P$3)</f>
        <v>#REF!</v>
      </c>
      <c r="Q505" s="4" t="e">
        <f>+SUMIFS(#REF!,#REF!,'mercat SEDENTARI'!$A505,#REF!,'mercat SEDENTARI'!$D505,#REF!,'mercat SEDENTARI'!$E505,#REF!,Q$3)</f>
        <v>#REF!</v>
      </c>
      <c r="R505" s="3">
        <f t="shared" si="7"/>
        <v>0</v>
      </c>
      <c r="S505" s="20">
        <v>0</v>
      </c>
      <c r="T505" s="20">
        <v>0</v>
      </c>
      <c r="U505" s="20">
        <v>0</v>
      </c>
      <c r="V505" s="20">
        <v>0</v>
      </c>
      <c r="W505" s="20">
        <v>0</v>
      </c>
      <c r="X505" s="20">
        <v>0</v>
      </c>
      <c r="Y505" s="20">
        <v>0</v>
      </c>
      <c r="Z505" s="20">
        <v>0</v>
      </c>
      <c r="AA505" s="20">
        <v>0</v>
      </c>
      <c r="AB505" s="20">
        <v>0</v>
      </c>
      <c r="AC505" s="20">
        <v>0</v>
      </c>
      <c r="AD505" s="20">
        <v>0</v>
      </c>
      <c r="AE505" s="20">
        <v>0</v>
      </c>
      <c r="AF505" s="20">
        <v>0</v>
      </c>
      <c r="AG505" s="20">
        <v>0</v>
      </c>
      <c r="AH505" s="20">
        <v>0</v>
      </c>
      <c r="AI505" s="20">
        <v>0</v>
      </c>
      <c r="AJ505" s="20">
        <v>0</v>
      </c>
      <c r="AK505" s="20">
        <v>0</v>
      </c>
      <c r="AL505" s="20">
        <v>0</v>
      </c>
      <c r="AM505" s="20">
        <v>0</v>
      </c>
      <c r="AN505" s="20">
        <v>0</v>
      </c>
      <c r="AO505" s="20">
        <v>0</v>
      </c>
    </row>
    <row r="506" spans="1:41" hidden="1" x14ac:dyDescent="0.25">
      <c r="A506" t="s">
        <v>839</v>
      </c>
      <c r="B506" s="11" t="s">
        <v>838</v>
      </c>
      <c r="C506" s="11">
        <v>1242517</v>
      </c>
      <c r="D506" t="s">
        <v>25</v>
      </c>
      <c r="E506" t="s">
        <v>840</v>
      </c>
      <c r="F506" s="11">
        <v>2</v>
      </c>
      <c r="J506" s="11"/>
      <c r="K506" s="11"/>
      <c r="R506" s="3">
        <f t="shared" si="7"/>
        <v>5</v>
      </c>
      <c r="S506" s="20">
        <v>0</v>
      </c>
      <c r="T506" s="20">
        <v>0</v>
      </c>
      <c r="U506" s="20">
        <v>0</v>
      </c>
      <c r="V506" s="20">
        <v>0</v>
      </c>
      <c r="W506" s="20">
        <v>1</v>
      </c>
      <c r="X506" s="20">
        <v>2</v>
      </c>
      <c r="Y506" s="20">
        <v>0</v>
      </c>
      <c r="Z506" s="20">
        <v>0</v>
      </c>
      <c r="AA506" s="20">
        <v>1</v>
      </c>
      <c r="AB506" s="20">
        <v>0</v>
      </c>
      <c r="AC506" s="20">
        <v>1</v>
      </c>
      <c r="AD506" s="20">
        <v>0</v>
      </c>
      <c r="AE506" s="20">
        <v>0</v>
      </c>
      <c r="AF506" s="20">
        <v>0</v>
      </c>
      <c r="AG506" s="20">
        <v>0</v>
      </c>
      <c r="AH506" s="20">
        <v>0</v>
      </c>
      <c r="AI506" s="20">
        <v>0</v>
      </c>
      <c r="AJ506" s="20">
        <v>0</v>
      </c>
      <c r="AK506" s="20">
        <v>0</v>
      </c>
      <c r="AL506" s="20">
        <v>0</v>
      </c>
      <c r="AM506" s="20">
        <v>0</v>
      </c>
      <c r="AN506" s="20">
        <v>0</v>
      </c>
      <c r="AO506" s="20">
        <v>0</v>
      </c>
    </row>
    <row r="507" spans="1:41" hidden="1" x14ac:dyDescent="0.25">
      <c r="A507" t="s">
        <v>842</v>
      </c>
      <c r="B507" s="11" t="s">
        <v>841</v>
      </c>
      <c r="C507" s="11">
        <v>5915806</v>
      </c>
      <c r="D507" t="s">
        <v>25</v>
      </c>
      <c r="E507" t="s">
        <v>94</v>
      </c>
      <c r="F507" s="11">
        <v>56</v>
      </c>
      <c r="J507" s="11"/>
      <c r="K507" s="11"/>
      <c r="R507" s="3">
        <f t="shared" si="7"/>
        <v>1</v>
      </c>
      <c r="S507" s="20">
        <v>0</v>
      </c>
      <c r="T507" s="20">
        <v>0</v>
      </c>
      <c r="U507" s="20">
        <v>0</v>
      </c>
      <c r="V507" s="20">
        <v>0</v>
      </c>
      <c r="W507" s="20">
        <v>0</v>
      </c>
      <c r="X507" s="20">
        <v>0</v>
      </c>
      <c r="Y507" s="20">
        <v>0</v>
      </c>
      <c r="Z507" s="20">
        <v>0</v>
      </c>
      <c r="AA507" s="20">
        <v>1</v>
      </c>
      <c r="AB507" s="20">
        <v>0</v>
      </c>
      <c r="AC507" s="20">
        <v>0</v>
      </c>
      <c r="AD507" s="20">
        <v>0</v>
      </c>
      <c r="AE507" s="20">
        <v>0</v>
      </c>
      <c r="AF507" s="20">
        <v>0</v>
      </c>
      <c r="AG507" s="20">
        <v>0</v>
      </c>
      <c r="AH507" s="20">
        <v>0</v>
      </c>
      <c r="AI507" s="20">
        <v>0</v>
      </c>
      <c r="AJ507" s="20">
        <v>0</v>
      </c>
      <c r="AK507" s="20">
        <v>0</v>
      </c>
      <c r="AL507" s="20">
        <v>0</v>
      </c>
      <c r="AM507" s="20">
        <v>0</v>
      </c>
      <c r="AN507" s="20">
        <v>0</v>
      </c>
      <c r="AO507" s="20">
        <v>0</v>
      </c>
    </row>
    <row r="508" spans="1:41" hidden="1" x14ac:dyDescent="0.25">
      <c r="A508" t="s">
        <v>844</v>
      </c>
      <c r="B508" s="11" t="s">
        <v>843</v>
      </c>
      <c r="C508" s="11">
        <v>5915800</v>
      </c>
      <c r="D508" t="s">
        <v>25</v>
      </c>
      <c r="E508" t="s">
        <v>94</v>
      </c>
      <c r="F508" s="11">
        <v>58</v>
      </c>
      <c r="J508" s="11"/>
      <c r="K508" s="11"/>
      <c r="R508" s="3">
        <f t="shared" si="7"/>
        <v>1</v>
      </c>
      <c r="S508" s="20">
        <v>0</v>
      </c>
      <c r="T508" s="20">
        <v>0</v>
      </c>
      <c r="U508" s="20">
        <v>0</v>
      </c>
      <c r="V508" s="20">
        <v>0</v>
      </c>
      <c r="W508" s="20">
        <v>0</v>
      </c>
      <c r="X508" s="20">
        <v>0</v>
      </c>
      <c r="Y508" s="20">
        <v>0</v>
      </c>
      <c r="Z508" s="20">
        <v>0</v>
      </c>
      <c r="AA508" s="20">
        <v>1</v>
      </c>
      <c r="AB508" s="20">
        <v>0</v>
      </c>
      <c r="AC508" s="20">
        <v>0</v>
      </c>
      <c r="AD508" s="20">
        <v>0</v>
      </c>
      <c r="AE508" s="20">
        <v>0</v>
      </c>
      <c r="AF508" s="20">
        <v>0</v>
      </c>
      <c r="AG508" s="20">
        <v>0</v>
      </c>
      <c r="AH508" s="20">
        <v>0</v>
      </c>
      <c r="AI508" s="20">
        <v>0</v>
      </c>
      <c r="AJ508" s="20">
        <v>0</v>
      </c>
      <c r="AK508" s="20">
        <v>0</v>
      </c>
      <c r="AL508" s="20">
        <v>0</v>
      </c>
      <c r="AM508" s="20">
        <v>0</v>
      </c>
      <c r="AN508" s="20">
        <v>0</v>
      </c>
      <c r="AO508" s="20">
        <v>0</v>
      </c>
    </row>
    <row r="509" spans="1:41" hidden="1" x14ac:dyDescent="0.25">
      <c r="A509" t="s">
        <v>846</v>
      </c>
      <c r="B509" s="11" t="s">
        <v>845</v>
      </c>
      <c r="C509" s="11">
        <v>3687584</v>
      </c>
      <c r="D509" t="s">
        <v>25</v>
      </c>
      <c r="E509" t="s">
        <v>206</v>
      </c>
      <c r="F509" s="11">
        <v>37</v>
      </c>
      <c r="J509" s="11"/>
      <c r="K509" s="11"/>
      <c r="R509" s="3">
        <f t="shared" si="7"/>
        <v>2</v>
      </c>
      <c r="S509" s="20">
        <v>0</v>
      </c>
      <c r="T509" s="20">
        <v>0</v>
      </c>
      <c r="U509" s="20">
        <v>0</v>
      </c>
      <c r="V509" s="20">
        <v>0</v>
      </c>
      <c r="W509" s="20">
        <v>1</v>
      </c>
      <c r="X509" s="20">
        <v>0</v>
      </c>
      <c r="Y509" s="20">
        <v>0</v>
      </c>
      <c r="Z509" s="20">
        <v>0</v>
      </c>
      <c r="AA509" s="20">
        <v>1</v>
      </c>
      <c r="AB509" s="20">
        <v>0</v>
      </c>
      <c r="AC509" s="20">
        <v>0</v>
      </c>
      <c r="AD509" s="20">
        <v>0</v>
      </c>
      <c r="AE509" s="20">
        <v>0</v>
      </c>
      <c r="AF509" s="20">
        <v>0</v>
      </c>
      <c r="AG509" s="20">
        <v>0</v>
      </c>
      <c r="AH509" s="20">
        <v>0</v>
      </c>
      <c r="AI509" s="20">
        <v>0</v>
      </c>
      <c r="AJ509" s="20">
        <v>0</v>
      </c>
      <c r="AK509" s="20">
        <v>0</v>
      </c>
      <c r="AL509" s="20">
        <v>0</v>
      </c>
      <c r="AM509" s="20">
        <v>0</v>
      </c>
      <c r="AN509" s="20">
        <v>0</v>
      </c>
      <c r="AO509" s="20">
        <v>0</v>
      </c>
    </row>
    <row r="510" spans="1:41" hidden="1" x14ac:dyDescent="0.25">
      <c r="A510" t="s">
        <v>848</v>
      </c>
      <c r="B510" s="11" t="s">
        <v>847</v>
      </c>
      <c r="C510" s="11">
        <v>2463323</v>
      </c>
      <c r="D510" t="s">
        <v>25</v>
      </c>
      <c r="E510" t="s">
        <v>206</v>
      </c>
      <c r="F510" s="11">
        <v>133</v>
      </c>
      <c r="J510" s="11"/>
      <c r="K510" s="11"/>
      <c r="R510" s="3">
        <f t="shared" si="7"/>
        <v>1</v>
      </c>
      <c r="S510" s="20">
        <v>0</v>
      </c>
      <c r="T510" s="20">
        <v>0</v>
      </c>
      <c r="U510" s="20">
        <v>0</v>
      </c>
      <c r="V510" s="20">
        <v>0</v>
      </c>
      <c r="W510" s="20">
        <v>0</v>
      </c>
      <c r="X510" s="20">
        <v>0</v>
      </c>
      <c r="Y510" s="20">
        <v>0</v>
      </c>
      <c r="Z510" s="20">
        <v>0</v>
      </c>
      <c r="AA510" s="20">
        <v>1</v>
      </c>
      <c r="AB510" s="20">
        <v>0</v>
      </c>
      <c r="AC510" s="20">
        <v>0</v>
      </c>
      <c r="AD510" s="20">
        <v>0</v>
      </c>
      <c r="AE510" s="20">
        <v>0</v>
      </c>
      <c r="AF510" s="20">
        <v>0</v>
      </c>
      <c r="AG510" s="20">
        <v>0</v>
      </c>
      <c r="AH510" s="20">
        <v>0</v>
      </c>
      <c r="AI510" s="20">
        <v>0</v>
      </c>
      <c r="AJ510" s="20">
        <v>0</v>
      </c>
      <c r="AK510" s="20">
        <v>0</v>
      </c>
      <c r="AL510" s="20">
        <v>0</v>
      </c>
      <c r="AM510" s="20">
        <v>0</v>
      </c>
      <c r="AN510" s="20">
        <v>0</v>
      </c>
      <c r="AO510" s="20">
        <v>0</v>
      </c>
    </row>
    <row r="511" spans="1:41" hidden="1" x14ac:dyDescent="0.25">
      <c r="A511" t="s">
        <v>850</v>
      </c>
      <c r="B511" s="11" t="s">
        <v>849</v>
      </c>
      <c r="C511" s="11">
        <v>1241607</v>
      </c>
      <c r="D511" t="s">
        <v>25</v>
      </c>
      <c r="E511" t="s">
        <v>206</v>
      </c>
      <c r="F511" s="11">
        <v>23</v>
      </c>
      <c r="J511" s="11"/>
      <c r="K511" s="11"/>
      <c r="R511" s="3">
        <f t="shared" si="7"/>
        <v>0</v>
      </c>
      <c r="S511" s="20">
        <v>0</v>
      </c>
      <c r="T511" s="20">
        <v>0</v>
      </c>
      <c r="U511" s="20">
        <v>0</v>
      </c>
      <c r="V511" s="20">
        <v>0</v>
      </c>
      <c r="W511" s="20">
        <v>0</v>
      </c>
      <c r="X511" s="20">
        <v>0</v>
      </c>
      <c r="Y511" s="20">
        <v>0</v>
      </c>
      <c r="Z511" s="20">
        <v>0</v>
      </c>
      <c r="AA511" s="20">
        <v>0</v>
      </c>
      <c r="AB511" s="20">
        <v>0</v>
      </c>
      <c r="AC511" s="20">
        <v>0</v>
      </c>
      <c r="AD511" s="20">
        <v>0</v>
      </c>
      <c r="AE511" s="20">
        <v>0</v>
      </c>
      <c r="AF511" s="20">
        <v>0</v>
      </c>
      <c r="AG511" s="20">
        <v>0</v>
      </c>
      <c r="AH511" s="20">
        <v>0</v>
      </c>
      <c r="AI511" s="20">
        <v>0</v>
      </c>
      <c r="AJ511" s="20">
        <v>0</v>
      </c>
      <c r="AK511" s="20">
        <v>0</v>
      </c>
      <c r="AL511" s="20">
        <v>0</v>
      </c>
      <c r="AM511" s="20">
        <v>0</v>
      </c>
      <c r="AN511" s="20">
        <v>0</v>
      </c>
      <c r="AO511" s="20">
        <v>0</v>
      </c>
    </row>
    <row r="512" spans="1:41" hidden="1" x14ac:dyDescent="0.25">
      <c r="A512" t="s">
        <v>852</v>
      </c>
      <c r="B512" s="11" t="s">
        <v>851</v>
      </c>
      <c r="C512" s="11">
        <v>4993095</v>
      </c>
      <c r="D512" t="s">
        <v>25</v>
      </c>
      <c r="E512" t="s">
        <v>798</v>
      </c>
      <c r="F512" s="11">
        <v>2</v>
      </c>
      <c r="G512" s="4" t="e">
        <f>+COUNTIFS(#REF!,'mercat SEDENTARI'!$A512,#REF!,'mercat SEDENTARI'!$D512,#REF!,'mercat SEDENTARI'!$E512,#REF!,G$3)</f>
        <v>#REF!</v>
      </c>
      <c r="H512" s="4" t="e">
        <f>+COUNTIFS(#REF!,'mercat SEDENTARI'!$A512,#REF!,'mercat SEDENTARI'!$D512,#REF!,'mercat SEDENTARI'!$E512,#REF!,H$3)</f>
        <v>#REF!</v>
      </c>
      <c r="I512" s="4" t="e">
        <f>+COUNTIFS(#REF!,'mercat SEDENTARI'!$A512,#REF!,'mercat SEDENTARI'!$D512,#REF!,'mercat SEDENTARI'!$E512,#REF!,I$3)</f>
        <v>#REF!</v>
      </c>
      <c r="J512" s="11" t="e">
        <f>+COUNTIFS(#REF!,'mercat SEDENTARI'!$A512,#REF!,'mercat SEDENTARI'!$D512,#REF!,'mercat SEDENTARI'!$E512,#REF!,I$3,#REF!,"ENVASOS")</f>
        <v>#REF!</v>
      </c>
      <c r="K512" s="11" t="e">
        <f>+COUNTIFS(#REF!,'mercat SEDENTARI'!$A512,#REF!,'mercat SEDENTARI'!$D512,#REF!,'mercat SEDENTARI'!$E512,#REF!,I$3,#REF!,"CARTRO")</f>
        <v>#REF!</v>
      </c>
      <c r="L512" s="4" t="e">
        <f>+COUNTIFS(#REF!,'mercat SEDENTARI'!$A512,#REF!,'mercat SEDENTARI'!$D512,#REF!,'mercat SEDENTARI'!$E512,#REF!,L$3)</f>
        <v>#REF!</v>
      </c>
      <c r="M512" s="4" t="e">
        <f>+SUMIFS(#REF!,#REF!,'mercat SEDENTARI'!$A512,#REF!,'mercat SEDENTARI'!$D512,#REF!,'mercat SEDENTARI'!$E512,#REF!,M$3)</f>
        <v>#REF!</v>
      </c>
      <c r="N512" s="4" t="e">
        <f>+COUNTIFS(#REF!,'mercat SEDENTARI'!$A512,#REF!,'mercat SEDENTARI'!$D512,#REF!,'mercat SEDENTARI'!$E512,#REF!,N$3)</f>
        <v>#REF!</v>
      </c>
      <c r="O512" s="4" t="e">
        <f>+SUMIFS(#REF!,#REF!,'mercat SEDENTARI'!$A512,#REF!,'mercat SEDENTARI'!$D512,#REF!,'mercat SEDENTARI'!$E512,#REF!,O$3)</f>
        <v>#REF!</v>
      </c>
      <c r="P512" s="4" t="e">
        <f>+COUNTIFS(#REF!,'mercat SEDENTARI'!$A512,#REF!,'mercat SEDENTARI'!$D512,#REF!,'mercat SEDENTARI'!$E512,#REF!,P$3)</f>
        <v>#REF!</v>
      </c>
      <c r="Q512" s="4" t="e">
        <f>+SUMIFS(#REF!,#REF!,'mercat SEDENTARI'!$A512,#REF!,'mercat SEDENTARI'!$D512,#REF!,'mercat SEDENTARI'!$E512,#REF!,Q$3)</f>
        <v>#REF!</v>
      </c>
      <c r="R512" s="3">
        <f t="shared" si="7"/>
        <v>0</v>
      </c>
      <c r="S512" s="20">
        <v>0</v>
      </c>
      <c r="T512" s="20">
        <v>0</v>
      </c>
      <c r="U512" s="20">
        <v>0</v>
      </c>
      <c r="V512" s="20">
        <v>0</v>
      </c>
      <c r="W512" s="20">
        <v>0</v>
      </c>
      <c r="X512" s="20">
        <v>0</v>
      </c>
      <c r="Y512" s="20">
        <v>0</v>
      </c>
      <c r="Z512" s="20">
        <v>0</v>
      </c>
      <c r="AA512" s="20">
        <v>0</v>
      </c>
      <c r="AB512" s="20">
        <v>0</v>
      </c>
      <c r="AC512" s="20">
        <v>0</v>
      </c>
      <c r="AD512" s="20">
        <v>0</v>
      </c>
      <c r="AE512" s="20">
        <v>0</v>
      </c>
      <c r="AF512" s="20">
        <v>0</v>
      </c>
      <c r="AG512" s="20">
        <v>0</v>
      </c>
      <c r="AH512" s="20">
        <v>0</v>
      </c>
      <c r="AI512" s="20">
        <v>0</v>
      </c>
      <c r="AJ512" s="20">
        <v>0</v>
      </c>
      <c r="AK512" s="20">
        <v>0</v>
      </c>
      <c r="AL512" s="20">
        <v>0</v>
      </c>
      <c r="AM512" s="20">
        <v>0</v>
      </c>
      <c r="AN512" s="20">
        <v>0</v>
      </c>
      <c r="AO512" s="20">
        <v>0</v>
      </c>
    </row>
    <row r="513" spans="1:41" hidden="1" x14ac:dyDescent="0.25">
      <c r="A513" t="s">
        <v>854</v>
      </c>
      <c r="B513" s="11" t="s">
        <v>853</v>
      </c>
      <c r="C513" s="11">
        <v>2979468</v>
      </c>
      <c r="D513" t="s">
        <v>25</v>
      </c>
      <c r="E513" t="s">
        <v>94</v>
      </c>
      <c r="F513" s="11">
        <v>56</v>
      </c>
      <c r="J513" s="11"/>
      <c r="K513" s="11"/>
      <c r="R513" s="3">
        <f t="shared" si="7"/>
        <v>2</v>
      </c>
      <c r="S513" s="20">
        <v>0</v>
      </c>
      <c r="T513" s="20">
        <v>0</v>
      </c>
      <c r="U513" s="20">
        <v>0</v>
      </c>
      <c r="V513" s="20">
        <v>0</v>
      </c>
      <c r="W513" s="20">
        <v>0</v>
      </c>
      <c r="X513" s="20">
        <v>0</v>
      </c>
      <c r="Y513" s="20">
        <v>0</v>
      </c>
      <c r="Z513" s="20">
        <v>0</v>
      </c>
      <c r="AA513" s="20">
        <v>2</v>
      </c>
      <c r="AB513" s="20">
        <v>0</v>
      </c>
      <c r="AC513" s="20">
        <v>0</v>
      </c>
      <c r="AD513" s="20">
        <v>0</v>
      </c>
      <c r="AE513" s="20">
        <v>0</v>
      </c>
      <c r="AF513" s="20">
        <v>0</v>
      </c>
      <c r="AG513" s="20">
        <v>0</v>
      </c>
      <c r="AH513" s="20">
        <v>0</v>
      </c>
      <c r="AI513" s="20">
        <v>0</v>
      </c>
      <c r="AJ513" s="20">
        <v>0</v>
      </c>
      <c r="AK513" s="20">
        <v>0</v>
      </c>
      <c r="AL513" s="20">
        <v>0</v>
      </c>
      <c r="AM513" s="20">
        <v>0</v>
      </c>
      <c r="AN513" s="20">
        <v>0</v>
      </c>
      <c r="AO513" s="20">
        <v>0</v>
      </c>
    </row>
    <row r="514" spans="1:41" hidden="1" x14ac:dyDescent="0.25">
      <c r="A514" t="s">
        <v>856</v>
      </c>
      <c r="B514" s="11" t="s">
        <v>855</v>
      </c>
      <c r="C514" s="11">
        <v>4634071</v>
      </c>
      <c r="D514" t="s">
        <v>25</v>
      </c>
      <c r="E514" t="s">
        <v>94</v>
      </c>
      <c r="F514" s="11">
        <v>56</v>
      </c>
      <c r="J514" s="11"/>
      <c r="K514" s="11"/>
      <c r="R514" s="3">
        <f t="shared" si="7"/>
        <v>1</v>
      </c>
      <c r="S514" s="20">
        <v>0</v>
      </c>
      <c r="T514" s="20">
        <v>0</v>
      </c>
      <c r="U514" s="20">
        <v>0</v>
      </c>
      <c r="V514" s="20">
        <v>0</v>
      </c>
      <c r="W514" s="20">
        <v>0</v>
      </c>
      <c r="X514" s="20">
        <v>0</v>
      </c>
      <c r="Y514" s="20">
        <v>0</v>
      </c>
      <c r="Z514" s="20">
        <v>0</v>
      </c>
      <c r="AA514" s="20">
        <v>1</v>
      </c>
      <c r="AB514" s="20">
        <v>0</v>
      </c>
      <c r="AC514" s="20">
        <v>0</v>
      </c>
      <c r="AD514" s="20">
        <v>0</v>
      </c>
      <c r="AE514" s="20">
        <v>0</v>
      </c>
      <c r="AF514" s="20">
        <v>0</v>
      </c>
      <c r="AG514" s="20">
        <v>0</v>
      </c>
      <c r="AH514" s="20">
        <v>0</v>
      </c>
      <c r="AI514" s="20">
        <v>0</v>
      </c>
      <c r="AJ514" s="20">
        <v>0</v>
      </c>
      <c r="AK514" s="20">
        <v>0</v>
      </c>
      <c r="AL514" s="20">
        <v>0</v>
      </c>
      <c r="AM514" s="20">
        <v>0</v>
      </c>
      <c r="AN514" s="20">
        <v>0</v>
      </c>
      <c r="AO514" s="20">
        <v>0</v>
      </c>
    </row>
    <row r="515" spans="1:41" hidden="1" x14ac:dyDescent="0.25">
      <c r="A515" t="s">
        <v>858</v>
      </c>
      <c r="B515" s="11" t="s">
        <v>857</v>
      </c>
      <c r="C515" s="11">
        <v>3761315</v>
      </c>
      <c r="D515" t="s">
        <v>25</v>
      </c>
      <c r="E515" t="s">
        <v>798</v>
      </c>
      <c r="F515" s="11">
        <v>6</v>
      </c>
      <c r="G515" s="4" t="e">
        <f>+COUNTIFS(#REF!,'mercat SEDENTARI'!$A515,#REF!,'mercat SEDENTARI'!$D515,#REF!,'mercat SEDENTARI'!$E515,#REF!,G$3)</f>
        <v>#REF!</v>
      </c>
      <c r="H515" s="4" t="e">
        <f>+COUNTIFS(#REF!,'mercat SEDENTARI'!$A515,#REF!,'mercat SEDENTARI'!$D515,#REF!,'mercat SEDENTARI'!$E515,#REF!,H$3)</f>
        <v>#REF!</v>
      </c>
      <c r="I515" s="4" t="e">
        <f>+COUNTIFS(#REF!,'mercat SEDENTARI'!$A515,#REF!,'mercat SEDENTARI'!$D515,#REF!,'mercat SEDENTARI'!$E515,#REF!,I$3)</f>
        <v>#REF!</v>
      </c>
      <c r="J515" s="11" t="e">
        <f>+COUNTIFS(#REF!,'mercat SEDENTARI'!$A515,#REF!,'mercat SEDENTARI'!$D515,#REF!,'mercat SEDENTARI'!$E515,#REF!,I$3,#REF!,"ENVASOS")</f>
        <v>#REF!</v>
      </c>
      <c r="K515" s="11" t="e">
        <f>+COUNTIFS(#REF!,'mercat SEDENTARI'!$A515,#REF!,'mercat SEDENTARI'!$D515,#REF!,'mercat SEDENTARI'!$E515,#REF!,I$3,#REF!,"CARTRO")</f>
        <v>#REF!</v>
      </c>
      <c r="L515" s="4" t="e">
        <f>+COUNTIFS(#REF!,'mercat SEDENTARI'!$A515,#REF!,'mercat SEDENTARI'!$D515,#REF!,'mercat SEDENTARI'!$E515,#REF!,L$3)</f>
        <v>#REF!</v>
      </c>
      <c r="M515" s="4" t="e">
        <f>+SUMIFS(#REF!,#REF!,'mercat SEDENTARI'!$A515,#REF!,'mercat SEDENTARI'!$D515,#REF!,'mercat SEDENTARI'!$E515,#REF!,M$3)</f>
        <v>#REF!</v>
      </c>
      <c r="N515" s="4" t="e">
        <f>+COUNTIFS(#REF!,'mercat SEDENTARI'!$A515,#REF!,'mercat SEDENTARI'!$D515,#REF!,'mercat SEDENTARI'!$E515,#REF!,N$3)</f>
        <v>#REF!</v>
      </c>
      <c r="O515" s="4" t="e">
        <f>+SUMIFS(#REF!,#REF!,'mercat SEDENTARI'!$A515,#REF!,'mercat SEDENTARI'!$D515,#REF!,'mercat SEDENTARI'!$E515,#REF!,O$3)</f>
        <v>#REF!</v>
      </c>
      <c r="P515" s="4" t="e">
        <f>+COUNTIFS(#REF!,'mercat SEDENTARI'!$A515,#REF!,'mercat SEDENTARI'!$D515,#REF!,'mercat SEDENTARI'!$E515,#REF!,P$3)</f>
        <v>#REF!</v>
      </c>
      <c r="Q515" s="4" t="e">
        <f>+SUMIFS(#REF!,#REF!,'mercat SEDENTARI'!$A515,#REF!,'mercat SEDENTARI'!$D515,#REF!,'mercat SEDENTARI'!$E515,#REF!,Q$3)</f>
        <v>#REF!</v>
      </c>
      <c r="R515" s="3">
        <f t="shared" si="7"/>
        <v>0</v>
      </c>
      <c r="S515" s="20">
        <v>0</v>
      </c>
      <c r="T515" s="20">
        <v>0</v>
      </c>
      <c r="U515" s="20">
        <v>0</v>
      </c>
      <c r="V515" s="20">
        <v>0</v>
      </c>
      <c r="W515" s="20">
        <v>0</v>
      </c>
      <c r="X515" s="20">
        <v>0</v>
      </c>
      <c r="Y515" s="20">
        <v>0</v>
      </c>
      <c r="Z515" s="20">
        <v>0</v>
      </c>
      <c r="AA515" s="20">
        <v>0</v>
      </c>
      <c r="AB515" s="20">
        <v>0</v>
      </c>
      <c r="AC515" s="20">
        <v>0</v>
      </c>
      <c r="AD515" s="20">
        <v>0</v>
      </c>
      <c r="AE515" s="20">
        <v>0</v>
      </c>
      <c r="AF515" s="20">
        <v>0</v>
      </c>
      <c r="AG515" s="20">
        <v>0</v>
      </c>
      <c r="AH515" s="20">
        <v>0</v>
      </c>
      <c r="AI515" s="20">
        <v>0</v>
      </c>
      <c r="AJ515" s="20">
        <v>0</v>
      </c>
      <c r="AK515" s="20">
        <v>0</v>
      </c>
      <c r="AL515" s="20">
        <v>0</v>
      </c>
      <c r="AM515" s="20">
        <v>0</v>
      </c>
      <c r="AN515" s="20">
        <v>0</v>
      </c>
      <c r="AO515" s="20">
        <v>0</v>
      </c>
    </row>
    <row r="516" spans="1:41" hidden="1" x14ac:dyDescent="0.25">
      <c r="A516" t="s">
        <v>860</v>
      </c>
      <c r="B516" s="11" t="s">
        <v>859</v>
      </c>
      <c r="C516" s="11">
        <v>4823910</v>
      </c>
      <c r="D516" t="s">
        <v>25</v>
      </c>
      <c r="E516" t="s">
        <v>798</v>
      </c>
      <c r="F516" s="11">
        <v>6</v>
      </c>
      <c r="G516" s="4" t="e">
        <f>+COUNTIFS(#REF!,'mercat SEDENTARI'!$A516,#REF!,'mercat SEDENTARI'!$D516,#REF!,'mercat SEDENTARI'!$E516,#REF!,G$3)</f>
        <v>#REF!</v>
      </c>
      <c r="H516" s="4" t="e">
        <f>+COUNTIFS(#REF!,'mercat SEDENTARI'!$A516,#REF!,'mercat SEDENTARI'!$D516,#REF!,'mercat SEDENTARI'!$E516,#REF!,H$3)</f>
        <v>#REF!</v>
      </c>
      <c r="I516" s="4" t="e">
        <f>+COUNTIFS(#REF!,'mercat SEDENTARI'!$A516,#REF!,'mercat SEDENTARI'!$D516,#REF!,'mercat SEDENTARI'!$E516,#REF!,I$3)</f>
        <v>#REF!</v>
      </c>
      <c r="J516" s="11" t="e">
        <f>+COUNTIFS(#REF!,'mercat SEDENTARI'!$A516,#REF!,'mercat SEDENTARI'!$D516,#REF!,'mercat SEDENTARI'!$E516,#REF!,I$3,#REF!,"ENVASOS")</f>
        <v>#REF!</v>
      </c>
      <c r="K516" s="11" t="e">
        <f>+COUNTIFS(#REF!,'mercat SEDENTARI'!$A516,#REF!,'mercat SEDENTARI'!$D516,#REF!,'mercat SEDENTARI'!$E516,#REF!,I$3,#REF!,"CARTRO")</f>
        <v>#REF!</v>
      </c>
      <c r="L516" s="4" t="e">
        <f>+COUNTIFS(#REF!,'mercat SEDENTARI'!$A516,#REF!,'mercat SEDENTARI'!$D516,#REF!,'mercat SEDENTARI'!$E516,#REF!,L$3)</f>
        <v>#REF!</v>
      </c>
      <c r="M516" s="4" t="e">
        <f>+SUMIFS(#REF!,#REF!,'mercat SEDENTARI'!$A516,#REF!,'mercat SEDENTARI'!$D516,#REF!,'mercat SEDENTARI'!$E516,#REF!,M$3)</f>
        <v>#REF!</v>
      </c>
      <c r="N516" s="4" t="e">
        <f>+COUNTIFS(#REF!,'mercat SEDENTARI'!$A516,#REF!,'mercat SEDENTARI'!$D516,#REF!,'mercat SEDENTARI'!$E516,#REF!,N$3)</f>
        <v>#REF!</v>
      </c>
      <c r="O516" s="4" t="e">
        <f>+SUMIFS(#REF!,#REF!,'mercat SEDENTARI'!$A516,#REF!,'mercat SEDENTARI'!$D516,#REF!,'mercat SEDENTARI'!$E516,#REF!,O$3)</f>
        <v>#REF!</v>
      </c>
      <c r="P516" s="4" t="e">
        <f>+COUNTIFS(#REF!,'mercat SEDENTARI'!$A516,#REF!,'mercat SEDENTARI'!$D516,#REF!,'mercat SEDENTARI'!$E516,#REF!,P$3)</f>
        <v>#REF!</v>
      </c>
      <c r="Q516" s="4" t="e">
        <f>+SUMIFS(#REF!,#REF!,'mercat SEDENTARI'!$A516,#REF!,'mercat SEDENTARI'!$D516,#REF!,'mercat SEDENTARI'!$E516,#REF!,Q$3)</f>
        <v>#REF!</v>
      </c>
      <c r="R516" s="3">
        <f t="shared" si="7"/>
        <v>0</v>
      </c>
      <c r="S516" s="20">
        <v>0</v>
      </c>
      <c r="T516" s="20">
        <v>0</v>
      </c>
      <c r="U516" s="20">
        <v>0</v>
      </c>
      <c r="V516" s="20">
        <v>0</v>
      </c>
      <c r="W516" s="20">
        <v>0</v>
      </c>
      <c r="X516" s="20">
        <v>0</v>
      </c>
      <c r="Y516" s="20">
        <v>0</v>
      </c>
      <c r="Z516" s="20">
        <v>0</v>
      </c>
      <c r="AA516" s="20">
        <v>0</v>
      </c>
      <c r="AB516" s="20">
        <v>0</v>
      </c>
      <c r="AC516" s="20">
        <v>0</v>
      </c>
      <c r="AD516" s="20">
        <v>0</v>
      </c>
      <c r="AE516" s="20">
        <v>0</v>
      </c>
      <c r="AF516" s="20">
        <v>0</v>
      </c>
      <c r="AG516" s="20">
        <v>0</v>
      </c>
      <c r="AH516" s="20">
        <v>0</v>
      </c>
      <c r="AI516" s="20">
        <v>0</v>
      </c>
      <c r="AJ516" s="20">
        <v>0</v>
      </c>
      <c r="AK516" s="20">
        <v>0</v>
      </c>
      <c r="AL516" s="20">
        <v>0</v>
      </c>
      <c r="AM516" s="20">
        <v>0</v>
      </c>
      <c r="AN516" s="20">
        <v>0</v>
      </c>
      <c r="AO516" s="20">
        <v>0</v>
      </c>
    </row>
    <row r="517" spans="1:41" hidden="1" x14ac:dyDescent="0.25">
      <c r="A517" t="s">
        <v>862</v>
      </c>
      <c r="B517" s="11" t="s">
        <v>861</v>
      </c>
      <c r="C517" s="11">
        <v>3830562</v>
      </c>
      <c r="D517" t="s">
        <v>25</v>
      </c>
      <c r="E517" t="s">
        <v>120</v>
      </c>
      <c r="F517" s="11">
        <v>15</v>
      </c>
      <c r="J517" s="11"/>
      <c r="K517" s="11"/>
      <c r="R517" s="3">
        <f t="shared" ref="R517:R580" si="8">+SUM(S517:AP517)</f>
        <v>2</v>
      </c>
      <c r="S517" s="20">
        <v>0</v>
      </c>
      <c r="T517" s="20">
        <v>0</v>
      </c>
      <c r="U517" s="20">
        <v>0</v>
      </c>
      <c r="V517" s="20">
        <v>0</v>
      </c>
      <c r="W517" s="20">
        <v>0</v>
      </c>
      <c r="X517" s="20">
        <v>0</v>
      </c>
      <c r="Y517" s="20">
        <v>0</v>
      </c>
      <c r="Z517" s="20">
        <v>0</v>
      </c>
      <c r="AA517" s="20">
        <v>1</v>
      </c>
      <c r="AB517" s="20">
        <v>0</v>
      </c>
      <c r="AC517" s="20">
        <v>0</v>
      </c>
      <c r="AD517" s="20">
        <v>0</v>
      </c>
      <c r="AE517" s="20">
        <v>0</v>
      </c>
      <c r="AF517" s="20">
        <v>1</v>
      </c>
      <c r="AG517" s="20">
        <v>0</v>
      </c>
      <c r="AH517" s="20">
        <v>0</v>
      </c>
      <c r="AI517" s="20">
        <v>0</v>
      </c>
      <c r="AJ517" s="20">
        <v>0</v>
      </c>
      <c r="AK517" s="20">
        <v>0</v>
      </c>
      <c r="AL517" s="20">
        <v>0</v>
      </c>
      <c r="AM517" s="20">
        <v>0</v>
      </c>
      <c r="AN517" s="20">
        <v>0</v>
      </c>
      <c r="AO517" s="20">
        <v>0</v>
      </c>
    </row>
    <row r="518" spans="1:41" hidden="1" x14ac:dyDescent="0.25">
      <c r="A518" t="s">
        <v>775</v>
      </c>
      <c r="B518" s="11" t="s">
        <v>774</v>
      </c>
      <c r="C518" s="11">
        <v>4880818</v>
      </c>
      <c r="D518" t="s">
        <v>25</v>
      </c>
      <c r="E518" t="s">
        <v>120</v>
      </c>
      <c r="F518" s="11">
        <v>7</v>
      </c>
      <c r="G518" s="4" t="e">
        <f>+COUNTIFS(#REF!,'mercat SEDENTARI'!$A518,#REF!,'mercat SEDENTARI'!$D518,#REF!,'mercat SEDENTARI'!$E518,#REF!,G$3)</f>
        <v>#REF!</v>
      </c>
      <c r="H518" s="4" t="e">
        <f>+COUNTIFS(#REF!,'mercat SEDENTARI'!$A518,#REF!,'mercat SEDENTARI'!$D518,#REF!,'mercat SEDENTARI'!$E518,#REF!,H$3)</f>
        <v>#REF!</v>
      </c>
      <c r="I518" s="4" t="e">
        <f>+COUNTIFS(#REF!,'mercat SEDENTARI'!$A518,#REF!,'mercat SEDENTARI'!$D518,#REF!,'mercat SEDENTARI'!$E518,#REF!,I$3)</f>
        <v>#REF!</v>
      </c>
      <c r="J518" s="11" t="e">
        <f>+COUNTIFS(#REF!,'mercat SEDENTARI'!$A518,#REF!,'mercat SEDENTARI'!$D518,#REF!,'mercat SEDENTARI'!$E518,#REF!,I$3,#REF!,"ENVASOS")</f>
        <v>#REF!</v>
      </c>
      <c r="K518" s="11" t="e">
        <f>+COUNTIFS(#REF!,'mercat SEDENTARI'!$A518,#REF!,'mercat SEDENTARI'!$D518,#REF!,'mercat SEDENTARI'!$E518,#REF!,I$3,#REF!,"CARTRO")</f>
        <v>#REF!</v>
      </c>
      <c r="L518" s="4" t="e">
        <f>+COUNTIFS(#REF!,'mercat SEDENTARI'!$A518,#REF!,'mercat SEDENTARI'!$D518,#REF!,'mercat SEDENTARI'!$E518,#REF!,L$3)</f>
        <v>#REF!</v>
      </c>
      <c r="M518" s="4" t="e">
        <f>+SUMIFS(#REF!,#REF!,'mercat SEDENTARI'!$A518,#REF!,'mercat SEDENTARI'!$D518,#REF!,'mercat SEDENTARI'!$E518,#REF!,M$3)</f>
        <v>#REF!</v>
      </c>
      <c r="N518" s="4" t="e">
        <f>+COUNTIFS(#REF!,'mercat SEDENTARI'!$A518,#REF!,'mercat SEDENTARI'!$D518,#REF!,'mercat SEDENTARI'!$E518,#REF!,N$3)</f>
        <v>#REF!</v>
      </c>
      <c r="O518" s="4" t="e">
        <f>+SUMIFS(#REF!,#REF!,'mercat SEDENTARI'!$A518,#REF!,'mercat SEDENTARI'!$D518,#REF!,'mercat SEDENTARI'!$E518,#REF!,O$3)</f>
        <v>#REF!</v>
      </c>
      <c r="P518" s="4" t="e">
        <f>+COUNTIFS(#REF!,'mercat SEDENTARI'!$A518,#REF!,'mercat SEDENTARI'!$D518,#REF!,'mercat SEDENTARI'!$E518,#REF!,P$3)</f>
        <v>#REF!</v>
      </c>
      <c r="Q518" s="4" t="e">
        <f>+SUMIFS(#REF!,#REF!,'mercat SEDENTARI'!$A518,#REF!,'mercat SEDENTARI'!$D518,#REF!,'mercat SEDENTARI'!$E518,#REF!,Q$3)</f>
        <v>#REF!</v>
      </c>
      <c r="R518" s="3">
        <f t="shared" si="8"/>
        <v>0</v>
      </c>
      <c r="S518" s="20">
        <v>0</v>
      </c>
      <c r="T518" s="20">
        <v>0</v>
      </c>
      <c r="U518" s="20">
        <v>0</v>
      </c>
      <c r="V518" s="20">
        <v>0</v>
      </c>
      <c r="W518" s="20">
        <v>0</v>
      </c>
      <c r="X518" s="20">
        <v>0</v>
      </c>
      <c r="Y518" s="20">
        <v>0</v>
      </c>
      <c r="Z518" s="20">
        <v>0</v>
      </c>
      <c r="AA518" s="20">
        <v>0</v>
      </c>
      <c r="AB518" s="20">
        <v>0</v>
      </c>
      <c r="AC518" s="20">
        <v>0</v>
      </c>
      <c r="AD518" s="20">
        <v>0</v>
      </c>
      <c r="AE518" s="20">
        <v>0</v>
      </c>
      <c r="AF518" s="20">
        <v>0</v>
      </c>
      <c r="AG518" s="20">
        <v>0</v>
      </c>
      <c r="AH518" s="20">
        <v>0</v>
      </c>
      <c r="AI518" s="20">
        <v>0</v>
      </c>
      <c r="AJ518" s="20">
        <v>0</v>
      </c>
      <c r="AK518" s="20">
        <v>0</v>
      </c>
      <c r="AL518" s="20">
        <v>0</v>
      </c>
      <c r="AM518" s="20">
        <v>0</v>
      </c>
      <c r="AN518" s="20">
        <v>0</v>
      </c>
      <c r="AO518" s="20">
        <v>0</v>
      </c>
    </row>
    <row r="519" spans="1:41" hidden="1" x14ac:dyDescent="0.25">
      <c r="A519" t="s">
        <v>864</v>
      </c>
      <c r="B519" s="11" t="s">
        <v>863</v>
      </c>
      <c r="C519" s="11">
        <v>4005825</v>
      </c>
      <c r="D519" t="s">
        <v>25</v>
      </c>
      <c r="E519" t="s">
        <v>865</v>
      </c>
      <c r="F519" s="11">
        <v>15</v>
      </c>
      <c r="J519" s="11"/>
      <c r="K519" s="11"/>
      <c r="R519" s="3">
        <f t="shared" si="8"/>
        <v>1</v>
      </c>
      <c r="S519" s="20">
        <v>0</v>
      </c>
      <c r="T519" s="20">
        <v>0</v>
      </c>
      <c r="U519" s="20">
        <v>0</v>
      </c>
      <c r="V519" s="20">
        <v>0</v>
      </c>
      <c r="W519" s="20">
        <v>0</v>
      </c>
      <c r="X519" s="20">
        <v>0</v>
      </c>
      <c r="Y519" s="20">
        <v>0</v>
      </c>
      <c r="Z519" s="20">
        <v>0</v>
      </c>
      <c r="AA519" s="20">
        <v>1</v>
      </c>
      <c r="AB519" s="20">
        <v>0</v>
      </c>
      <c r="AC519" s="20">
        <v>0</v>
      </c>
      <c r="AD519" s="20">
        <v>0</v>
      </c>
      <c r="AE519" s="20">
        <v>0</v>
      </c>
      <c r="AF519" s="20">
        <v>0</v>
      </c>
      <c r="AG519" s="20">
        <v>0</v>
      </c>
      <c r="AH519" s="20">
        <v>0</v>
      </c>
      <c r="AI519" s="20">
        <v>0</v>
      </c>
      <c r="AJ519" s="20">
        <v>0</v>
      </c>
      <c r="AK519" s="20">
        <v>0</v>
      </c>
      <c r="AL519" s="20">
        <v>0</v>
      </c>
      <c r="AM519" s="20">
        <v>0</v>
      </c>
      <c r="AN519" s="20">
        <v>0</v>
      </c>
      <c r="AO519" s="20">
        <v>0</v>
      </c>
    </row>
    <row r="520" spans="1:41" hidden="1" x14ac:dyDescent="0.25">
      <c r="A520" t="s">
        <v>867</v>
      </c>
      <c r="B520" s="11" t="s">
        <v>866</v>
      </c>
      <c r="C520" s="11">
        <v>1243427</v>
      </c>
      <c r="D520" t="s">
        <v>25</v>
      </c>
      <c r="E520" t="s">
        <v>868</v>
      </c>
      <c r="F520" s="11">
        <v>5</v>
      </c>
      <c r="J520" s="11"/>
      <c r="K520" s="11"/>
      <c r="R520" s="3">
        <f t="shared" si="8"/>
        <v>1</v>
      </c>
      <c r="S520" s="20">
        <v>0</v>
      </c>
      <c r="T520" s="20">
        <v>0</v>
      </c>
      <c r="U520" s="20">
        <v>0</v>
      </c>
      <c r="V520" s="20">
        <v>0</v>
      </c>
      <c r="W520" s="20">
        <v>0</v>
      </c>
      <c r="X520" s="20">
        <v>0</v>
      </c>
      <c r="Y520" s="20">
        <v>0</v>
      </c>
      <c r="Z520" s="20">
        <v>0</v>
      </c>
      <c r="AA520" s="20">
        <v>1</v>
      </c>
      <c r="AB520" s="20">
        <v>0</v>
      </c>
      <c r="AC520" s="20">
        <v>0</v>
      </c>
      <c r="AD520" s="20">
        <v>0</v>
      </c>
      <c r="AE520" s="20">
        <v>0</v>
      </c>
      <c r="AF520" s="20">
        <v>0</v>
      </c>
      <c r="AG520" s="20">
        <v>0</v>
      </c>
      <c r="AH520" s="20">
        <v>0</v>
      </c>
      <c r="AI520" s="20">
        <v>0</v>
      </c>
      <c r="AJ520" s="20">
        <v>0</v>
      </c>
      <c r="AK520" s="20">
        <v>0</v>
      </c>
      <c r="AL520" s="20">
        <v>0</v>
      </c>
      <c r="AM520" s="20">
        <v>0</v>
      </c>
      <c r="AN520" s="20">
        <v>0</v>
      </c>
      <c r="AO520" s="20">
        <v>0</v>
      </c>
    </row>
    <row r="521" spans="1:41" hidden="1" x14ac:dyDescent="0.25">
      <c r="A521" t="s">
        <v>870</v>
      </c>
      <c r="B521" s="11" t="s">
        <v>869</v>
      </c>
      <c r="C521" s="11">
        <v>3843627</v>
      </c>
      <c r="D521" t="s">
        <v>25</v>
      </c>
      <c r="E521" t="s">
        <v>65</v>
      </c>
      <c r="F521" s="11">
        <v>7</v>
      </c>
      <c r="J521" s="11"/>
      <c r="K521" s="11"/>
      <c r="R521" s="3">
        <f t="shared" si="8"/>
        <v>1</v>
      </c>
      <c r="S521" s="20">
        <v>0</v>
      </c>
      <c r="T521" s="20">
        <v>0</v>
      </c>
      <c r="U521" s="20">
        <v>0</v>
      </c>
      <c r="V521" s="20">
        <v>0</v>
      </c>
      <c r="W521" s="20">
        <v>0</v>
      </c>
      <c r="X521" s="20">
        <v>0</v>
      </c>
      <c r="Y521" s="20">
        <v>0</v>
      </c>
      <c r="Z521" s="20">
        <v>0</v>
      </c>
      <c r="AA521" s="20">
        <v>1</v>
      </c>
      <c r="AB521" s="20">
        <v>0</v>
      </c>
      <c r="AC521" s="20">
        <v>0</v>
      </c>
      <c r="AD521" s="20">
        <v>0</v>
      </c>
      <c r="AE521" s="20">
        <v>0</v>
      </c>
      <c r="AF521" s="20">
        <v>0</v>
      </c>
      <c r="AG521" s="20">
        <v>0</v>
      </c>
      <c r="AH521" s="20">
        <v>0</v>
      </c>
      <c r="AI521" s="20">
        <v>0</v>
      </c>
      <c r="AJ521" s="20">
        <v>0</v>
      </c>
      <c r="AK521" s="20">
        <v>0</v>
      </c>
      <c r="AL521" s="20">
        <v>0</v>
      </c>
      <c r="AM521" s="20">
        <v>0</v>
      </c>
      <c r="AN521" s="20">
        <v>0</v>
      </c>
      <c r="AO521" s="20">
        <v>0</v>
      </c>
    </row>
    <row r="522" spans="1:41" hidden="1" x14ac:dyDescent="0.25">
      <c r="A522" t="s">
        <v>872</v>
      </c>
      <c r="B522" s="11" t="s">
        <v>871</v>
      </c>
      <c r="C522" s="11">
        <v>1242167</v>
      </c>
      <c r="D522" t="s">
        <v>25</v>
      </c>
      <c r="E522" t="s">
        <v>65</v>
      </c>
      <c r="F522" s="11">
        <v>19</v>
      </c>
      <c r="J522" s="11"/>
      <c r="K522" s="11"/>
      <c r="R522" s="3">
        <f t="shared" si="8"/>
        <v>1</v>
      </c>
      <c r="S522" s="20">
        <v>0</v>
      </c>
      <c r="T522" s="20">
        <v>0</v>
      </c>
      <c r="U522" s="20">
        <v>0</v>
      </c>
      <c r="V522" s="20">
        <v>0</v>
      </c>
      <c r="W522" s="20">
        <v>0</v>
      </c>
      <c r="X522" s="20">
        <v>0</v>
      </c>
      <c r="Y522" s="20">
        <v>0</v>
      </c>
      <c r="Z522" s="20">
        <v>0</v>
      </c>
      <c r="AA522" s="20">
        <v>1</v>
      </c>
      <c r="AB522" s="20">
        <v>0</v>
      </c>
      <c r="AC522" s="20">
        <v>0</v>
      </c>
      <c r="AD522" s="20">
        <v>0</v>
      </c>
      <c r="AE522" s="20">
        <v>0</v>
      </c>
      <c r="AF522" s="20">
        <v>0</v>
      </c>
      <c r="AG522" s="20">
        <v>0</v>
      </c>
      <c r="AH522" s="20">
        <v>0</v>
      </c>
      <c r="AI522" s="20">
        <v>0</v>
      </c>
      <c r="AJ522" s="20">
        <v>0</v>
      </c>
      <c r="AK522" s="20">
        <v>0</v>
      </c>
      <c r="AL522" s="20">
        <v>0</v>
      </c>
      <c r="AM522" s="20">
        <v>0</v>
      </c>
      <c r="AN522" s="20">
        <v>0</v>
      </c>
      <c r="AO522" s="20">
        <v>0</v>
      </c>
    </row>
    <row r="523" spans="1:41" hidden="1" x14ac:dyDescent="0.25">
      <c r="A523" t="s">
        <v>874</v>
      </c>
      <c r="B523" s="11" t="s">
        <v>873</v>
      </c>
      <c r="C523" s="11">
        <v>1242159</v>
      </c>
      <c r="D523" t="s">
        <v>25</v>
      </c>
      <c r="E523" t="s">
        <v>65</v>
      </c>
      <c r="F523" s="11">
        <v>3</v>
      </c>
      <c r="J523" s="11"/>
      <c r="K523" s="11"/>
      <c r="R523" s="3">
        <f t="shared" si="8"/>
        <v>2</v>
      </c>
      <c r="S523" s="20">
        <v>0</v>
      </c>
      <c r="T523" s="20">
        <v>0</v>
      </c>
      <c r="U523" s="20">
        <v>1</v>
      </c>
      <c r="V523" s="20">
        <v>0</v>
      </c>
      <c r="W523" s="20">
        <v>0</v>
      </c>
      <c r="X523" s="20">
        <v>0</v>
      </c>
      <c r="Y523" s="20">
        <v>0</v>
      </c>
      <c r="Z523" s="20">
        <v>0</v>
      </c>
      <c r="AA523" s="20">
        <v>0</v>
      </c>
      <c r="AB523" s="20">
        <v>0</v>
      </c>
      <c r="AC523" s="20">
        <v>1</v>
      </c>
      <c r="AD523" s="20">
        <v>0</v>
      </c>
      <c r="AE523" s="20">
        <v>0</v>
      </c>
      <c r="AF523" s="20">
        <v>0</v>
      </c>
      <c r="AG523" s="20">
        <v>0</v>
      </c>
      <c r="AH523" s="20">
        <v>0</v>
      </c>
      <c r="AI523" s="20">
        <v>0</v>
      </c>
      <c r="AJ523" s="20">
        <v>0</v>
      </c>
      <c r="AK523" s="20">
        <v>0</v>
      </c>
      <c r="AL523" s="20">
        <v>0</v>
      </c>
      <c r="AM523" s="20">
        <v>0</v>
      </c>
      <c r="AN523" s="20">
        <v>0</v>
      </c>
      <c r="AO523" s="20">
        <v>0</v>
      </c>
    </row>
    <row r="524" spans="1:41" hidden="1" x14ac:dyDescent="0.25">
      <c r="A524" t="s">
        <v>876</v>
      </c>
      <c r="B524" s="11" t="s">
        <v>875</v>
      </c>
      <c r="C524" s="11">
        <v>1240681</v>
      </c>
      <c r="D524" t="s">
        <v>25</v>
      </c>
      <c r="E524" t="s">
        <v>877</v>
      </c>
      <c r="F524" s="11">
        <v>1</v>
      </c>
      <c r="J524" s="11"/>
      <c r="K524" s="11"/>
      <c r="R524" s="3">
        <f t="shared" si="8"/>
        <v>3</v>
      </c>
      <c r="S524" s="20">
        <v>0</v>
      </c>
      <c r="T524" s="20">
        <v>0</v>
      </c>
      <c r="U524" s="20">
        <v>0</v>
      </c>
      <c r="V524" s="20">
        <v>0</v>
      </c>
      <c r="W524" s="20">
        <v>1</v>
      </c>
      <c r="X524" s="20">
        <v>0</v>
      </c>
      <c r="Y524" s="20">
        <v>0</v>
      </c>
      <c r="Z524" s="20">
        <v>0</v>
      </c>
      <c r="AA524" s="20">
        <v>0</v>
      </c>
      <c r="AB524" s="20">
        <v>0</v>
      </c>
      <c r="AC524" s="20">
        <v>0</v>
      </c>
      <c r="AD524" s="20">
        <v>0</v>
      </c>
      <c r="AE524" s="20">
        <v>0</v>
      </c>
      <c r="AF524" s="20">
        <v>1</v>
      </c>
      <c r="AG524" s="20">
        <v>0</v>
      </c>
      <c r="AH524" s="20">
        <v>0</v>
      </c>
      <c r="AI524" s="20">
        <v>0</v>
      </c>
      <c r="AJ524" s="20">
        <v>0</v>
      </c>
      <c r="AK524" s="20">
        <v>0</v>
      </c>
      <c r="AL524" s="20">
        <v>1</v>
      </c>
      <c r="AM524" s="20">
        <v>0</v>
      </c>
      <c r="AN524" s="20">
        <v>0</v>
      </c>
      <c r="AO524" s="20">
        <v>0</v>
      </c>
    </row>
    <row r="525" spans="1:41" hidden="1" x14ac:dyDescent="0.25">
      <c r="A525" t="s">
        <v>879</v>
      </c>
      <c r="B525" s="11" t="s">
        <v>878</v>
      </c>
      <c r="C525" s="11">
        <v>1239903</v>
      </c>
      <c r="D525" t="s">
        <v>25</v>
      </c>
      <c r="E525" t="s">
        <v>79</v>
      </c>
      <c r="F525" s="11">
        <v>13</v>
      </c>
      <c r="J525" s="11"/>
      <c r="K525" s="11"/>
      <c r="R525" s="3">
        <f t="shared" si="8"/>
        <v>3</v>
      </c>
      <c r="S525" s="20">
        <v>0</v>
      </c>
      <c r="T525" s="20">
        <v>0</v>
      </c>
      <c r="U525" s="20">
        <v>0</v>
      </c>
      <c r="V525" s="20">
        <v>0</v>
      </c>
      <c r="W525" s="20">
        <v>1</v>
      </c>
      <c r="X525" s="20">
        <v>0</v>
      </c>
      <c r="Y525" s="20">
        <v>0</v>
      </c>
      <c r="Z525" s="20">
        <v>0</v>
      </c>
      <c r="AA525" s="20">
        <v>1</v>
      </c>
      <c r="AB525" s="20">
        <v>0</v>
      </c>
      <c r="AC525" s="20">
        <v>1</v>
      </c>
      <c r="AD525" s="20">
        <v>0</v>
      </c>
      <c r="AE525" s="20">
        <v>0</v>
      </c>
      <c r="AF525" s="20">
        <v>0</v>
      </c>
      <c r="AG525" s="20">
        <v>0</v>
      </c>
      <c r="AH525" s="20">
        <v>0</v>
      </c>
      <c r="AI525" s="20">
        <v>0</v>
      </c>
      <c r="AJ525" s="20">
        <v>0</v>
      </c>
      <c r="AK525" s="20">
        <v>0</v>
      </c>
      <c r="AL525" s="20">
        <v>0</v>
      </c>
      <c r="AM525" s="20">
        <v>0</v>
      </c>
      <c r="AN525" s="20">
        <v>0</v>
      </c>
      <c r="AO525" s="20">
        <v>0</v>
      </c>
    </row>
    <row r="526" spans="1:41" hidden="1" x14ac:dyDescent="0.25">
      <c r="A526" t="s">
        <v>881</v>
      </c>
      <c r="B526" s="11" t="s">
        <v>880</v>
      </c>
      <c r="C526" s="11">
        <v>1243383</v>
      </c>
      <c r="D526" t="s">
        <v>25</v>
      </c>
      <c r="E526" t="s">
        <v>882</v>
      </c>
      <c r="F526" s="11">
        <v>9</v>
      </c>
      <c r="J526" s="11"/>
      <c r="K526" s="11"/>
      <c r="R526" s="3">
        <f t="shared" si="8"/>
        <v>2</v>
      </c>
      <c r="S526" s="20">
        <v>0</v>
      </c>
      <c r="T526" s="20">
        <v>0</v>
      </c>
      <c r="U526" s="20">
        <v>1</v>
      </c>
      <c r="V526" s="20">
        <v>0</v>
      </c>
      <c r="W526" s="20">
        <v>0</v>
      </c>
      <c r="X526" s="20">
        <v>0</v>
      </c>
      <c r="Y526" s="20">
        <v>0</v>
      </c>
      <c r="Z526" s="20">
        <v>0</v>
      </c>
      <c r="AA526" s="20">
        <v>0</v>
      </c>
      <c r="AB526" s="20">
        <v>0</v>
      </c>
      <c r="AC526" s="20">
        <v>1</v>
      </c>
      <c r="AD526" s="20">
        <v>0</v>
      </c>
      <c r="AE526" s="20">
        <v>0</v>
      </c>
      <c r="AF526" s="20">
        <v>0</v>
      </c>
      <c r="AG526" s="20">
        <v>0</v>
      </c>
      <c r="AH526" s="20">
        <v>0</v>
      </c>
      <c r="AI526" s="20">
        <v>0</v>
      </c>
      <c r="AJ526" s="20">
        <v>0</v>
      </c>
      <c r="AK526" s="20">
        <v>0</v>
      </c>
      <c r="AL526" s="20">
        <v>0</v>
      </c>
      <c r="AM526" s="20">
        <v>0</v>
      </c>
      <c r="AN526" s="20">
        <v>0</v>
      </c>
      <c r="AO526" s="20">
        <v>0</v>
      </c>
    </row>
    <row r="527" spans="1:41" hidden="1" x14ac:dyDescent="0.25">
      <c r="A527" t="s">
        <v>884</v>
      </c>
      <c r="B527" s="11" t="s">
        <v>883</v>
      </c>
      <c r="C527" s="11">
        <v>2821092</v>
      </c>
      <c r="D527" t="s">
        <v>25</v>
      </c>
      <c r="E527" t="s">
        <v>882</v>
      </c>
      <c r="F527" s="11">
        <v>1</v>
      </c>
      <c r="J527" s="11"/>
      <c r="K527" s="11"/>
      <c r="R527" s="3">
        <f t="shared" si="8"/>
        <v>0</v>
      </c>
      <c r="S527" s="20">
        <v>0</v>
      </c>
      <c r="T527" s="20">
        <v>0</v>
      </c>
      <c r="U527" s="20">
        <v>0</v>
      </c>
      <c r="V527" s="20">
        <v>0</v>
      </c>
      <c r="W527" s="20">
        <v>0</v>
      </c>
      <c r="X527" s="20">
        <v>0</v>
      </c>
      <c r="Y527" s="20">
        <v>0</v>
      </c>
      <c r="Z527" s="20">
        <v>0</v>
      </c>
      <c r="AA527" s="20">
        <v>0</v>
      </c>
      <c r="AB527" s="20">
        <v>0</v>
      </c>
      <c r="AC527" s="20">
        <v>0</v>
      </c>
      <c r="AD527" s="20">
        <v>0</v>
      </c>
      <c r="AE527" s="20">
        <v>0</v>
      </c>
      <c r="AF527" s="20">
        <v>0</v>
      </c>
      <c r="AG527" s="20">
        <v>0</v>
      </c>
      <c r="AH527" s="20">
        <v>0</v>
      </c>
      <c r="AI527" s="20">
        <v>0</v>
      </c>
      <c r="AJ527" s="20">
        <v>0</v>
      </c>
      <c r="AK527" s="20">
        <v>0</v>
      </c>
      <c r="AL527" s="20">
        <v>0</v>
      </c>
      <c r="AM527" s="20">
        <v>0</v>
      </c>
      <c r="AN527" s="20">
        <v>0</v>
      </c>
      <c r="AO527" s="20">
        <v>0</v>
      </c>
    </row>
    <row r="528" spans="1:41" hidden="1" x14ac:dyDescent="0.25">
      <c r="A528" t="s">
        <v>886</v>
      </c>
      <c r="B528" s="11" t="s">
        <v>885</v>
      </c>
      <c r="C528" s="11">
        <v>1240397</v>
      </c>
      <c r="D528" t="s">
        <v>25</v>
      </c>
      <c r="E528" t="s">
        <v>85</v>
      </c>
      <c r="F528" s="11">
        <v>102</v>
      </c>
      <c r="J528" s="11"/>
      <c r="K528" s="11"/>
      <c r="R528" s="3">
        <f t="shared" si="8"/>
        <v>0</v>
      </c>
      <c r="S528" s="20">
        <v>0</v>
      </c>
      <c r="T528" s="20">
        <v>0</v>
      </c>
      <c r="U528" s="20">
        <v>0</v>
      </c>
      <c r="V528" s="20">
        <v>0</v>
      </c>
      <c r="W528" s="20">
        <v>0</v>
      </c>
      <c r="X528" s="20">
        <v>0</v>
      </c>
      <c r="Y528" s="20">
        <v>0</v>
      </c>
      <c r="Z528" s="20">
        <v>0</v>
      </c>
      <c r="AA528" s="20">
        <v>0</v>
      </c>
      <c r="AB528" s="20">
        <v>0</v>
      </c>
      <c r="AC528" s="20">
        <v>0</v>
      </c>
      <c r="AD528" s="20">
        <v>0</v>
      </c>
      <c r="AE528" s="20">
        <v>0</v>
      </c>
      <c r="AF528" s="20">
        <v>0</v>
      </c>
      <c r="AG528" s="20">
        <v>0</v>
      </c>
      <c r="AH528" s="20">
        <v>0</v>
      </c>
      <c r="AI528" s="20">
        <v>0</v>
      </c>
      <c r="AJ528" s="20">
        <v>0</v>
      </c>
      <c r="AK528" s="20">
        <v>0</v>
      </c>
      <c r="AL528" s="20">
        <v>0</v>
      </c>
      <c r="AM528" s="20">
        <v>0</v>
      </c>
      <c r="AN528" s="20">
        <v>0</v>
      </c>
      <c r="AO528" s="20">
        <v>0</v>
      </c>
    </row>
    <row r="529" spans="1:41" hidden="1" x14ac:dyDescent="0.25">
      <c r="A529" t="s">
        <v>888</v>
      </c>
      <c r="B529" s="11" t="s">
        <v>887</v>
      </c>
      <c r="C529" s="11">
        <v>1244029</v>
      </c>
      <c r="D529" t="s">
        <v>25</v>
      </c>
      <c r="E529" t="s">
        <v>79</v>
      </c>
      <c r="F529" s="11">
        <v>29</v>
      </c>
      <c r="J529" s="11"/>
      <c r="K529" s="11"/>
      <c r="R529" s="3">
        <f t="shared" si="8"/>
        <v>1</v>
      </c>
      <c r="S529" s="20">
        <v>0</v>
      </c>
      <c r="T529" s="20">
        <v>0</v>
      </c>
      <c r="U529" s="20">
        <v>0</v>
      </c>
      <c r="V529" s="20">
        <v>0</v>
      </c>
      <c r="W529" s="20">
        <v>0</v>
      </c>
      <c r="X529" s="20">
        <v>0</v>
      </c>
      <c r="Y529" s="20">
        <v>1</v>
      </c>
      <c r="Z529" s="20">
        <v>0</v>
      </c>
      <c r="AA529" s="20">
        <v>0</v>
      </c>
      <c r="AB529" s="20">
        <v>0</v>
      </c>
      <c r="AC529" s="20">
        <v>0</v>
      </c>
      <c r="AD529" s="20">
        <v>0</v>
      </c>
      <c r="AE529" s="20">
        <v>0</v>
      </c>
      <c r="AF529" s="20">
        <v>0</v>
      </c>
      <c r="AG529" s="20">
        <v>0</v>
      </c>
      <c r="AH529" s="20">
        <v>0</v>
      </c>
      <c r="AI529" s="20">
        <v>0</v>
      </c>
      <c r="AJ529" s="20">
        <v>0</v>
      </c>
      <c r="AK529" s="20">
        <v>0</v>
      </c>
      <c r="AL529" s="20">
        <v>0</v>
      </c>
      <c r="AM529" s="20">
        <v>0</v>
      </c>
      <c r="AN529" s="20">
        <v>0</v>
      </c>
      <c r="AO529" s="20">
        <v>0</v>
      </c>
    </row>
    <row r="530" spans="1:41" hidden="1" x14ac:dyDescent="0.25">
      <c r="A530" t="s">
        <v>890</v>
      </c>
      <c r="B530" s="11" t="s">
        <v>889</v>
      </c>
      <c r="C530" s="11">
        <v>2061413</v>
      </c>
      <c r="D530" t="s">
        <v>25</v>
      </c>
      <c r="E530" t="s">
        <v>85</v>
      </c>
      <c r="F530" s="11">
        <v>55</v>
      </c>
      <c r="J530" s="11"/>
      <c r="K530" s="11"/>
      <c r="R530" s="3">
        <f t="shared" si="8"/>
        <v>0</v>
      </c>
      <c r="S530" s="20">
        <v>0</v>
      </c>
      <c r="T530" s="20">
        <v>0</v>
      </c>
      <c r="U530" s="20">
        <v>0</v>
      </c>
      <c r="V530" s="20">
        <v>0</v>
      </c>
      <c r="W530" s="20">
        <v>0</v>
      </c>
      <c r="X530" s="20">
        <v>0</v>
      </c>
      <c r="Y530" s="20">
        <v>0</v>
      </c>
      <c r="Z530" s="20">
        <v>0</v>
      </c>
      <c r="AA530" s="20">
        <v>0</v>
      </c>
      <c r="AB530" s="20">
        <v>0</v>
      </c>
      <c r="AC530" s="20">
        <v>0</v>
      </c>
      <c r="AD530" s="20">
        <v>0</v>
      </c>
      <c r="AE530" s="20">
        <v>0</v>
      </c>
      <c r="AF530" s="20">
        <v>0</v>
      </c>
      <c r="AG530" s="20">
        <v>0</v>
      </c>
      <c r="AH530" s="20">
        <v>0</v>
      </c>
      <c r="AI530" s="20">
        <v>0</v>
      </c>
      <c r="AJ530" s="20">
        <v>0</v>
      </c>
      <c r="AK530" s="20">
        <v>0</v>
      </c>
      <c r="AL530" s="20">
        <v>0</v>
      </c>
      <c r="AM530" s="20">
        <v>0</v>
      </c>
      <c r="AN530" s="20">
        <v>0</v>
      </c>
      <c r="AO530" s="20">
        <v>0</v>
      </c>
    </row>
    <row r="531" spans="1:41" hidden="1" x14ac:dyDescent="0.25">
      <c r="A531" t="s">
        <v>892</v>
      </c>
      <c r="B531" s="11" t="s">
        <v>891</v>
      </c>
      <c r="C531" s="11">
        <v>1243563</v>
      </c>
      <c r="D531" t="s">
        <v>25</v>
      </c>
      <c r="E531" t="s">
        <v>893</v>
      </c>
      <c r="F531" s="11">
        <v>5</v>
      </c>
      <c r="J531" s="11"/>
      <c r="K531" s="11"/>
      <c r="R531" s="3">
        <f t="shared" si="8"/>
        <v>1</v>
      </c>
      <c r="S531" s="20">
        <v>0</v>
      </c>
      <c r="T531" s="20">
        <v>0</v>
      </c>
      <c r="U531" s="20">
        <v>1</v>
      </c>
      <c r="V531" s="20">
        <v>0</v>
      </c>
      <c r="W531" s="20">
        <v>0</v>
      </c>
      <c r="X531" s="20">
        <v>0</v>
      </c>
      <c r="Y531" s="20">
        <v>0</v>
      </c>
      <c r="Z531" s="20">
        <v>0</v>
      </c>
      <c r="AA531" s="20">
        <v>0</v>
      </c>
      <c r="AB531" s="20">
        <v>0</v>
      </c>
      <c r="AC531" s="20">
        <v>0</v>
      </c>
      <c r="AD531" s="20">
        <v>0</v>
      </c>
      <c r="AE531" s="20">
        <v>0</v>
      </c>
      <c r="AF531" s="20">
        <v>0</v>
      </c>
      <c r="AG531" s="20">
        <v>0</v>
      </c>
      <c r="AH531" s="20">
        <v>0</v>
      </c>
      <c r="AI531" s="20">
        <v>0</v>
      </c>
      <c r="AJ531" s="20">
        <v>0</v>
      </c>
      <c r="AK531" s="20">
        <v>0</v>
      </c>
      <c r="AL531" s="20">
        <v>0</v>
      </c>
      <c r="AM531" s="20">
        <v>0</v>
      </c>
      <c r="AN531" s="20">
        <v>0</v>
      </c>
      <c r="AO531" s="20">
        <v>0</v>
      </c>
    </row>
    <row r="532" spans="1:41" hidden="1" x14ac:dyDescent="0.25">
      <c r="A532" t="s">
        <v>895</v>
      </c>
      <c r="B532" s="11" t="s">
        <v>894</v>
      </c>
      <c r="C532" s="11">
        <v>1240985</v>
      </c>
      <c r="D532" t="s">
        <v>25</v>
      </c>
      <c r="E532" t="s">
        <v>893</v>
      </c>
      <c r="F532" s="11">
        <v>5</v>
      </c>
      <c r="J532" s="11"/>
      <c r="K532" s="11"/>
      <c r="R532" s="3">
        <f t="shared" si="8"/>
        <v>2</v>
      </c>
      <c r="S532" s="20">
        <v>0</v>
      </c>
      <c r="T532" s="20">
        <v>0</v>
      </c>
      <c r="U532" s="20">
        <v>1</v>
      </c>
      <c r="V532" s="20">
        <v>0</v>
      </c>
      <c r="W532" s="20">
        <v>0</v>
      </c>
      <c r="X532" s="20">
        <v>0</v>
      </c>
      <c r="Y532" s="20">
        <v>0</v>
      </c>
      <c r="Z532" s="20">
        <v>0</v>
      </c>
      <c r="AA532" s="20">
        <v>0</v>
      </c>
      <c r="AB532" s="20">
        <v>0</v>
      </c>
      <c r="AC532" s="20">
        <v>0</v>
      </c>
      <c r="AD532" s="20">
        <v>0</v>
      </c>
      <c r="AE532" s="20">
        <v>0</v>
      </c>
      <c r="AF532" s="20">
        <v>1</v>
      </c>
      <c r="AG532" s="20">
        <v>0</v>
      </c>
      <c r="AH532" s="20">
        <v>0</v>
      </c>
      <c r="AI532" s="20">
        <v>0</v>
      </c>
      <c r="AJ532" s="20">
        <v>0</v>
      </c>
      <c r="AK532" s="20">
        <v>0</v>
      </c>
      <c r="AL532" s="20">
        <v>0</v>
      </c>
      <c r="AM532" s="20">
        <v>0</v>
      </c>
      <c r="AN532" s="20">
        <v>0</v>
      </c>
      <c r="AO532" s="20">
        <v>0</v>
      </c>
    </row>
    <row r="533" spans="1:41" hidden="1" x14ac:dyDescent="0.25">
      <c r="A533" t="s">
        <v>897</v>
      </c>
      <c r="B533" s="11" t="s">
        <v>896</v>
      </c>
      <c r="C533" s="11">
        <v>5249384</v>
      </c>
      <c r="D533" t="s">
        <v>25</v>
      </c>
      <c r="E533" t="s">
        <v>898</v>
      </c>
      <c r="F533" s="11">
        <v>5</v>
      </c>
      <c r="J533" s="11"/>
      <c r="K533" s="11"/>
      <c r="R533" s="3">
        <f t="shared" si="8"/>
        <v>2</v>
      </c>
      <c r="S533" s="20">
        <v>0</v>
      </c>
      <c r="T533" s="20">
        <v>0</v>
      </c>
      <c r="U533" s="20">
        <v>0</v>
      </c>
      <c r="V533" s="20">
        <v>0</v>
      </c>
      <c r="W533" s="20">
        <v>0</v>
      </c>
      <c r="X533" s="20">
        <v>0</v>
      </c>
      <c r="Y533" s="20">
        <v>0</v>
      </c>
      <c r="Z533" s="20">
        <v>0</v>
      </c>
      <c r="AA533" s="20">
        <v>1</v>
      </c>
      <c r="AB533" s="20">
        <v>0</v>
      </c>
      <c r="AC533" s="20">
        <v>0</v>
      </c>
      <c r="AD533" s="20">
        <v>0</v>
      </c>
      <c r="AE533" s="20">
        <v>0</v>
      </c>
      <c r="AF533" s="20">
        <v>0</v>
      </c>
      <c r="AG533" s="20">
        <v>0</v>
      </c>
      <c r="AH533" s="20">
        <v>0</v>
      </c>
      <c r="AI533" s="20">
        <v>0</v>
      </c>
      <c r="AJ533" s="20">
        <v>0</v>
      </c>
      <c r="AK533" s="20">
        <v>0</v>
      </c>
      <c r="AL533" s="20">
        <v>0</v>
      </c>
      <c r="AM533" s="20">
        <v>0</v>
      </c>
      <c r="AN533" s="20">
        <v>0</v>
      </c>
      <c r="AO533" s="20">
        <v>1</v>
      </c>
    </row>
    <row r="534" spans="1:41" hidden="1" x14ac:dyDescent="0.25">
      <c r="A534" t="s">
        <v>900</v>
      </c>
      <c r="B534" s="11" t="s">
        <v>899</v>
      </c>
      <c r="C534" s="11">
        <v>1244065</v>
      </c>
      <c r="D534" t="s">
        <v>25</v>
      </c>
      <c r="E534" t="s">
        <v>893</v>
      </c>
      <c r="F534" s="11">
        <v>4</v>
      </c>
      <c r="J534" s="11"/>
      <c r="K534" s="11"/>
      <c r="R534" s="3">
        <f t="shared" si="8"/>
        <v>2</v>
      </c>
      <c r="S534" s="20">
        <v>0</v>
      </c>
      <c r="T534" s="20">
        <v>0</v>
      </c>
      <c r="U534" s="20">
        <v>1</v>
      </c>
      <c r="V534" s="20">
        <v>0</v>
      </c>
      <c r="W534" s="20">
        <v>0</v>
      </c>
      <c r="X534" s="20">
        <v>0</v>
      </c>
      <c r="Y534" s="20">
        <v>0</v>
      </c>
      <c r="Z534" s="20">
        <v>0</v>
      </c>
      <c r="AA534" s="20">
        <v>0</v>
      </c>
      <c r="AB534" s="20">
        <v>0</v>
      </c>
      <c r="AC534" s="20">
        <v>1</v>
      </c>
      <c r="AD534" s="20">
        <v>0</v>
      </c>
      <c r="AE534" s="20">
        <v>0</v>
      </c>
      <c r="AF534" s="20">
        <v>0</v>
      </c>
      <c r="AG534" s="20">
        <v>0</v>
      </c>
      <c r="AH534" s="20">
        <v>0</v>
      </c>
      <c r="AI534" s="20">
        <v>0</v>
      </c>
      <c r="AJ534" s="20">
        <v>0</v>
      </c>
      <c r="AK534" s="20">
        <v>0</v>
      </c>
      <c r="AL534" s="20">
        <v>0</v>
      </c>
      <c r="AM534" s="20">
        <v>0</v>
      </c>
      <c r="AN534" s="20">
        <v>0</v>
      </c>
      <c r="AO534" s="20">
        <v>0</v>
      </c>
    </row>
    <row r="535" spans="1:41" hidden="1" x14ac:dyDescent="0.25">
      <c r="A535" t="s">
        <v>902</v>
      </c>
      <c r="B535" s="11" t="s">
        <v>901</v>
      </c>
      <c r="C535" s="11">
        <v>1241777</v>
      </c>
      <c r="D535" t="s">
        <v>25</v>
      </c>
      <c r="E535" t="s">
        <v>94</v>
      </c>
      <c r="F535" s="11">
        <v>60</v>
      </c>
      <c r="J535" s="11"/>
      <c r="K535" s="11"/>
      <c r="R535" s="3">
        <f t="shared" si="8"/>
        <v>6</v>
      </c>
      <c r="S535" s="20">
        <v>0</v>
      </c>
      <c r="T535" s="20">
        <v>1</v>
      </c>
      <c r="U535" s="20">
        <v>0</v>
      </c>
      <c r="V535" s="20">
        <v>0</v>
      </c>
      <c r="W535" s="20">
        <v>0</v>
      </c>
      <c r="X535" s="20">
        <v>1</v>
      </c>
      <c r="Y535" s="20">
        <v>0</v>
      </c>
      <c r="Z535" s="20">
        <v>0</v>
      </c>
      <c r="AA535" s="20">
        <v>1</v>
      </c>
      <c r="AB535" s="20">
        <v>0</v>
      </c>
      <c r="AC535" s="20">
        <v>2</v>
      </c>
      <c r="AD535" s="20">
        <v>1</v>
      </c>
      <c r="AE535" s="20">
        <v>0</v>
      </c>
      <c r="AF535" s="20">
        <v>0</v>
      </c>
      <c r="AG535" s="20">
        <v>0</v>
      </c>
      <c r="AH535" s="20">
        <v>0</v>
      </c>
      <c r="AI535" s="20">
        <v>0</v>
      </c>
      <c r="AJ535" s="20">
        <v>0</v>
      </c>
      <c r="AK535" s="20">
        <v>0</v>
      </c>
      <c r="AL535" s="20">
        <v>0</v>
      </c>
      <c r="AM535" s="20">
        <v>0</v>
      </c>
      <c r="AN535" s="20">
        <v>0</v>
      </c>
      <c r="AO535" s="20">
        <v>0</v>
      </c>
    </row>
    <row r="536" spans="1:41" hidden="1" x14ac:dyDescent="0.25">
      <c r="A536" t="s">
        <v>904</v>
      </c>
      <c r="B536" s="11" t="s">
        <v>903</v>
      </c>
      <c r="C536" s="11">
        <v>3261937</v>
      </c>
      <c r="D536" t="s">
        <v>25</v>
      </c>
      <c r="E536" t="s">
        <v>356</v>
      </c>
      <c r="F536" s="11">
        <v>11</v>
      </c>
      <c r="J536" s="11"/>
      <c r="K536" s="11"/>
      <c r="R536" s="3">
        <f t="shared" si="8"/>
        <v>24</v>
      </c>
      <c r="S536" s="20">
        <v>0</v>
      </c>
      <c r="T536" s="20">
        <v>0</v>
      </c>
      <c r="U536" s="20">
        <v>0</v>
      </c>
      <c r="V536" s="20">
        <v>0</v>
      </c>
      <c r="W536" s="20">
        <v>0</v>
      </c>
      <c r="X536" s="20">
        <v>0</v>
      </c>
      <c r="Y536" s="20">
        <v>0</v>
      </c>
      <c r="Z536" s="20">
        <v>0</v>
      </c>
      <c r="AA536" s="20">
        <v>0</v>
      </c>
      <c r="AB536" s="20">
        <v>3</v>
      </c>
      <c r="AC536" s="20">
        <v>0</v>
      </c>
      <c r="AD536" s="20">
        <v>0</v>
      </c>
      <c r="AE536" s="20">
        <v>0</v>
      </c>
      <c r="AF536" s="20">
        <v>0</v>
      </c>
      <c r="AG536" s="20">
        <v>0</v>
      </c>
      <c r="AH536" s="20">
        <v>0</v>
      </c>
      <c r="AI536" s="20">
        <v>0</v>
      </c>
      <c r="AJ536" s="20">
        <v>0</v>
      </c>
      <c r="AK536" s="20">
        <v>21</v>
      </c>
      <c r="AL536" s="20">
        <v>0</v>
      </c>
      <c r="AM536" s="20">
        <v>0</v>
      </c>
      <c r="AN536" s="20">
        <v>0</v>
      </c>
      <c r="AO536" s="20">
        <v>0</v>
      </c>
    </row>
    <row r="537" spans="1:41" hidden="1" x14ac:dyDescent="0.25">
      <c r="A537" t="s">
        <v>906</v>
      </c>
      <c r="B537" s="11" t="s">
        <v>905</v>
      </c>
      <c r="C537" s="11">
        <v>2442115</v>
      </c>
      <c r="D537" t="s">
        <v>25</v>
      </c>
      <c r="E537" t="s">
        <v>62</v>
      </c>
      <c r="F537" s="11">
        <v>20</v>
      </c>
      <c r="J537" s="11"/>
      <c r="K537" s="11"/>
      <c r="R537" s="3">
        <f t="shared" si="8"/>
        <v>5</v>
      </c>
      <c r="S537" s="20">
        <v>0</v>
      </c>
      <c r="T537" s="20">
        <v>0</v>
      </c>
      <c r="U537" s="20">
        <v>0</v>
      </c>
      <c r="V537" s="20">
        <v>0</v>
      </c>
      <c r="W537" s="20">
        <v>0</v>
      </c>
      <c r="X537" s="20">
        <v>3</v>
      </c>
      <c r="Y537" s="20">
        <v>0</v>
      </c>
      <c r="Z537" s="20">
        <v>0</v>
      </c>
      <c r="AA537" s="20">
        <v>1</v>
      </c>
      <c r="AB537" s="20">
        <v>0</v>
      </c>
      <c r="AC537" s="20">
        <v>0</v>
      </c>
      <c r="AD537" s="20">
        <v>0</v>
      </c>
      <c r="AE537" s="20">
        <v>0</v>
      </c>
      <c r="AF537" s="20">
        <v>0</v>
      </c>
      <c r="AG537" s="20">
        <v>0</v>
      </c>
      <c r="AH537" s="20">
        <v>0</v>
      </c>
      <c r="AI537" s="20">
        <v>1</v>
      </c>
      <c r="AJ537" s="20">
        <v>0</v>
      </c>
      <c r="AK537" s="20">
        <v>0</v>
      </c>
      <c r="AL537" s="20">
        <v>0</v>
      </c>
      <c r="AM537" s="20">
        <v>0</v>
      </c>
      <c r="AN537" s="20">
        <v>0</v>
      </c>
      <c r="AO537" s="20">
        <v>0</v>
      </c>
    </row>
    <row r="538" spans="1:41" hidden="1" x14ac:dyDescent="0.25">
      <c r="A538" t="s">
        <v>908</v>
      </c>
      <c r="B538" s="11" t="s">
        <v>907</v>
      </c>
      <c r="C538" s="11">
        <v>3712326</v>
      </c>
      <c r="D538" t="s">
        <v>25</v>
      </c>
      <c r="E538" t="s">
        <v>418</v>
      </c>
      <c r="F538" s="11">
        <v>5</v>
      </c>
      <c r="J538" s="11"/>
      <c r="K538" s="11"/>
      <c r="R538" s="3">
        <f t="shared" si="8"/>
        <v>0</v>
      </c>
      <c r="S538" s="20">
        <v>0</v>
      </c>
      <c r="T538" s="20">
        <v>0</v>
      </c>
      <c r="U538" s="20">
        <v>0</v>
      </c>
      <c r="V538" s="20">
        <v>0</v>
      </c>
      <c r="W538" s="20">
        <v>0</v>
      </c>
      <c r="X538" s="20">
        <v>0</v>
      </c>
      <c r="Y538" s="20">
        <v>0</v>
      </c>
      <c r="Z538" s="20">
        <v>0</v>
      </c>
      <c r="AA538" s="20">
        <v>0</v>
      </c>
      <c r="AB538" s="20">
        <v>0</v>
      </c>
      <c r="AC538" s="20">
        <v>0</v>
      </c>
      <c r="AD538" s="20">
        <v>0</v>
      </c>
      <c r="AE538" s="20">
        <v>0</v>
      </c>
      <c r="AF538" s="20">
        <v>0</v>
      </c>
      <c r="AG538" s="20">
        <v>0</v>
      </c>
      <c r="AH538" s="20">
        <v>0</v>
      </c>
      <c r="AI538" s="20">
        <v>0</v>
      </c>
      <c r="AJ538" s="20">
        <v>0</v>
      </c>
      <c r="AK538" s="20">
        <v>0</v>
      </c>
      <c r="AL538" s="20">
        <v>0</v>
      </c>
      <c r="AM538" s="20">
        <v>0</v>
      </c>
      <c r="AN538" s="20">
        <v>0</v>
      </c>
      <c r="AO538" s="20">
        <v>0</v>
      </c>
    </row>
    <row r="539" spans="1:41" hidden="1" x14ac:dyDescent="0.25">
      <c r="A539" t="s">
        <v>910</v>
      </c>
      <c r="B539" s="11" t="s">
        <v>909</v>
      </c>
      <c r="C539" s="11">
        <v>3845016</v>
      </c>
      <c r="D539" t="s">
        <v>25</v>
      </c>
      <c r="E539" t="s">
        <v>798</v>
      </c>
      <c r="F539" s="11">
        <v>28</v>
      </c>
      <c r="J539" s="11"/>
      <c r="K539" s="11"/>
      <c r="R539" s="3">
        <f t="shared" si="8"/>
        <v>7</v>
      </c>
      <c r="S539" s="20">
        <v>0</v>
      </c>
      <c r="T539" s="20">
        <v>0</v>
      </c>
      <c r="U539" s="20">
        <v>0</v>
      </c>
      <c r="V539" s="20">
        <v>0</v>
      </c>
      <c r="W539" s="20">
        <v>3</v>
      </c>
      <c r="X539" s="20">
        <v>0</v>
      </c>
      <c r="Y539" s="20">
        <v>0</v>
      </c>
      <c r="Z539" s="20">
        <v>0</v>
      </c>
      <c r="AA539" s="20">
        <v>1</v>
      </c>
      <c r="AB539" s="20">
        <v>0</v>
      </c>
      <c r="AC539" s="20">
        <v>1</v>
      </c>
      <c r="AD539" s="20">
        <v>0</v>
      </c>
      <c r="AE539" s="20">
        <v>0</v>
      </c>
      <c r="AF539" s="20">
        <v>0</v>
      </c>
      <c r="AG539" s="20">
        <v>0</v>
      </c>
      <c r="AH539" s="20">
        <v>0</v>
      </c>
      <c r="AI539" s="20">
        <v>0</v>
      </c>
      <c r="AJ539" s="20">
        <v>0</v>
      </c>
      <c r="AK539" s="20">
        <v>0</v>
      </c>
      <c r="AL539" s="20">
        <v>0</v>
      </c>
      <c r="AM539" s="20">
        <v>2</v>
      </c>
      <c r="AN539" s="20">
        <v>0</v>
      </c>
      <c r="AO539" s="20">
        <v>0</v>
      </c>
    </row>
    <row r="540" spans="1:41" hidden="1" x14ac:dyDescent="0.25">
      <c r="A540" t="s">
        <v>912</v>
      </c>
      <c r="B540" s="11" t="s">
        <v>911</v>
      </c>
      <c r="C540" s="11">
        <v>1240677</v>
      </c>
      <c r="D540" t="s">
        <v>25</v>
      </c>
      <c r="E540" t="s">
        <v>913</v>
      </c>
      <c r="F540" s="11">
        <v>10</v>
      </c>
      <c r="J540" s="11"/>
      <c r="K540" s="11"/>
      <c r="R540" s="3">
        <f t="shared" si="8"/>
        <v>2</v>
      </c>
      <c r="S540" s="20">
        <v>0</v>
      </c>
      <c r="T540" s="20">
        <v>0</v>
      </c>
      <c r="U540" s="20">
        <v>0</v>
      </c>
      <c r="V540" s="20">
        <v>0</v>
      </c>
      <c r="W540" s="20">
        <v>0</v>
      </c>
      <c r="X540" s="20">
        <v>0</v>
      </c>
      <c r="Y540" s="20">
        <v>0</v>
      </c>
      <c r="Z540" s="20">
        <v>0</v>
      </c>
      <c r="AA540" s="20">
        <v>0</v>
      </c>
      <c r="AB540" s="20">
        <v>0</v>
      </c>
      <c r="AC540" s="20">
        <v>1</v>
      </c>
      <c r="AD540" s="20">
        <v>0</v>
      </c>
      <c r="AE540" s="20">
        <v>0</v>
      </c>
      <c r="AF540" s="20">
        <v>0</v>
      </c>
      <c r="AG540" s="20">
        <v>0</v>
      </c>
      <c r="AH540" s="20">
        <v>0</v>
      </c>
      <c r="AI540" s="20">
        <v>0</v>
      </c>
      <c r="AJ540" s="20">
        <v>0</v>
      </c>
      <c r="AK540" s="20">
        <v>0</v>
      </c>
      <c r="AL540" s="20">
        <v>1</v>
      </c>
      <c r="AM540" s="20">
        <v>0</v>
      </c>
      <c r="AN540" s="20">
        <v>0</v>
      </c>
      <c r="AO540" s="20">
        <v>0</v>
      </c>
    </row>
    <row r="541" spans="1:41" hidden="1" x14ac:dyDescent="0.25">
      <c r="A541" t="s">
        <v>915</v>
      </c>
      <c r="B541" s="11" t="s">
        <v>914</v>
      </c>
      <c r="C541" s="11">
        <v>1240561</v>
      </c>
      <c r="D541" t="s">
        <v>25</v>
      </c>
      <c r="E541" t="s">
        <v>916</v>
      </c>
      <c r="F541" s="11">
        <v>1</v>
      </c>
      <c r="J541" s="11"/>
      <c r="K541" s="11"/>
      <c r="R541" s="3">
        <f t="shared" si="8"/>
        <v>4</v>
      </c>
      <c r="S541" s="20">
        <v>0</v>
      </c>
      <c r="T541" s="20">
        <v>0</v>
      </c>
      <c r="U541" s="20">
        <v>0</v>
      </c>
      <c r="V541" s="20">
        <v>0</v>
      </c>
      <c r="W541" s="20">
        <v>0</v>
      </c>
      <c r="X541" s="20">
        <v>1</v>
      </c>
      <c r="Y541" s="20">
        <v>0</v>
      </c>
      <c r="Z541" s="20">
        <v>0</v>
      </c>
      <c r="AA541" s="20">
        <v>1</v>
      </c>
      <c r="AB541" s="20">
        <v>0</v>
      </c>
      <c r="AC541" s="20">
        <v>1</v>
      </c>
      <c r="AD541" s="20">
        <v>1</v>
      </c>
      <c r="AE541" s="20">
        <v>0</v>
      </c>
      <c r="AF541" s="20">
        <v>0</v>
      </c>
      <c r="AG541" s="20">
        <v>0</v>
      </c>
      <c r="AH541" s="20">
        <v>0</v>
      </c>
      <c r="AI541" s="20">
        <v>0</v>
      </c>
      <c r="AJ541" s="20">
        <v>0</v>
      </c>
      <c r="AK541" s="20">
        <v>0</v>
      </c>
      <c r="AL541" s="20">
        <v>0</v>
      </c>
      <c r="AM541" s="20">
        <v>0</v>
      </c>
      <c r="AN541" s="20">
        <v>0</v>
      </c>
      <c r="AO541" s="20">
        <v>0</v>
      </c>
    </row>
    <row r="542" spans="1:41" hidden="1" x14ac:dyDescent="0.25">
      <c r="A542" t="s">
        <v>918</v>
      </c>
      <c r="B542" s="11" t="s">
        <v>917</v>
      </c>
      <c r="C542" s="11">
        <v>3503998</v>
      </c>
      <c r="D542" t="s">
        <v>25</v>
      </c>
      <c r="E542" t="s">
        <v>37</v>
      </c>
      <c r="F542" s="11">
        <v>53</v>
      </c>
      <c r="J542" s="11"/>
      <c r="K542" s="11"/>
      <c r="R542" s="3">
        <f t="shared" si="8"/>
        <v>0</v>
      </c>
      <c r="S542" s="20">
        <v>0</v>
      </c>
      <c r="T542" s="20">
        <v>0</v>
      </c>
      <c r="U542" s="20">
        <v>0</v>
      </c>
      <c r="V542" s="20">
        <v>0</v>
      </c>
      <c r="W542" s="20">
        <v>0</v>
      </c>
      <c r="X542" s="20">
        <v>0</v>
      </c>
      <c r="Y542" s="20">
        <v>0</v>
      </c>
      <c r="Z542" s="20">
        <v>0</v>
      </c>
      <c r="AA542" s="20">
        <v>0</v>
      </c>
      <c r="AB542" s="20">
        <v>0</v>
      </c>
      <c r="AC542" s="20">
        <v>0</v>
      </c>
      <c r="AD542" s="20">
        <v>0</v>
      </c>
      <c r="AE542" s="20">
        <v>0</v>
      </c>
      <c r="AF542" s="20">
        <v>0</v>
      </c>
      <c r="AG542" s="20">
        <v>0</v>
      </c>
      <c r="AH542" s="20">
        <v>0</v>
      </c>
      <c r="AI542" s="20">
        <v>0</v>
      </c>
      <c r="AJ542" s="20">
        <v>0</v>
      </c>
      <c r="AK542" s="20">
        <v>0</v>
      </c>
      <c r="AL542" s="20">
        <v>0</v>
      </c>
      <c r="AM542" s="20">
        <v>0</v>
      </c>
      <c r="AN542" s="20">
        <v>0</v>
      </c>
      <c r="AO542" s="20">
        <v>0</v>
      </c>
    </row>
    <row r="543" spans="1:41" hidden="1" x14ac:dyDescent="0.25">
      <c r="A543" t="s">
        <v>920</v>
      </c>
      <c r="B543" s="11" t="s">
        <v>919</v>
      </c>
      <c r="C543" s="11">
        <v>1598845</v>
      </c>
      <c r="D543" t="s">
        <v>25</v>
      </c>
      <c r="E543" t="s">
        <v>85</v>
      </c>
      <c r="F543" s="11">
        <v>112</v>
      </c>
      <c r="J543" s="11"/>
      <c r="K543" s="11"/>
      <c r="R543" s="3">
        <f t="shared" si="8"/>
        <v>2</v>
      </c>
      <c r="S543" s="20">
        <v>0</v>
      </c>
      <c r="T543" s="20">
        <v>0</v>
      </c>
      <c r="U543" s="20">
        <v>0</v>
      </c>
      <c r="V543" s="20">
        <v>0</v>
      </c>
      <c r="W543" s="20">
        <v>0</v>
      </c>
      <c r="X543" s="20">
        <v>0</v>
      </c>
      <c r="Y543" s="20">
        <v>0</v>
      </c>
      <c r="Z543" s="20">
        <v>0</v>
      </c>
      <c r="AA543" s="20">
        <v>1</v>
      </c>
      <c r="AB543" s="20">
        <v>0</v>
      </c>
      <c r="AC543" s="20">
        <v>1</v>
      </c>
      <c r="AD543" s="20">
        <v>0</v>
      </c>
      <c r="AE543" s="20">
        <v>0</v>
      </c>
      <c r="AF543" s="20">
        <v>0</v>
      </c>
      <c r="AG543" s="20">
        <v>0</v>
      </c>
      <c r="AH543" s="20">
        <v>0</v>
      </c>
      <c r="AI543" s="20">
        <v>0</v>
      </c>
      <c r="AJ543" s="20">
        <v>0</v>
      </c>
      <c r="AK543" s="20">
        <v>0</v>
      </c>
      <c r="AL543" s="20">
        <v>0</v>
      </c>
      <c r="AM543" s="20">
        <v>0</v>
      </c>
      <c r="AN543" s="20">
        <v>0</v>
      </c>
      <c r="AO543" s="20">
        <v>0</v>
      </c>
    </row>
    <row r="544" spans="1:41" hidden="1" x14ac:dyDescent="0.25">
      <c r="A544" t="s">
        <v>922</v>
      </c>
      <c r="B544" s="11" t="s">
        <v>921</v>
      </c>
      <c r="C544" s="11">
        <v>3964350</v>
      </c>
      <c r="D544" t="s">
        <v>25</v>
      </c>
      <c r="E544" t="s">
        <v>85</v>
      </c>
      <c r="F544" s="11">
        <v>106</v>
      </c>
      <c r="J544" s="11"/>
      <c r="K544" s="11"/>
      <c r="R544" s="3">
        <f t="shared" si="8"/>
        <v>0</v>
      </c>
      <c r="S544" s="20">
        <v>0</v>
      </c>
      <c r="T544" s="20">
        <v>0</v>
      </c>
      <c r="U544" s="20">
        <v>0</v>
      </c>
      <c r="V544" s="20">
        <v>0</v>
      </c>
      <c r="W544" s="20">
        <v>0</v>
      </c>
      <c r="X544" s="20">
        <v>0</v>
      </c>
      <c r="Y544" s="20">
        <v>0</v>
      </c>
      <c r="Z544" s="20">
        <v>0</v>
      </c>
      <c r="AA544" s="20">
        <v>0</v>
      </c>
      <c r="AB544" s="20">
        <v>0</v>
      </c>
      <c r="AC544" s="20">
        <v>0</v>
      </c>
      <c r="AD544" s="20">
        <v>0</v>
      </c>
      <c r="AE544" s="20">
        <v>0</v>
      </c>
      <c r="AF544" s="20">
        <v>0</v>
      </c>
      <c r="AG544" s="20">
        <v>0</v>
      </c>
      <c r="AH544" s="20">
        <v>0</v>
      </c>
      <c r="AI544" s="20">
        <v>0</v>
      </c>
      <c r="AJ544" s="20">
        <v>0</v>
      </c>
      <c r="AK544" s="20">
        <v>0</v>
      </c>
      <c r="AL544" s="20">
        <v>0</v>
      </c>
      <c r="AM544" s="20">
        <v>0</v>
      </c>
      <c r="AN544" s="20">
        <v>0</v>
      </c>
      <c r="AO544" s="20">
        <v>0</v>
      </c>
    </row>
    <row r="545" spans="1:41" hidden="1" x14ac:dyDescent="0.25">
      <c r="A545" t="s">
        <v>924</v>
      </c>
      <c r="B545" s="11" t="s">
        <v>923</v>
      </c>
      <c r="C545" s="11">
        <v>1242587</v>
      </c>
      <c r="D545" t="s">
        <v>25</v>
      </c>
      <c r="E545" t="s">
        <v>925</v>
      </c>
      <c r="F545" s="11">
        <v>4</v>
      </c>
      <c r="G545" s="4" t="e">
        <f>+COUNTIFS(#REF!,'mercat SEDENTARI'!$A545,#REF!,'mercat SEDENTARI'!$D545,#REF!,'mercat SEDENTARI'!$E545,#REF!,G$3)</f>
        <v>#REF!</v>
      </c>
      <c r="H545" s="4" t="e">
        <f>+COUNTIFS(#REF!,'mercat SEDENTARI'!$A545,#REF!,'mercat SEDENTARI'!$D545,#REF!,'mercat SEDENTARI'!$E545,#REF!,H$3)</f>
        <v>#REF!</v>
      </c>
      <c r="I545" s="4" t="e">
        <f>+COUNTIFS(#REF!,'mercat SEDENTARI'!$A545,#REF!,'mercat SEDENTARI'!$D545,#REF!,'mercat SEDENTARI'!$E545,#REF!,I$3)</f>
        <v>#REF!</v>
      </c>
      <c r="J545" s="11" t="e">
        <f>+COUNTIFS(#REF!,'mercat SEDENTARI'!$A545,#REF!,'mercat SEDENTARI'!$D545,#REF!,'mercat SEDENTARI'!$E545,#REF!,I$3,#REF!,"ENVASOS")</f>
        <v>#REF!</v>
      </c>
      <c r="K545" s="11" t="e">
        <f>+COUNTIFS(#REF!,'mercat SEDENTARI'!$A545,#REF!,'mercat SEDENTARI'!$D545,#REF!,'mercat SEDENTARI'!$E545,#REF!,I$3,#REF!,"CARTRO")</f>
        <v>#REF!</v>
      </c>
      <c r="L545" s="4" t="e">
        <f>+COUNTIFS(#REF!,'mercat SEDENTARI'!$A545,#REF!,'mercat SEDENTARI'!$D545,#REF!,'mercat SEDENTARI'!$E545,#REF!,L$3)</f>
        <v>#REF!</v>
      </c>
      <c r="M545" s="4" t="e">
        <f>+SUMIFS(#REF!,#REF!,'mercat SEDENTARI'!$A545,#REF!,'mercat SEDENTARI'!$D545,#REF!,'mercat SEDENTARI'!$E545,#REF!,M$3)</f>
        <v>#REF!</v>
      </c>
      <c r="N545" s="4" t="e">
        <f>+COUNTIFS(#REF!,'mercat SEDENTARI'!$A545,#REF!,'mercat SEDENTARI'!$D545,#REF!,'mercat SEDENTARI'!$E545,#REF!,N$3)</f>
        <v>#REF!</v>
      </c>
      <c r="O545" s="4" t="e">
        <f>+SUMIFS(#REF!,#REF!,'mercat SEDENTARI'!$A545,#REF!,'mercat SEDENTARI'!$D545,#REF!,'mercat SEDENTARI'!$E545,#REF!,O$3)</f>
        <v>#REF!</v>
      </c>
      <c r="P545" s="4" t="e">
        <f>+COUNTIFS(#REF!,'mercat SEDENTARI'!$A545,#REF!,'mercat SEDENTARI'!$D545,#REF!,'mercat SEDENTARI'!$E545,#REF!,P$3)</f>
        <v>#REF!</v>
      </c>
      <c r="Q545" s="4" t="e">
        <f>+SUMIFS(#REF!,#REF!,'mercat SEDENTARI'!$A545,#REF!,'mercat SEDENTARI'!$D545,#REF!,'mercat SEDENTARI'!$E545,#REF!,Q$3)</f>
        <v>#REF!</v>
      </c>
      <c r="R545" s="3">
        <f t="shared" si="8"/>
        <v>0</v>
      </c>
      <c r="S545" s="20">
        <v>0</v>
      </c>
      <c r="T545" s="20">
        <v>0</v>
      </c>
      <c r="U545" s="20">
        <v>0</v>
      </c>
      <c r="V545" s="20">
        <v>0</v>
      </c>
      <c r="W545" s="20">
        <v>0</v>
      </c>
      <c r="X545" s="20">
        <v>0</v>
      </c>
      <c r="Y545" s="20">
        <v>0</v>
      </c>
      <c r="Z545" s="20">
        <v>0</v>
      </c>
      <c r="AA545" s="20">
        <v>0</v>
      </c>
      <c r="AB545" s="20">
        <v>0</v>
      </c>
      <c r="AC545" s="20">
        <v>0</v>
      </c>
      <c r="AD545" s="20">
        <v>0</v>
      </c>
      <c r="AE545" s="20">
        <v>0</v>
      </c>
      <c r="AF545" s="20">
        <v>0</v>
      </c>
      <c r="AG545" s="20">
        <v>0</v>
      </c>
      <c r="AH545" s="20">
        <v>0</v>
      </c>
      <c r="AI545" s="20">
        <v>0</v>
      </c>
      <c r="AJ545" s="20">
        <v>0</v>
      </c>
      <c r="AK545" s="20">
        <v>0</v>
      </c>
      <c r="AL545" s="20">
        <v>0</v>
      </c>
      <c r="AM545" s="20">
        <v>0</v>
      </c>
      <c r="AN545" s="20">
        <v>0</v>
      </c>
      <c r="AO545" s="20">
        <v>0</v>
      </c>
    </row>
    <row r="546" spans="1:41" hidden="1" x14ac:dyDescent="0.25">
      <c r="A546" t="s">
        <v>927</v>
      </c>
      <c r="B546" s="11" t="s">
        <v>926</v>
      </c>
      <c r="C546" s="11">
        <v>1243813</v>
      </c>
      <c r="D546" t="s">
        <v>25</v>
      </c>
      <c r="E546" t="s">
        <v>925</v>
      </c>
      <c r="F546" s="11">
        <v>30</v>
      </c>
      <c r="J546" s="11"/>
      <c r="K546" s="11"/>
      <c r="R546" s="3">
        <f t="shared" si="8"/>
        <v>1</v>
      </c>
      <c r="S546" s="20">
        <v>0</v>
      </c>
      <c r="T546" s="20">
        <v>0</v>
      </c>
      <c r="U546" s="20">
        <v>1</v>
      </c>
      <c r="V546" s="20">
        <v>0</v>
      </c>
      <c r="W546" s="20">
        <v>0</v>
      </c>
      <c r="X546" s="20">
        <v>0</v>
      </c>
      <c r="Y546" s="20">
        <v>0</v>
      </c>
      <c r="Z546" s="20">
        <v>0</v>
      </c>
      <c r="AA546" s="20">
        <v>0</v>
      </c>
      <c r="AB546" s="20">
        <v>0</v>
      </c>
      <c r="AC546" s="20">
        <v>0</v>
      </c>
      <c r="AD546" s="20">
        <v>0</v>
      </c>
      <c r="AE546" s="20">
        <v>0</v>
      </c>
      <c r="AF546" s="20">
        <v>0</v>
      </c>
      <c r="AG546" s="20">
        <v>0</v>
      </c>
      <c r="AH546" s="20">
        <v>0</v>
      </c>
      <c r="AI546" s="20">
        <v>0</v>
      </c>
      <c r="AJ546" s="20">
        <v>0</v>
      </c>
      <c r="AK546" s="20">
        <v>0</v>
      </c>
      <c r="AL546" s="20">
        <v>0</v>
      </c>
      <c r="AM546" s="20">
        <v>0</v>
      </c>
      <c r="AN546" s="20">
        <v>0</v>
      </c>
      <c r="AO546" s="20">
        <v>0</v>
      </c>
    </row>
    <row r="547" spans="1:41" hidden="1" x14ac:dyDescent="0.25">
      <c r="A547" t="s">
        <v>929</v>
      </c>
      <c r="B547" s="11" t="s">
        <v>928</v>
      </c>
      <c r="C547" s="11" t="s">
        <v>361</v>
      </c>
      <c r="D547" t="s">
        <v>25</v>
      </c>
      <c r="E547" t="s">
        <v>930</v>
      </c>
      <c r="F547" s="11">
        <v>25</v>
      </c>
      <c r="J547" s="11"/>
      <c r="K547" s="11"/>
      <c r="R547" s="3">
        <f t="shared" si="8"/>
        <v>0</v>
      </c>
      <c r="S547" s="20">
        <v>0</v>
      </c>
      <c r="T547" s="20">
        <v>0</v>
      </c>
      <c r="U547" s="20">
        <v>0</v>
      </c>
      <c r="V547" s="20">
        <v>0</v>
      </c>
      <c r="W547" s="20">
        <v>0</v>
      </c>
      <c r="X547" s="20">
        <v>0</v>
      </c>
      <c r="Y547" s="20">
        <v>0</v>
      </c>
      <c r="Z547" s="20">
        <v>0</v>
      </c>
      <c r="AA547" s="20">
        <v>0</v>
      </c>
      <c r="AB547" s="20">
        <v>0</v>
      </c>
      <c r="AC547" s="20">
        <v>0</v>
      </c>
      <c r="AD547" s="20">
        <v>0</v>
      </c>
      <c r="AE547" s="20">
        <v>0</v>
      </c>
      <c r="AF547" s="20">
        <v>0</v>
      </c>
      <c r="AG547" s="20">
        <v>0</v>
      </c>
      <c r="AH547" s="20">
        <v>0</v>
      </c>
      <c r="AI547" s="20">
        <v>0</v>
      </c>
      <c r="AJ547" s="20">
        <v>0</v>
      </c>
      <c r="AK547" s="20">
        <v>0</v>
      </c>
      <c r="AL547" s="20">
        <v>0</v>
      </c>
      <c r="AM547" s="20">
        <v>0</v>
      </c>
      <c r="AN547" s="20">
        <v>0</v>
      </c>
      <c r="AO547" s="20">
        <v>0</v>
      </c>
    </row>
    <row r="548" spans="1:41" hidden="1" x14ac:dyDescent="0.25">
      <c r="A548" t="s">
        <v>932</v>
      </c>
      <c r="B548" s="11" t="s">
        <v>931</v>
      </c>
      <c r="C548" s="11">
        <v>1243299</v>
      </c>
      <c r="D548" t="s">
        <v>25</v>
      </c>
      <c r="E548" t="s">
        <v>925</v>
      </c>
      <c r="F548" s="11">
        <v>16</v>
      </c>
      <c r="G548" s="4" t="e">
        <f>+COUNTIFS(#REF!,'mercat SEDENTARI'!$A548,#REF!,'mercat SEDENTARI'!$D548,#REF!,'mercat SEDENTARI'!$E548,#REF!,G$3)</f>
        <v>#REF!</v>
      </c>
      <c r="H548" s="4" t="e">
        <f>+COUNTIFS(#REF!,'mercat SEDENTARI'!$A548,#REF!,'mercat SEDENTARI'!$D548,#REF!,'mercat SEDENTARI'!$E548,#REF!,H$3)</f>
        <v>#REF!</v>
      </c>
      <c r="I548" s="4" t="e">
        <f>+COUNTIFS(#REF!,'mercat SEDENTARI'!$A548,#REF!,'mercat SEDENTARI'!$D548,#REF!,'mercat SEDENTARI'!$E548,#REF!,I$3)</f>
        <v>#REF!</v>
      </c>
      <c r="J548" s="11" t="e">
        <f>+COUNTIFS(#REF!,'mercat SEDENTARI'!$A548,#REF!,'mercat SEDENTARI'!$D548,#REF!,'mercat SEDENTARI'!$E548,#REF!,I$3,#REF!,"ENVASOS")</f>
        <v>#REF!</v>
      </c>
      <c r="K548" s="11" t="e">
        <f>+COUNTIFS(#REF!,'mercat SEDENTARI'!$A548,#REF!,'mercat SEDENTARI'!$D548,#REF!,'mercat SEDENTARI'!$E548,#REF!,I$3,#REF!,"CARTRO")</f>
        <v>#REF!</v>
      </c>
      <c r="L548" s="4" t="e">
        <f>+COUNTIFS(#REF!,'mercat SEDENTARI'!$A548,#REF!,'mercat SEDENTARI'!$D548,#REF!,'mercat SEDENTARI'!$E548,#REF!,L$3)</f>
        <v>#REF!</v>
      </c>
      <c r="M548" s="4" t="e">
        <f>+SUMIFS(#REF!,#REF!,'mercat SEDENTARI'!$A548,#REF!,'mercat SEDENTARI'!$D548,#REF!,'mercat SEDENTARI'!$E548,#REF!,M$3)</f>
        <v>#REF!</v>
      </c>
      <c r="N548" s="4" t="e">
        <f>+COUNTIFS(#REF!,'mercat SEDENTARI'!$A548,#REF!,'mercat SEDENTARI'!$D548,#REF!,'mercat SEDENTARI'!$E548,#REF!,N$3)</f>
        <v>#REF!</v>
      </c>
      <c r="O548" s="4" t="e">
        <f>+SUMIFS(#REF!,#REF!,'mercat SEDENTARI'!$A548,#REF!,'mercat SEDENTARI'!$D548,#REF!,'mercat SEDENTARI'!$E548,#REF!,O$3)</f>
        <v>#REF!</v>
      </c>
      <c r="P548" s="4" t="e">
        <f>+COUNTIFS(#REF!,'mercat SEDENTARI'!$A548,#REF!,'mercat SEDENTARI'!$D548,#REF!,'mercat SEDENTARI'!$E548,#REF!,P$3)</f>
        <v>#REF!</v>
      </c>
      <c r="Q548" s="4" t="e">
        <f>+SUMIFS(#REF!,#REF!,'mercat SEDENTARI'!$A548,#REF!,'mercat SEDENTARI'!$D548,#REF!,'mercat SEDENTARI'!$E548,#REF!,Q$3)</f>
        <v>#REF!</v>
      </c>
      <c r="R548" s="3">
        <f t="shared" si="8"/>
        <v>0</v>
      </c>
      <c r="S548" s="20">
        <v>0</v>
      </c>
      <c r="T548" s="20">
        <v>0</v>
      </c>
      <c r="U548" s="20">
        <v>0</v>
      </c>
      <c r="V548" s="20">
        <v>0</v>
      </c>
      <c r="W548" s="20">
        <v>0</v>
      </c>
      <c r="X548" s="20">
        <v>0</v>
      </c>
      <c r="Y548" s="20">
        <v>0</v>
      </c>
      <c r="Z548" s="20">
        <v>0</v>
      </c>
      <c r="AA548" s="20">
        <v>0</v>
      </c>
      <c r="AB548" s="20">
        <v>0</v>
      </c>
      <c r="AC548" s="20">
        <v>0</v>
      </c>
      <c r="AD548" s="20">
        <v>0</v>
      </c>
      <c r="AE548" s="20">
        <v>0</v>
      </c>
      <c r="AF548" s="20">
        <v>0</v>
      </c>
      <c r="AG548" s="20">
        <v>0</v>
      </c>
      <c r="AH548" s="20">
        <v>0</v>
      </c>
      <c r="AI548" s="20">
        <v>0</v>
      </c>
      <c r="AJ548" s="20">
        <v>0</v>
      </c>
      <c r="AK548" s="20">
        <v>0</v>
      </c>
      <c r="AL548" s="20">
        <v>0</v>
      </c>
      <c r="AM548" s="20">
        <v>0</v>
      </c>
      <c r="AN548" s="20">
        <v>0</v>
      </c>
      <c r="AO548" s="20">
        <v>0</v>
      </c>
    </row>
    <row r="549" spans="1:41" hidden="1" x14ac:dyDescent="0.25">
      <c r="A549" t="s">
        <v>934</v>
      </c>
      <c r="B549" s="11" t="s">
        <v>933</v>
      </c>
      <c r="C549" s="11">
        <v>1243195</v>
      </c>
      <c r="D549" t="s">
        <v>25</v>
      </c>
      <c r="E549" t="s">
        <v>935</v>
      </c>
      <c r="F549" s="11">
        <v>19</v>
      </c>
      <c r="J549" s="11"/>
      <c r="K549" s="11"/>
      <c r="R549" s="3">
        <f t="shared" si="8"/>
        <v>4</v>
      </c>
      <c r="S549" s="20">
        <v>0</v>
      </c>
      <c r="T549" s="20">
        <v>0</v>
      </c>
      <c r="U549" s="20">
        <v>0</v>
      </c>
      <c r="V549" s="20">
        <v>0</v>
      </c>
      <c r="W549" s="20">
        <v>0</v>
      </c>
      <c r="X549" s="20">
        <v>0</v>
      </c>
      <c r="Y549" s="20">
        <v>0</v>
      </c>
      <c r="Z549" s="20">
        <v>0</v>
      </c>
      <c r="AA549" s="20">
        <v>1</v>
      </c>
      <c r="AB549" s="20">
        <v>0</v>
      </c>
      <c r="AC549" s="20">
        <v>1</v>
      </c>
      <c r="AD549" s="20">
        <v>0</v>
      </c>
      <c r="AE549" s="20">
        <v>0</v>
      </c>
      <c r="AF549" s="20">
        <v>0</v>
      </c>
      <c r="AG549" s="20">
        <v>0</v>
      </c>
      <c r="AH549" s="20">
        <v>0</v>
      </c>
      <c r="AI549" s="20">
        <v>0</v>
      </c>
      <c r="AJ549" s="20">
        <v>0</v>
      </c>
      <c r="AK549" s="20">
        <v>0</v>
      </c>
      <c r="AL549" s="20">
        <v>0</v>
      </c>
      <c r="AM549" s="20">
        <v>2</v>
      </c>
      <c r="AN549" s="20">
        <v>0</v>
      </c>
      <c r="AO549" s="20">
        <v>0</v>
      </c>
    </row>
    <row r="550" spans="1:41" hidden="1" x14ac:dyDescent="0.25">
      <c r="A550" t="s">
        <v>937</v>
      </c>
      <c r="B550" s="11" t="s">
        <v>936</v>
      </c>
      <c r="C550" s="11">
        <v>1242655</v>
      </c>
      <c r="D550" t="s">
        <v>25</v>
      </c>
      <c r="E550" t="s">
        <v>94</v>
      </c>
      <c r="F550" s="11">
        <v>67</v>
      </c>
      <c r="G550" s="4" t="e">
        <f>+COUNTIFS(#REF!,'mercat SEDENTARI'!$A550,#REF!,'mercat SEDENTARI'!$D550,#REF!,'mercat SEDENTARI'!$E550,#REF!,G$3)</f>
        <v>#REF!</v>
      </c>
      <c r="H550" s="4" t="e">
        <f>+COUNTIFS(#REF!,'mercat SEDENTARI'!$A550,#REF!,'mercat SEDENTARI'!$D550,#REF!,'mercat SEDENTARI'!$E550,#REF!,H$3)</f>
        <v>#REF!</v>
      </c>
      <c r="I550" s="4" t="e">
        <f>+COUNTIFS(#REF!,'mercat SEDENTARI'!$A550,#REF!,'mercat SEDENTARI'!$D550,#REF!,'mercat SEDENTARI'!$E550,#REF!,I$3)</f>
        <v>#REF!</v>
      </c>
      <c r="J550" s="11" t="e">
        <f>+COUNTIFS(#REF!,'mercat SEDENTARI'!$A550,#REF!,'mercat SEDENTARI'!$D550,#REF!,'mercat SEDENTARI'!$E550,#REF!,I$3,#REF!,"ENVASOS")</f>
        <v>#REF!</v>
      </c>
      <c r="K550" s="11" t="e">
        <f>+COUNTIFS(#REF!,'mercat SEDENTARI'!$A550,#REF!,'mercat SEDENTARI'!$D550,#REF!,'mercat SEDENTARI'!$E550,#REF!,I$3,#REF!,"CARTRO")</f>
        <v>#REF!</v>
      </c>
      <c r="L550" s="4" t="e">
        <f>+COUNTIFS(#REF!,'mercat SEDENTARI'!$A550,#REF!,'mercat SEDENTARI'!$D550,#REF!,'mercat SEDENTARI'!$E550,#REF!,L$3)</f>
        <v>#REF!</v>
      </c>
      <c r="M550" s="4" t="e">
        <f>+SUMIFS(#REF!,#REF!,'mercat SEDENTARI'!$A550,#REF!,'mercat SEDENTARI'!$D550,#REF!,'mercat SEDENTARI'!$E550,#REF!,M$3)</f>
        <v>#REF!</v>
      </c>
      <c r="N550" s="4" t="e">
        <f>+COUNTIFS(#REF!,'mercat SEDENTARI'!$A550,#REF!,'mercat SEDENTARI'!$D550,#REF!,'mercat SEDENTARI'!$E550,#REF!,N$3)</f>
        <v>#REF!</v>
      </c>
      <c r="O550" s="4" t="e">
        <f>+SUMIFS(#REF!,#REF!,'mercat SEDENTARI'!$A550,#REF!,'mercat SEDENTARI'!$D550,#REF!,'mercat SEDENTARI'!$E550,#REF!,O$3)</f>
        <v>#REF!</v>
      </c>
      <c r="P550" s="4" t="e">
        <f>+COUNTIFS(#REF!,'mercat SEDENTARI'!$A550,#REF!,'mercat SEDENTARI'!$D550,#REF!,'mercat SEDENTARI'!$E550,#REF!,P$3)</f>
        <v>#REF!</v>
      </c>
      <c r="Q550" s="4" t="e">
        <f>+SUMIFS(#REF!,#REF!,'mercat SEDENTARI'!$A550,#REF!,'mercat SEDENTARI'!$D550,#REF!,'mercat SEDENTARI'!$E550,#REF!,Q$3)</f>
        <v>#REF!</v>
      </c>
      <c r="R550" s="3">
        <f t="shared" si="8"/>
        <v>0</v>
      </c>
      <c r="S550" s="20">
        <v>0</v>
      </c>
      <c r="T550" s="20">
        <v>0</v>
      </c>
      <c r="U550" s="20">
        <v>0</v>
      </c>
      <c r="V550" s="20">
        <v>0</v>
      </c>
      <c r="W550" s="20">
        <v>0</v>
      </c>
      <c r="X550" s="20">
        <v>0</v>
      </c>
      <c r="Y550" s="20">
        <v>0</v>
      </c>
      <c r="Z550" s="20">
        <v>0</v>
      </c>
      <c r="AA550" s="20">
        <v>0</v>
      </c>
      <c r="AB550" s="20">
        <v>0</v>
      </c>
      <c r="AC550" s="20">
        <v>0</v>
      </c>
      <c r="AD550" s="20">
        <v>0</v>
      </c>
      <c r="AE550" s="20">
        <v>0</v>
      </c>
      <c r="AF550" s="20">
        <v>0</v>
      </c>
      <c r="AG550" s="20">
        <v>0</v>
      </c>
      <c r="AH550" s="20">
        <v>0</v>
      </c>
      <c r="AI550" s="20">
        <v>0</v>
      </c>
      <c r="AJ550" s="20">
        <v>0</v>
      </c>
      <c r="AK550" s="20">
        <v>0</v>
      </c>
      <c r="AL550" s="20">
        <v>0</v>
      </c>
      <c r="AM550" s="20">
        <v>0</v>
      </c>
      <c r="AN550" s="20">
        <v>0</v>
      </c>
      <c r="AO550" s="20">
        <v>0</v>
      </c>
    </row>
    <row r="551" spans="1:41" hidden="1" x14ac:dyDescent="0.25">
      <c r="A551" t="s">
        <v>939</v>
      </c>
      <c r="B551" s="11" t="s">
        <v>938</v>
      </c>
      <c r="C551" s="11">
        <v>5424021</v>
      </c>
      <c r="D551" t="s">
        <v>49</v>
      </c>
      <c r="E551" t="s">
        <v>62</v>
      </c>
      <c r="F551" s="11">
        <v>26</v>
      </c>
      <c r="J551" s="11"/>
      <c r="K551" s="11"/>
      <c r="R551" s="3">
        <f t="shared" si="8"/>
        <v>1</v>
      </c>
      <c r="S551" s="20">
        <v>0</v>
      </c>
      <c r="T551" s="20">
        <v>0</v>
      </c>
      <c r="U551" s="20">
        <v>0</v>
      </c>
      <c r="V551" s="20">
        <v>0</v>
      </c>
      <c r="W551" s="20">
        <v>0</v>
      </c>
      <c r="X551" s="20">
        <v>0</v>
      </c>
      <c r="Y551" s="20">
        <v>0</v>
      </c>
      <c r="Z551" s="20">
        <v>0</v>
      </c>
      <c r="AA551" s="20">
        <v>0</v>
      </c>
      <c r="AB551" s="20">
        <v>0</v>
      </c>
      <c r="AC551" s="20">
        <v>0</v>
      </c>
      <c r="AD551" s="20">
        <v>0</v>
      </c>
      <c r="AE551" s="20">
        <v>0</v>
      </c>
      <c r="AF551" s="20">
        <v>0</v>
      </c>
      <c r="AG551" s="20">
        <v>1</v>
      </c>
      <c r="AH551" s="20">
        <v>0</v>
      </c>
      <c r="AI551" s="20">
        <v>0</v>
      </c>
      <c r="AJ551" s="20">
        <v>0</v>
      </c>
      <c r="AK551" s="20">
        <v>0</v>
      </c>
      <c r="AL551" s="20">
        <v>0</v>
      </c>
      <c r="AM551" s="20">
        <v>0</v>
      </c>
      <c r="AN551" s="20">
        <v>0</v>
      </c>
      <c r="AO551" s="20">
        <v>0</v>
      </c>
    </row>
    <row r="552" spans="1:41" hidden="1" x14ac:dyDescent="0.25">
      <c r="A552" t="s">
        <v>941</v>
      </c>
      <c r="B552" s="11" t="s">
        <v>940</v>
      </c>
      <c r="C552" s="11">
        <v>5103650</v>
      </c>
      <c r="D552" t="s">
        <v>49</v>
      </c>
      <c r="E552" t="s">
        <v>62</v>
      </c>
      <c r="F552" s="11">
        <v>26</v>
      </c>
      <c r="J552" s="11"/>
      <c r="K552" s="11"/>
      <c r="R552" s="3">
        <f t="shared" si="8"/>
        <v>0</v>
      </c>
      <c r="S552" s="20">
        <v>0</v>
      </c>
      <c r="T552" s="20">
        <v>0</v>
      </c>
      <c r="U552" s="20">
        <v>0</v>
      </c>
      <c r="V552" s="20">
        <v>0</v>
      </c>
      <c r="W552" s="20">
        <v>0</v>
      </c>
      <c r="X552" s="20">
        <v>0</v>
      </c>
      <c r="Y552" s="20">
        <v>0</v>
      </c>
      <c r="Z552" s="20">
        <v>0</v>
      </c>
      <c r="AA552" s="20">
        <v>0</v>
      </c>
      <c r="AB552" s="20">
        <v>0</v>
      </c>
      <c r="AC552" s="20">
        <v>0</v>
      </c>
      <c r="AD552" s="20">
        <v>0</v>
      </c>
      <c r="AE552" s="20">
        <v>0</v>
      </c>
      <c r="AF552" s="20">
        <v>0</v>
      </c>
      <c r="AG552" s="20">
        <v>0</v>
      </c>
      <c r="AH552" s="20">
        <v>0</v>
      </c>
      <c r="AI552" s="20">
        <v>0</v>
      </c>
      <c r="AJ552" s="20">
        <v>0</v>
      </c>
      <c r="AK552" s="20">
        <v>0</v>
      </c>
      <c r="AL552" s="20">
        <v>0</v>
      </c>
      <c r="AM552" s="20">
        <v>0</v>
      </c>
      <c r="AN552" s="20">
        <v>0</v>
      </c>
      <c r="AO552" s="20">
        <v>0</v>
      </c>
    </row>
    <row r="553" spans="1:41" hidden="1" x14ac:dyDescent="0.25">
      <c r="A553" t="s">
        <v>943</v>
      </c>
      <c r="B553" s="11" t="s">
        <v>942</v>
      </c>
      <c r="C553" s="11">
        <v>1244185</v>
      </c>
      <c r="D553" t="s">
        <v>49</v>
      </c>
      <c r="E553" t="s">
        <v>62</v>
      </c>
      <c r="F553" s="11">
        <v>28</v>
      </c>
      <c r="J553" s="11"/>
      <c r="K553" s="11"/>
      <c r="R553" s="3">
        <f t="shared" si="8"/>
        <v>1</v>
      </c>
      <c r="S553" s="20">
        <v>0</v>
      </c>
      <c r="T553" s="20">
        <v>0</v>
      </c>
      <c r="U553" s="20">
        <v>0</v>
      </c>
      <c r="V553" s="20">
        <v>0</v>
      </c>
      <c r="W553" s="20">
        <v>0</v>
      </c>
      <c r="X553" s="20">
        <v>0</v>
      </c>
      <c r="Y553" s="20">
        <v>0</v>
      </c>
      <c r="Z553" s="20">
        <v>0</v>
      </c>
      <c r="AA553" s="20">
        <v>0</v>
      </c>
      <c r="AB553" s="20">
        <v>0</v>
      </c>
      <c r="AC553" s="20">
        <v>0</v>
      </c>
      <c r="AD553" s="20">
        <v>0</v>
      </c>
      <c r="AE553" s="20">
        <v>0</v>
      </c>
      <c r="AF553" s="20">
        <v>0</v>
      </c>
      <c r="AG553" s="20">
        <v>1</v>
      </c>
      <c r="AH553" s="20">
        <v>0</v>
      </c>
      <c r="AI553" s="20">
        <v>0</v>
      </c>
      <c r="AJ553" s="20">
        <v>0</v>
      </c>
      <c r="AK553" s="20">
        <v>0</v>
      </c>
      <c r="AL553" s="20">
        <v>0</v>
      </c>
      <c r="AM553" s="20">
        <v>0</v>
      </c>
      <c r="AN553" s="20">
        <v>0</v>
      </c>
      <c r="AO553" s="20">
        <v>0</v>
      </c>
    </row>
    <row r="554" spans="1:41" hidden="1" x14ac:dyDescent="0.25">
      <c r="A554" t="s">
        <v>945</v>
      </c>
      <c r="B554" s="11" t="s">
        <v>944</v>
      </c>
      <c r="C554" s="11">
        <v>3237352</v>
      </c>
      <c r="D554" t="s">
        <v>49</v>
      </c>
      <c r="E554" t="s">
        <v>62</v>
      </c>
      <c r="F554" s="11">
        <v>28</v>
      </c>
      <c r="J554" s="11"/>
      <c r="K554" s="11"/>
      <c r="R554" s="3">
        <f t="shared" si="8"/>
        <v>1</v>
      </c>
      <c r="S554" s="20">
        <v>0</v>
      </c>
      <c r="T554" s="20">
        <v>0</v>
      </c>
      <c r="U554" s="20">
        <v>0</v>
      </c>
      <c r="V554" s="20">
        <v>0</v>
      </c>
      <c r="W554" s="20">
        <v>0</v>
      </c>
      <c r="X554" s="20">
        <v>0</v>
      </c>
      <c r="Y554" s="20">
        <v>0</v>
      </c>
      <c r="Z554" s="20">
        <v>0</v>
      </c>
      <c r="AA554" s="20">
        <v>0</v>
      </c>
      <c r="AB554" s="20">
        <v>0</v>
      </c>
      <c r="AC554" s="20">
        <v>0</v>
      </c>
      <c r="AD554" s="20">
        <v>0</v>
      </c>
      <c r="AE554" s="20">
        <v>0</v>
      </c>
      <c r="AF554" s="20">
        <v>0</v>
      </c>
      <c r="AG554" s="20">
        <v>1</v>
      </c>
      <c r="AH554" s="20">
        <v>0</v>
      </c>
      <c r="AI554" s="20">
        <v>0</v>
      </c>
      <c r="AJ554" s="20">
        <v>0</v>
      </c>
      <c r="AK554" s="20">
        <v>0</v>
      </c>
      <c r="AL554" s="20">
        <v>0</v>
      </c>
      <c r="AM554" s="20">
        <v>0</v>
      </c>
      <c r="AN554" s="20">
        <v>0</v>
      </c>
      <c r="AO554" s="20">
        <v>0</v>
      </c>
    </row>
    <row r="555" spans="1:41" hidden="1" x14ac:dyDescent="0.25">
      <c r="A555" t="s">
        <v>947</v>
      </c>
      <c r="B555" s="11" t="s">
        <v>946</v>
      </c>
      <c r="C555" s="11">
        <v>5897919</v>
      </c>
      <c r="D555" t="s">
        <v>49</v>
      </c>
      <c r="E555" t="s">
        <v>62</v>
      </c>
      <c r="F555" s="11">
        <v>28</v>
      </c>
      <c r="J555" s="11"/>
      <c r="K555" s="11"/>
      <c r="R555" s="3">
        <f t="shared" si="8"/>
        <v>1</v>
      </c>
      <c r="S555" s="20">
        <v>0</v>
      </c>
      <c r="T555" s="20">
        <v>0</v>
      </c>
      <c r="U555" s="20">
        <v>0</v>
      </c>
      <c r="V555" s="20">
        <v>0</v>
      </c>
      <c r="W555" s="20">
        <v>0</v>
      </c>
      <c r="X555" s="20">
        <v>0</v>
      </c>
      <c r="Y555" s="20">
        <v>0</v>
      </c>
      <c r="Z555" s="20">
        <v>0</v>
      </c>
      <c r="AA555" s="20">
        <v>0</v>
      </c>
      <c r="AB555" s="20">
        <v>0</v>
      </c>
      <c r="AC555" s="20">
        <v>0</v>
      </c>
      <c r="AD555" s="20">
        <v>0</v>
      </c>
      <c r="AE555" s="20">
        <v>0</v>
      </c>
      <c r="AF555" s="20">
        <v>0</v>
      </c>
      <c r="AG555" s="20">
        <v>1</v>
      </c>
      <c r="AH555" s="20">
        <v>0</v>
      </c>
      <c r="AI555" s="20">
        <v>0</v>
      </c>
      <c r="AJ555" s="20">
        <v>0</v>
      </c>
      <c r="AK555" s="20">
        <v>0</v>
      </c>
      <c r="AL555" s="20">
        <v>0</v>
      </c>
      <c r="AM555" s="20">
        <v>0</v>
      </c>
      <c r="AN555" s="20">
        <v>0</v>
      </c>
      <c r="AO555" s="20">
        <v>0</v>
      </c>
    </row>
    <row r="556" spans="1:41" hidden="1" x14ac:dyDescent="0.25">
      <c r="A556" t="s">
        <v>949</v>
      </c>
      <c r="B556" s="11" t="s">
        <v>948</v>
      </c>
      <c r="C556" s="11">
        <v>1244187</v>
      </c>
      <c r="D556" t="s">
        <v>49</v>
      </c>
      <c r="E556" t="s">
        <v>100</v>
      </c>
      <c r="F556" s="11">
        <v>2</v>
      </c>
      <c r="J556" s="11"/>
      <c r="K556" s="11"/>
      <c r="R556" s="3">
        <f t="shared" si="8"/>
        <v>1</v>
      </c>
      <c r="S556" s="20">
        <v>0</v>
      </c>
      <c r="T556" s="20">
        <v>0</v>
      </c>
      <c r="U556" s="20">
        <v>0</v>
      </c>
      <c r="V556" s="20">
        <v>0</v>
      </c>
      <c r="W556" s="20">
        <v>0</v>
      </c>
      <c r="X556" s="20">
        <v>0</v>
      </c>
      <c r="Y556" s="20">
        <v>0</v>
      </c>
      <c r="Z556" s="20">
        <v>0</v>
      </c>
      <c r="AA556" s="20">
        <v>0</v>
      </c>
      <c r="AB556" s="20">
        <v>0</v>
      </c>
      <c r="AC556" s="20">
        <v>0</v>
      </c>
      <c r="AD556" s="20">
        <v>0</v>
      </c>
      <c r="AE556" s="20">
        <v>0</v>
      </c>
      <c r="AF556" s="20">
        <v>0</v>
      </c>
      <c r="AG556" s="20">
        <v>1</v>
      </c>
      <c r="AH556" s="20">
        <v>0</v>
      </c>
      <c r="AI556" s="20">
        <v>0</v>
      </c>
      <c r="AJ556" s="20">
        <v>0</v>
      </c>
      <c r="AK556" s="20">
        <v>0</v>
      </c>
      <c r="AL556" s="20">
        <v>0</v>
      </c>
      <c r="AM556" s="20">
        <v>0</v>
      </c>
      <c r="AN556" s="20">
        <v>0</v>
      </c>
      <c r="AO556" s="20">
        <v>0</v>
      </c>
    </row>
    <row r="557" spans="1:41" hidden="1" x14ac:dyDescent="0.25">
      <c r="A557" t="s">
        <v>951</v>
      </c>
      <c r="B557" s="11" t="s">
        <v>950</v>
      </c>
      <c r="C557" s="11">
        <v>1241115</v>
      </c>
      <c r="D557" t="s">
        <v>49</v>
      </c>
      <c r="E557" t="s">
        <v>100</v>
      </c>
      <c r="F557" s="11">
        <v>4</v>
      </c>
      <c r="J557" s="11"/>
      <c r="K557" s="11"/>
      <c r="R557" s="3">
        <f t="shared" si="8"/>
        <v>2</v>
      </c>
      <c r="S557" s="20">
        <v>0</v>
      </c>
      <c r="T557" s="20">
        <v>0</v>
      </c>
      <c r="U557" s="20">
        <v>0</v>
      </c>
      <c r="V557" s="20">
        <v>0</v>
      </c>
      <c r="W557" s="20">
        <v>0</v>
      </c>
      <c r="X557" s="20">
        <v>0</v>
      </c>
      <c r="Y557" s="20">
        <v>0</v>
      </c>
      <c r="Z557" s="20">
        <v>0</v>
      </c>
      <c r="AA557" s="20">
        <v>0</v>
      </c>
      <c r="AB557" s="20">
        <v>0</v>
      </c>
      <c r="AC557" s="20">
        <v>0</v>
      </c>
      <c r="AD557" s="20">
        <v>0</v>
      </c>
      <c r="AE557" s="20">
        <v>0</v>
      </c>
      <c r="AF557" s="20">
        <v>0</v>
      </c>
      <c r="AG557" s="20">
        <v>2</v>
      </c>
      <c r="AH557" s="20">
        <v>0</v>
      </c>
      <c r="AI557" s="20">
        <v>0</v>
      </c>
      <c r="AJ557" s="20">
        <v>0</v>
      </c>
      <c r="AK557" s="20">
        <v>0</v>
      </c>
      <c r="AL557" s="20">
        <v>0</v>
      </c>
      <c r="AM557" s="20">
        <v>0</v>
      </c>
      <c r="AN557" s="20">
        <v>0</v>
      </c>
      <c r="AO557" s="20">
        <v>0</v>
      </c>
    </row>
    <row r="558" spans="1:41" hidden="1" x14ac:dyDescent="0.25">
      <c r="A558" t="s">
        <v>953</v>
      </c>
      <c r="B558" s="11" t="s">
        <v>952</v>
      </c>
      <c r="C558" s="11">
        <v>1244177</v>
      </c>
      <c r="D558" t="s">
        <v>49</v>
      </c>
      <c r="E558" t="s">
        <v>100</v>
      </c>
      <c r="F558" s="11">
        <v>6</v>
      </c>
      <c r="J558" s="11"/>
      <c r="K558" s="11"/>
      <c r="R558" s="3">
        <f t="shared" si="8"/>
        <v>1</v>
      </c>
      <c r="S558" s="20">
        <v>0</v>
      </c>
      <c r="T558" s="20">
        <v>0</v>
      </c>
      <c r="U558" s="20">
        <v>0</v>
      </c>
      <c r="V558" s="20">
        <v>0</v>
      </c>
      <c r="W558" s="20">
        <v>0</v>
      </c>
      <c r="X558" s="20">
        <v>0</v>
      </c>
      <c r="Y558" s="20">
        <v>0</v>
      </c>
      <c r="Z558" s="20">
        <v>0</v>
      </c>
      <c r="AA558" s="20">
        <v>0</v>
      </c>
      <c r="AB558" s="20">
        <v>0</v>
      </c>
      <c r="AC558" s="20">
        <v>0</v>
      </c>
      <c r="AD558" s="20">
        <v>0</v>
      </c>
      <c r="AE558" s="20">
        <v>0</v>
      </c>
      <c r="AF558" s="20">
        <v>0</v>
      </c>
      <c r="AG558" s="20">
        <v>1</v>
      </c>
      <c r="AH558" s="20">
        <v>0</v>
      </c>
      <c r="AI558" s="20">
        <v>0</v>
      </c>
      <c r="AJ558" s="20">
        <v>0</v>
      </c>
      <c r="AK558" s="20">
        <v>0</v>
      </c>
      <c r="AL558" s="20">
        <v>0</v>
      </c>
      <c r="AM558" s="20">
        <v>0</v>
      </c>
      <c r="AN558" s="20">
        <v>0</v>
      </c>
      <c r="AO558" s="20">
        <v>0</v>
      </c>
    </row>
    <row r="559" spans="1:41" hidden="1" x14ac:dyDescent="0.25">
      <c r="A559" t="s">
        <v>955</v>
      </c>
      <c r="B559" s="11" t="s">
        <v>954</v>
      </c>
      <c r="C559" s="11">
        <v>5897712</v>
      </c>
      <c r="D559" t="s">
        <v>49</v>
      </c>
      <c r="E559" t="s">
        <v>137</v>
      </c>
      <c r="F559" s="11">
        <v>37</v>
      </c>
      <c r="J559" s="11"/>
      <c r="K559" s="11"/>
      <c r="R559" s="3">
        <f t="shared" si="8"/>
        <v>2</v>
      </c>
      <c r="S559" s="20">
        <v>0</v>
      </c>
      <c r="T559" s="20">
        <v>0</v>
      </c>
      <c r="U559" s="20">
        <v>0</v>
      </c>
      <c r="V559" s="20">
        <v>0</v>
      </c>
      <c r="W559" s="20">
        <v>0</v>
      </c>
      <c r="X559" s="20">
        <v>0</v>
      </c>
      <c r="Y559" s="20">
        <v>0</v>
      </c>
      <c r="Z559" s="20">
        <v>0</v>
      </c>
      <c r="AA559" s="20">
        <v>0</v>
      </c>
      <c r="AB559" s="20">
        <v>0</v>
      </c>
      <c r="AC559" s="20">
        <v>0</v>
      </c>
      <c r="AD559" s="20">
        <v>0</v>
      </c>
      <c r="AE559" s="20">
        <v>0</v>
      </c>
      <c r="AF559" s="20">
        <v>0</v>
      </c>
      <c r="AG559" s="20">
        <v>2</v>
      </c>
      <c r="AH559" s="20">
        <v>0</v>
      </c>
      <c r="AI559" s="20">
        <v>0</v>
      </c>
      <c r="AJ559" s="20">
        <v>0</v>
      </c>
      <c r="AK559" s="20">
        <v>0</v>
      </c>
      <c r="AL559" s="20">
        <v>0</v>
      </c>
      <c r="AM559" s="20">
        <v>0</v>
      </c>
      <c r="AN559" s="20">
        <v>0</v>
      </c>
      <c r="AO559" s="20">
        <v>0</v>
      </c>
    </row>
    <row r="560" spans="1:41" hidden="1" x14ac:dyDescent="0.25">
      <c r="A560" t="s">
        <v>957</v>
      </c>
      <c r="B560" s="11" t="s">
        <v>956</v>
      </c>
      <c r="C560" s="11">
        <v>3085276</v>
      </c>
      <c r="D560" t="s">
        <v>25</v>
      </c>
      <c r="E560" t="s">
        <v>418</v>
      </c>
      <c r="F560" s="11">
        <v>2</v>
      </c>
      <c r="G560" s="4" t="e">
        <f>+COUNTIFS(#REF!,'mercat SEDENTARI'!$A560,#REF!,'mercat SEDENTARI'!$D560,#REF!,'mercat SEDENTARI'!$E560,#REF!,G$3)</f>
        <v>#REF!</v>
      </c>
      <c r="H560" s="4" t="e">
        <f>+COUNTIFS(#REF!,'mercat SEDENTARI'!$A560,#REF!,'mercat SEDENTARI'!$D560,#REF!,'mercat SEDENTARI'!$E560,#REF!,H$3)</f>
        <v>#REF!</v>
      </c>
      <c r="I560" s="4" t="e">
        <f>+COUNTIFS(#REF!,'mercat SEDENTARI'!$A560,#REF!,'mercat SEDENTARI'!$D560,#REF!,'mercat SEDENTARI'!$E560,#REF!,I$3)</f>
        <v>#REF!</v>
      </c>
      <c r="J560" s="11" t="e">
        <f>+COUNTIFS(#REF!,'mercat SEDENTARI'!$A560,#REF!,'mercat SEDENTARI'!$D560,#REF!,'mercat SEDENTARI'!$E560,#REF!,I$3,#REF!,"ENVASOS")</f>
        <v>#REF!</v>
      </c>
      <c r="K560" s="11" t="e">
        <f>+COUNTIFS(#REF!,'mercat SEDENTARI'!$A560,#REF!,'mercat SEDENTARI'!$D560,#REF!,'mercat SEDENTARI'!$E560,#REF!,I$3,#REF!,"CARTRO")</f>
        <v>#REF!</v>
      </c>
      <c r="L560" s="4" t="e">
        <f>+COUNTIFS(#REF!,'mercat SEDENTARI'!$A560,#REF!,'mercat SEDENTARI'!$D560,#REF!,'mercat SEDENTARI'!$E560,#REF!,L$3)</f>
        <v>#REF!</v>
      </c>
      <c r="M560" s="4" t="e">
        <f>+SUMIFS(#REF!,#REF!,'mercat SEDENTARI'!$A560,#REF!,'mercat SEDENTARI'!$D560,#REF!,'mercat SEDENTARI'!$E560,#REF!,M$3)</f>
        <v>#REF!</v>
      </c>
      <c r="N560" s="4" t="e">
        <f>+COUNTIFS(#REF!,'mercat SEDENTARI'!$A560,#REF!,'mercat SEDENTARI'!$D560,#REF!,'mercat SEDENTARI'!$E560,#REF!,N$3)</f>
        <v>#REF!</v>
      </c>
      <c r="O560" s="4" t="e">
        <f>+SUMIFS(#REF!,#REF!,'mercat SEDENTARI'!$A560,#REF!,'mercat SEDENTARI'!$D560,#REF!,'mercat SEDENTARI'!$E560,#REF!,O$3)</f>
        <v>#REF!</v>
      </c>
      <c r="P560" s="4" t="e">
        <f>+COUNTIFS(#REF!,'mercat SEDENTARI'!$A560,#REF!,'mercat SEDENTARI'!$D560,#REF!,'mercat SEDENTARI'!$E560,#REF!,P$3)</f>
        <v>#REF!</v>
      </c>
      <c r="Q560" s="4" t="e">
        <f>+SUMIFS(#REF!,#REF!,'mercat SEDENTARI'!$A560,#REF!,'mercat SEDENTARI'!$D560,#REF!,'mercat SEDENTARI'!$E560,#REF!,Q$3)</f>
        <v>#REF!</v>
      </c>
      <c r="R560" s="3">
        <f t="shared" si="8"/>
        <v>0</v>
      </c>
      <c r="S560" s="20">
        <v>0</v>
      </c>
      <c r="T560" s="20">
        <v>0</v>
      </c>
      <c r="U560" s="20">
        <v>0</v>
      </c>
      <c r="V560" s="20">
        <v>0</v>
      </c>
      <c r="W560" s="20">
        <v>0</v>
      </c>
      <c r="X560" s="20">
        <v>0</v>
      </c>
      <c r="Y560" s="20">
        <v>0</v>
      </c>
      <c r="Z560" s="20">
        <v>0</v>
      </c>
      <c r="AA560" s="20">
        <v>0</v>
      </c>
      <c r="AB560" s="20">
        <v>0</v>
      </c>
      <c r="AC560" s="20">
        <v>0</v>
      </c>
      <c r="AD560" s="20">
        <v>0</v>
      </c>
      <c r="AE560" s="20">
        <v>0</v>
      </c>
      <c r="AF560" s="20">
        <v>0</v>
      </c>
      <c r="AG560" s="20">
        <v>0</v>
      </c>
      <c r="AH560" s="20">
        <v>0</v>
      </c>
      <c r="AI560" s="20">
        <v>0</v>
      </c>
      <c r="AJ560" s="20">
        <v>0</v>
      </c>
      <c r="AK560" s="20">
        <v>0</v>
      </c>
      <c r="AL560" s="20">
        <v>0</v>
      </c>
      <c r="AM560" s="20">
        <v>0</v>
      </c>
      <c r="AN560" s="20">
        <v>0</v>
      </c>
      <c r="AO560" s="20">
        <v>0</v>
      </c>
    </row>
    <row r="561" spans="1:41" hidden="1" x14ac:dyDescent="0.25">
      <c r="A561" t="s">
        <v>959</v>
      </c>
      <c r="B561" s="11" t="s">
        <v>958</v>
      </c>
      <c r="C561" s="11">
        <v>2190376</v>
      </c>
      <c r="D561" t="s">
        <v>25</v>
      </c>
      <c r="E561" t="s">
        <v>960</v>
      </c>
      <c r="F561" s="11">
        <v>22</v>
      </c>
      <c r="J561" s="11"/>
      <c r="K561" s="11"/>
      <c r="R561" s="3">
        <f t="shared" si="8"/>
        <v>0</v>
      </c>
      <c r="S561" s="20">
        <v>0</v>
      </c>
      <c r="T561" s="20">
        <v>0</v>
      </c>
      <c r="U561" s="20">
        <v>0</v>
      </c>
      <c r="V561" s="20">
        <v>0</v>
      </c>
      <c r="W561" s="20">
        <v>0</v>
      </c>
      <c r="X561" s="20">
        <v>0</v>
      </c>
      <c r="Y561" s="20">
        <v>0</v>
      </c>
      <c r="Z561" s="20">
        <v>0</v>
      </c>
      <c r="AA561" s="20">
        <v>0</v>
      </c>
      <c r="AB561" s="20">
        <v>0</v>
      </c>
      <c r="AC561" s="20">
        <v>0</v>
      </c>
      <c r="AD561" s="20">
        <v>0</v>
      </c>
      <c r="AE561" s="20">
        <v>0</v>
      </c>
      <c r="AF561" s="20">
        <v>0</v>
      </c>
      <c r="AG561" s="20">
        <v>0</v>
      </c>
      <c r="AH561" s="20">
        <v>0</v>
      </c>
      <c r="AI561" s="20">
        <v>0</v>
      </c>
      <c r="AJ561" s="20">
        <v>0</v>
      </c>
      <c r="AK561" s="20">
        <v>0</v>
      </c>
      <c r="AL561" s="20">
        <v>0</v>
      </c>
      <c r="AM561" s="20">
        <v>0</v>
      </c>
      <c r="AN561" s="20">
        <v>0</v>
      </c>
      <c r="AO561" s="20">
        <v>0</v>
      </c>
    </row>
    <row r="562" spans="1:41" hidden="1" x14ac:dyDescent="0.25">
      <c r="A562" t="s">
        <v>962</v>
      </c>
      <c r="B562" s="11" t="s">
        <v>961</v>
      </c>
      <c r="C562" s="11">
        <v>1242615</v>
      </c>
      <c r="D562" t="s">
        <v>25</v>
      </c>
      <c r="E562" t="s">
        <v>85</v>
      </c>
      <c r="F562" s="11">
        <v>120</v>
      </c>
      <c r="J562" s="11"/>
      <c r="K562" s="11"/>
      <c r="R562" s="3">
        <f t="shared" si="8"/>
        <v>2</v>
      </c>
      <c r="S562" s="20">
        <v>0</v>
      </c>
      <c r="T562" s="20">
        <v>0</v>
      </c>
      <c r="U562" s="20">
        <v>0</v>
      </c>
      <c r="V562" s="20">
        <v>0</v>
      </c>
      <c r="W562" s="20">
        <v>0</v>
      </c>
      <c r="X562" s="20">
        <v>0</v>
      </c>
      <c r="Y562" s="20">
        <v>0</v>
      </c>
      <c r="Z562" s="20">
        <v>0</v>
      </c>
      <c r="AA562" s="20">
        <v>0</v>
      </c>
      <c r="AB562" s="20">
        <v>0</v>
      </c>
      <c r="AC562" s="20">
        <v>0</v>
      </c>
      <c r="AD562" s="20">
        <v>0</v>
      </c>
      <c r="AE562" s="20">
        <v>0</v>
      </c>
      <c r="AF562" s="20">
        <v>0</v>
      </c>
      <c r="AG562" s="20">
        <v>0</v>
      </c>
      <c r="AH562" s="20">
        <v>0</v>
      </c>
      <c r="AI562" s="20">
        <v>0</v>
      </c>
      <c r="AJ562" s="20">
        <v>1</v>
      </c>
      <c r="AK562" s="20">
        <v>0</v>
      </c>
      <c r="AL562" s="20">
        <v>0</v>
      </c>
      <c r="AM562" s="20">
        <v>0</v>
      </c>
      <c r="AN562" s="20">
        <v>1</v>
      </c>
      <c r="AO562" s="20">
        <v>0</v>
      </c>
    </row>
    <row r="563" spans="1:41" hidden="1" x14ac:dyDescent="0.25">
      <c r="A563" t="s">
        <v>964</v>
      </c>
      <c r="B563" s="11" t="s">
        <v>963</v>
      </c>
      <c r="C563" s="11">
        <v>2986944</v>
      </c>
      <c r="D563" t="s">
        <v>25</v>
      </c>
      <c r="E563" t="s">
        <v>965</v>
      </c>
      <c r="F563" s="11">
        <v>48</v>
      </c>
      <c r="J563" s="11"/>
      <c r="K563" s="11"/>
      <c r="R563" s="3">
        <f t="shared" si="8"/>
        <v>1</v>
      </c>
      <c r="S563" s="20">
        <v>0</v>
      </c>
      <c r="T563" s="20">
        <v>0</v>
      </c>
      <c r="U563" s="20">
        <v>0</v>
      </c>
      <c r="V563" s="20">
        <v>0</v>
      </c>
      <c r="W563" s="20">
        <v>0</v>
      </c>
      <c r="X563" s="20">
        <v>0</v>
      </c>
      <c r="Y563" s="20">
        <v>0</v>
      </c>
      <c r="Z563" s="20">
        <v>0</v>
      </c>
      <c r="AA563" s="20">
        <v>1</v>
      </c>
      <c r="AB563" s="20">
        <v>0</v>
      </c>
      <c r="AC563" s="20">
        <v>0</v>
      </c>
      <c r="AD563" s="20">
        <v>0</v>
      </c>
      <c r="AE563" s="20">
        <v>0</v>
      </c>
      <c r="AF563" s="20">
        <v>0</v>
      </c>
      <c r="AG563" s="20">
        <v>0</v>
      </c>
      <c r="AH563" s="20">
        <v>0</v>
      </c>
      <c r="AI563" s="20">
        <v>0</v>
      </c>
      <c r="AJ563" s="20">
        <v>0</v>
      </c>
      <c r="AK563" s="20">
        <v>0</v>
      </c>
      <c r="AL563" s="20">
        <v>0</v>
      </c>
      <c r="AM563" s="20">
        <v>0</v>
      </c>
      <c r="AN563" s="20">
        <v>0</v>
      </c>
      <c r="AO563" s="20">
        <v>0</v>
      </c>
    </row>
    <row r="564" spans="1:41" hidden="1" x14ac:dyDescent="0.25">
      <c r="A564" t="s">
        <v>967</v>
      </c>
      <c r="B564" s="11" t="s">
        <v>966</v>
      </c>
      <c r="C564" s="11">
        <v>5022540</v>
      </c>
      <c r="D564" t="s">
        <v>25</v>
      </c>
      <c r="E564" t="s">
        <v>85</v>
      </c>
      <c r="F564" s="11">
        <v>114</v>
      </c>
      <c r="G564" s="4" t="e">
        <f>+COUNTIFS(#REF!,'mercat SEDENTARI'!$A564,#REF!,'mercat SEDENTARI'!$D564,#REF!,'mercat SEDENTARI'!$E564,#REF!,G$3)</f>
        <v>#REF!</v>
      </c>
      <c r="H564" s="4" t="e">
        <f>+COUNTIFS(#REF!,'mercat SEDENTARI'!$A564,#REF!,'mercat SEDENTARI'!$D564,#REF!,'mercat SEDENTARI'!$E564,#REF!,H$3)</f>
        <v>#REF!</v>
      </c>
      <c r="I564" s="4" t="e">
        <f>+COUNTIFS(#REF!,'mercat SEDENTARI'!$A564,#REF!,'mercat SEDENTARI'!$D564,#REF!,'mercat SEDENTARI'!$E564,#REF!,I$3)</f>
        <v>#REF!</v>
      </c>
      <c r="J564" s="11" t="e">
        <f>+COUNTIFS(#REF!,'mercat SEDENTARI'!$A564,#REF!,'mercat SEDENTARI'!$D564,#REF!,'mercat SEDENTARI'!$E564,#REF!,I$3,#REF!,"ENVASOS")</f>
        <v>#REF!</v>
      </c>
      <c r="K564" s="11" t="e">
        <f>+COUNTIFS(#REF!,'mercat SEDENTARI'!$A564,#REF!,'mercat SEDENTARI'!$D564,#REF!,'mercat SEDENTARI'!$E564,#REF!,I$3,#REF!,"CARTRO")</f>
        <v>#REF!</v>
      </c>
      <c r="L564" s="4" t="e">
        <f>+COUNTIFS(#REF!,'mercat SEDENTARI'!$A564,#REF!,'mercat SEDENTARI'!$D564,#REF!,'mercat SEDENTARI'!$E564,#REF!,L$3)</f>
        <v>#REF!</v>
      </c>
      <c r="M564" s="4" t="e">
        <f>+SUMIFS(#REF!,#REF!,'mercat SEDENTARI'!$A564,#REF!,'mercat SEDENTARI'!$D564,#REF!,'mercat SEDENTARI'!$E564,#REF!,M$3)</f>
        <v>#REF!</v>
      </c>
      <c r="N564" s="4" t="e">
        <f>+COUNTIFS(#REF!,'mercat SEDENTARI'!$A564,#REF!,'mercat SEDENTARI'!$D564,#REF!,'mercat SEDENTARI'!$E564,#REF!,N$3)</f>
        <v>#REF!</v>
      </c>
      <c r="O564" s="4" t="e">
        <f>+SUMIFS(#REF!,#REF!,'mercat SEDENTARI'!$A564,#REF!,'mercat SEDENTARI'!$D564,#REF!,'mercat SEDENTARI'!$E564,#REF!,O$3)</f>
        <v>#REF!</v>
      </c>
      <c r="P564" s="4" t="e">
        <f>+COUNTIFS(#REF!,'mercat SEDENTARI'!$A564,#REF!,'mercat SEDENTARI'!$D564,#REF!,'mercat SEDENTARI'!$E564,#REF!,P$3)</f>
        <v>#REF!</v>
      </c>
      <c r="Q564" s="4" t="e">
        <f>+SUMIFS(#REF!,#REF!,'mercat SEDENTARI'!$A564,#REF!,'mercat SEDENTARI'!$D564,#REF!,'mercat SEDENTARI'!$E564,#REF!,Q$3)</f>
        <v>#REF!</v>
      </c>
      <c r="R564" s="3">
        <f t="shared" si="8"/>
        <v>0</v>
      </c>
      <c r="S564" s="20">
        <v>0</v>
      </c>
      <c r="T564" s="20">
        <v>0</v>
      </c>
      <c r="U564" s="20">
        <v>0</v>
      </c>
      <c r="V564" s="20">
        <v>0</v>
      </c>
      <c r="W564" s="20">
        <v>0</v>
      </c>
      <c r="X564" s="20">
        <v>0</v>
      </c>
      <c r="Y564" s="20">
        <v>0</v>
      </c>
      <c r="Z564" s="20">
        <v>0</v>
      </c>
      <c r="AA564" s="20">
        <v>0</v>
      </c>
      <c r="AB564" s="20">
        <v>0</v>
      </c>
      <c r="AC564" s="20">
        <v>0</v>
      </c>
      <c r="AD564" s="20">
        <v>0</v>
      </c>
      <c r="AE564" s="20">
        <v>0</v>
      </c>
      <c r="AF564" s="20">
        <v>0</v>
      </c>
      <c r="AG564" s="20">
        <v>0</v>
      </c>
      <c r="AH564" s="20">
        <v>0</v>
      </c>
      <c r="AI564" s="20">
        <v>0</v>
      </c>
      <c r="AJ564" s="20">
        <v>0</v>
      </c>
      <c r="AK564" s="20">
        <v>0</v>
      </c>
      <c r="AL564" s="20">
        <v>0</v>
      </c>
      <c r="AM564" s="20">
        <v>0</v>
      </c>
      <c r="AN564" s="20">
        <v>0</v>
      </c>
      <c r="AO564" s="20">
        <v>0</v>
      </c>
    </row>
    <row r="565" spans="1:41" hidden="1" x14ac:dyDescent="0.25">
      <c r="A565" t="s">
        <v>969</v>
      </c>
      <c r="B565" s="11" t="s">
        <v>968</v>
      </c>
      <c r="C565" s="11">
        <v>5423664</v>
      </c>
      <c r="D565" t="s">
        <v>25</v>
      </c>
      <c r="E565" t="s">
        <v>30</v>
      </c>
      <c r="F565" s="11">
        <v>41</v>
      </c>
      <c r="J565" s="11"/>
      <c r="K565" s="11"/>
      <c r="R565" s="3">
        <f t="shared" si="8"/>
        <v>4</v>
      </c>
      <c r="S565" s="20">
        <v>0</v>
      </c>
      <c r="T565" s="20">
        <v>0</v>
      </c>
      <c r="U565" s="20">
        <v>0</v>
      </c>
      <c r="V565" s="20">
        <v>0</v>
      </c>
      <c r="W565" s="20">
        <v>0</v>
      </c>
      <c r="X565" s="20">
        <v>0</v>
      </c>
      <c r="Y565" s="20">
        <v>0</v>
      </c>
      <c r="Z565" s="20">
        <v>0</v>
      </c>
      <c r="AA565" s="20">
        <v>1</v>
      </c>
      <c r="AB565" s="20">
        <v>0</v>
      </c>
      <c r="AC565" s="20">
        <v>1</v>
      </c>
      <c r="AD565" s="20">
        <v>0</v>
      </c>
      <c r="AE565" s="20">
        <v>0</v>
      </c>
      <c r="AF565" s="20">
        <v>0</v>
      </c>
      <c r="AG565" s="20">
        <v>0</v>
      </c>
      <c r="AH565" s="20">
        <v>0</v>
      </c>
      <c r="AI565" s="20">
        <v>0</v>
      </c>
      <c r="AJ565" s="20">
        <v>0</v>
      </c>
      <c r="AK565" s="20">
        <v>0</v>
      </c>
      <c r="AL565" s="20">
        <v>0</v>
      </c>
      <c r="AM565" s="20">
        <v>2</v>
      </c>
      <c r="AN565" s="20">
        <v>0</v>
      </c>
      <c r="AO565" s="20">
        <v>0</v>
      </c>
    </row>
    <row r="566" spans="1:41" hidden="1" x14ac:dyDescent="0.25">
      <c r="A566" t="s">
        <v>971</v>
      </c>
      <c r="B566" s="11" t="s">
        <v>970</v>
      </c>
      <c r="C566" s="11">
        <v>1241263</v>
      </c>
      <c r="D566" t="s">
        <v>25</v>
      </c>
      <c r="E566" t="s">
        <v>163</v>
      </c>
      <c r="F566" s="11">
        <v>83</v>
      </c>
      <c r="J566" s="11"/>
      <c r="K566" s="11"/>
      <c r="R566" s="3">
        <f t="shared" si="8"/>
        <v>0</v>
      </c>
      <c r="S566" s="20">
        <v>0</v>
      </c>
      <c r="T566" s="20">
        <v>0</v>
      </c>
      <c r="U566" s="20">
        <v>0</v>
      </c>
      <c r="V566" s="20">
        <v>0</v>
      </c>
      <c r="W566" s="20">
        <v>0</v>
      </c>
      <c r="X566" s="20">
        <v>0</v>
      </c>
      <c r="Y566" s="20">
        <v>0</v>
      </c>
      <c r="Z566" s="20">
        <v>0</v>
      </c>
      <c r="AA566" s="20">
        <v>0</v>
      </c>
      <c r="AB566" s="20">
        <v>0</v>
      </c>
      <c r="AC566" s="20">
        <v>0</v>
      </c>
      <c r="AD566" s="20">
        <v>0</v>
      </c>
      <c r="AE566" s="20">
        <v>0</v>
      </c>
      <c r="AF566" s="20">
        <v>0</v>
      </c>
      <c r="AG566" s="20">
        <v>0</v>
      </c>
      <c r="AH566" s="20">
        <v>0</v>
      </c>
      <c r="AI566" s="20">
        <v>0</v>
      </c>
      <c r="AJ566" s="20">
        <v>0</v>
      </c>
      <c r="AK566" s="20">
        <v>0</v>
      </c>
      <c r="AL566" s="20">
        <v>0</v>
      </c>
      <c r="AM566" s="20">
        <v>0</v>
      </c>
      <c r="AN566" s="20">
        <v>0</v>
      </c>
      <c r="AO566" s="20">
        <v>0</v>
      </c>
    </row>
    <row r="567" spans="1:41" hidden="1" x14ac:dyDescent="0.25">
      <c r="A567" t="s">
        <v>973</v>
      </c>
      <c r="B567" s="11" t="s">
        <v>972</v>
      </c>
      <c r="C567" s="11">
        <v>2837618</v>
      </c>
      <c r="D567" t="s">
        <v>25</v>
      </c>
      <c r="E567" t="s">
        <v>62</v>
      </c>
      <c r="F567" s="11" t="s">
        <v>974</v>
      </c>
      <c r="J567" s="11"/>
      <c r="K567" s="11"/>
      <c r="R567" s="3">
        <f t="shared" si="8"/>
        <v>5</v>
      </c>
      <c r="S567" s="20">
        <v>0</v>
      </c>
      <c r="T567" s="20">
        <v>0</v>
      </c>
      <c r="U567" s="20">
        <v>0</v>
      </c>
      <c r="V567" s="20">
        <v>0</v>
      </c>
      <c r="W567" s="20">
        <v>0</v>
      </c>
      <c r="X567" s="20">
        <v>0</v>
      </c>
      <c r="Y567" s="20">
        <v>1</v>
      </c>
      <c r="Z567" s="20">
        <v>0</v>
      </c>
      <c r="AA567" s="20">
        <v>1</v>
      </c>
      <c r="AB567" s="20">
        <v>0</v>
      </c>
      <c r="AC567" s="20">
        <v>2</v>
      </c>
      <c r="AD567" s="20">
        <v>0</v>
      </c>
      <c r="AE567" s="20">
        <v>0</v>
      </c>
      <c r="AF567" s="20">
        <v>0</v>
      </c>
      <c r="AG567" s="20">
        <v>0</v>
      </c>
      <c r="AH567" s="20">
        <v>0</v>
      </c>
      <c r="AI567" s="20">
        <v>0</v>
      </c>
      <c r="AJ567" s="20">
        <v>0</v>
      </c>
      <c r="AK567" s="20">
        <v>0</v>
      </c>
      <c r="AL567" s="20">
        <v>0</v>
      </c>
      <c r="AM567" s="20">
        <v>0</v>
      </c>
      <c r="AN567" s="20">
        <v>0</v>
      </c>
      <c r="AO567" s="20">
        <v>1</v>
      </c>
    </row>
    <row r="568" spans="1:41" hidden="1" x14ac:dyDescent="0.25">
      <c r="A568" t="s">
        <v>976</v>
      </c>
      <c r="B568" s="11" t="s">
        <v>975</v>
      </c>
      <c r="C568" s="11">
        <v>2931025</v>
      </c>
      <c r="D568" t="s">
        <v>25</v>
      </c>
      <c r="E568" t="s">
        <v>62</v>
      </c>
      <c r="F568" s="11" t="s">
        <v>977</v>
      </c>
      <c r="J568" s="11"/>
      <c r="K568" s="11"/>
      <c r="R568" s="3">
        <f t="shared" si="8"/>
        <v>4</v>
      </c>
      <c r="S568" s="20">
        <v>0</v>
      </c>
      <c r="T568" s="20">
        <v>0</v>
      </c>
      <c r="U568" s="20">
        <v>0</v>
      </c>
      <c r="V568" s="20">
        <v>0</v>
      </c>
      <c r="W568" s="20">
        <v>1</v>
      </c>
      <c r="X568" s="20">
        <v>0</v>
      </c>
      <c r="Y568" s="20">
        <v>0</v>
      </c>
      <c r="Z568" s="20">
        <v>0</v>
      </c>
      <c r="AA568" s="20">
        <v>1</v>
      </c>
      <c r="AB568" s="20">
        <v>0</v>
      </c>
      <c r="AC568" s="20">
        <v>2</v>
      </c>
      <c r="AD568" s="20">
        <v>0</v>
      </c>
      <c r="AE568" s="20">
        <v>0</v>
      </c>
      <c r="AF568" s="20">
        <v>0</v>
      </c>
      <c r="AG568" s="20">
        <v>0</v>
      </c>
      <c r="AH568" s="20">
        <v>0</v>
      </c>
      <c r="AI568" s="20">
        <v>0</v>
      </c>
      <c r="AJ568" s="20">
        <v>0</v>
      </c>
      <c r="AK568" s="20">
        <v>0</v>
      </c>
      <c r="AL568" s="20">
        <v>0</v>
      </c>
      <c r="AM568" s="20">
        <v>0</v>
      </c>
      <c r="AN568" s="20">
        <v>0</v>
      </c>
      <c r="AO568" s="20">
        <v>0</v>
      </c>
    </row>
    <row r="569" spans="1:41" hidden="1" x14ac:dyDescent="0.25">
      <c r="A569" t="s">
        <v>979</v>
      </c>
      <c r="B569" s="11" t="s">
        <v>978</v>
      </c>
      <c r="C569" s="11">
        <v>3686867</v>
      </c>
      <c r="D569" t="s">
        <v>25</v>
      </c>
      <c r="E569" t="s">
        <v>62</v>
      </c>
      <c r="F569" s="11" t="s">
        <v>980</v>
      </c>
      <c r="G569" s="4" t="e">
        <f>+COUNTIFS(#REF!,'mercat SEDENTARI'!$A569,#REF!,'mercat SEDENTARI'!$D569,#REF!,'mercat SEDENTARI'!$E569,#REF!,G$3)</f>
        <v>#REF!</v>
      </c>
      <c r="H569" s="4" t="e">
        <f>+COUNTIFS(#REF!,'mercat SEDENTARI'!$A569,#REF!,'mercat SEDENTARI'!$D569,#REF!,'mercat SEDENTARI'!$E569,#REF!,H$3)</f>
        <v>#REF!</v>
      </c>
      <c r="I569" s="4" t="e">
        <f>+COUNTIFS(#REF!,'mercat SEDENTARI'!$A569,#REF!,'mercat SEDENTARI'!$D569,#REF!,'mercat SEDENTARI'!$E569,#REF!,I$3)</f>
        <v>#REF!</v>
      </c>
      <c r="J569" s="11" t="e">
        <f>+COUNTIFS(#REF!,'mercat SEDENTARI'!$A569,#REF!,'mercat SEDENTARI'!$D569,#REF!,'mercat SEDENTARI'!$E569,#REF!,I$3,#REF!,"ENVASOS")</f>
        <v>#REF!</v>
      </c>
      <c r="K569" s="11" t="e">
        <f>+COUNTIFS(#REF!,'mercat SEDENTARI'!$A569,#REF!,'mercat SEDENTARI'!$D569,#REF!,'mercat SEDENTARI'!$E569,#REF!,I$3,#REF!,"CARTRO")</f>
        <v>#REF!</v>
      </c>
      <c r="L569" s="4" t="e">
        <f>+COUNTIFS(#REF!,'mercat SEDENTARI'!$A569,#REF!,'mercat SEDENTARI'!$D569,#REF!,'mercat SEDENTARI'!$E569,#REF!,L$3)</f>
        <v>#REF!</v>
      </c>
      <c r="M569" s="4" t="e">
        <f>+SUMIFS(#REF!,#REF!,'mercat SEDENTARI'!$A569,#REF!,'mercat SEDENTARI'!$D569,#REF!,'mercat SEDENTARI'!$E569,#REF!,M$3)</f>
        <v>#REF!</v>
      </c>
      <c r="N569" s="4" t="e">
        <f>+COUNTIFS(#REF!,'mercat SEDENTARI'!$A569,#REF!,'mercat SEDENTARI'!$D569,#REF!,'mercat SEDENTARI'!$E569,#REF!,N$3)</f>
        <v>#REF!</v>
      </c>
      <c r="O569" s="4" t="e">
        <f>+SUMIFS(#REF!,#REF!,'mercat SEDENTARI'!$A569,#REF!,'mercat SEDENTARI'!$D569,#REF!,'mercat SEDENTARI'!$E569,#REF!,O$3)</f>
        <v>#REF!</v>
      </c>
      <c r="P569" s="4" t="e">
        <f>+COUNTIFS(#REF!,'mercat SEDENTARI'!$A569,#REF!,'mercat SEDENTARI'!$D569,#REF!,'mercat SEDENTARI'!$E569,#REF!,P$3)</f>
        <v>#REF!</v>
      </c>
      <c r="Q569" s="4" t="e">
        <f>+SUMIFS(#REF!,#REF!,'mercat SEDENTARI'!$A569,#REF!,'mercat SEDENTARI'!$D569,#REF!,'mercat SEDENTARI'!$E569,#REF!,Q$3)</f>
        <v>#REF!</v>
      </c>
      <c r="R569" s="3">
        <f t="shared" si="8"/>
        <v>0</v>
      </c>
      <c r="S569" s="20">
        <v>0</v>
      </c>
      <c r="T569" s="20">
        <v>0</v>
      </c>
      <c r="U569" s="20">
        <v>0</v>
      </c>
      <c r="V569" s="20">
        <v>0</v>
      </c>
      <c r="W569" s="20">
        <v>0</v>
      </c>
      <c r="X569" s="20">
        <v>0</v>
      </c>
      <c r="Y569" s="20">
        <v>0</v>
      </c>
      <c r="Z569" s="20">
        <v>0</v>
      </c>
      <c r="AA569" s="20">
        <v>0</v>
      </c>
      <c r="AB569" s="20">
        <v>0</v>
      </c>
      <c r="AC569" s="20">
        <v>0</v>
      </c>
      <c r="AD569" s="20">
        <v>0</v>
      </c>
      <c r="AE569" s="20">
        <v>0</v>
      </c>
      <c r="AF569" s="20">
        <v>0</v>
      </c>
      <c r="AG569" s="20">
        <v>0</v>
      </c>
      <c r="AH569" s="20">
        <v>0</v>
      </c>
      <c r="AI569" s="20">
        <v>0</v>
      </c>
      <c r="AJ569" s="20">
        <v>0</v>
      </c>
      <c r="AK569" s="20">
        <v>0</v>
      </c>
      <c r="AL569" s="20">
        <v>0</v>
      </c>
      <c r="AM569" s="20">
        <v>0</v>
      </c>
      <c r="AN569" s="20">
        <v>0</v>
      </c>
      <c r="AO569" s="20">
        <v>0</v>
      </c>
    </row>
    <row r="570" spans="1:41" hidden="1" x14ac:dyDescent="0.25">
      <c r="A570" t="s">
        <v>982</v>
      </c>
      <c r="B570" s="11" t="s">
        <v>981</v>
      </c>
      <c r="C570" s="11">
        <v>4931253</v>
      </c>
      <c r="D570" t="s">
        <v>25</v>
      </c>
      <c r="E570" t="s">
        <v>62</v>
      </c>
      <c r="F570" s="11">
        <v>101</v>
      </c>
      <c r="J570" s="11"/>
      <c r="K570" s="11"/>
      <c r="R570" s="3">
        <f t="shared" si="8"/>
        <v>2</v>
      </c>
      <c r="S570" s="20">
        <v>0</v>
      </c>
      <c r="T570" s="20">
        <v>0</v>
      </c>
      <c r="U570" s="20">
        <v>0</v>
      </c>
      <c r="V570" s="20">
        <v>0</v>
      </c>
      <c r="W570" s="20">
        <v>0</v>
      </c>
      <c r="X570" s="20">
        <v>0</v>
      </c>
      <c r="Y570" s="20">
        <v>0</v>
      </c>
      <c r="Z570" s="20">
        <v>0</v>
      </c>
      <c r="AA570" s="20">
        <v>1</v>
      </c>
      <c r="AB570" s="20">
        <v>0</v>
      </c>
      <c r="AC570" s="20">
        <v>1</v>
      </c>
      <c r="AD570" s="20">
        <v>0</v>
      </c>
      <c r="AE570" s="20">
        <v>0</v>
      </c>
      <c r="AF570" s="20">
        <v>0</v>
      </c>
      <c r="AG570" s="20">
        <v>0</v>
      </c>
      <c r="AH570" s="20">
        <v>0</v>
      </c>
      <c r="AI570" s="20">
        <v>0</v>
      </c>
      <c r="AJ570" s="20">
        <v>0</v>
      </c>
      <c r="AK570" s="20">
        <v>0</v>
      </c>
      <c r="AL570" s="20">
        <v>0</v>
      </c>
      <c r="AM570" s="20">
        <v>0</v>
      </c>
      <c r="AN570" s="20">
        <v>0</v>
      </c>
      <c r="AO570" s="20">
        <v>0</v>
      </c>
    </row>
    <row r="571" spans="1:41" hidden="1" x14ac:dyDescent="0.25">
      <c r="A571" t="s">
        <v>984</v>
      </c>
      <c r="B571" s="11" t="s">
        <v>983</v>
      </c>
      <c r="C571" s="11">
        <v>3739750</v>
      </c>
      <c r="D571" t="s">
        <v>25</v>
      </c>
      <c r="E571" t="s">
        <v>62</v>
      </c>
      <c r="F571" s="11">
        <v>101</v>
      </c>
      <c r="J571" s="11"/>
      <c r="K571" s="11"/>
      <c r="R571" s="3">
        <f t="shared" si="8"/>
        <v>3</v>
      </c>
      <c r="S571" s="20">
        <v>0</v>
      </c>
      <c r="T571" s="20">
        <v>0</v>
      </c>
      <c r="U571" s="20">
        <v>0</v>
      </c>
      <c r="V571" s="20">
        <v>0</v>
      </c>
      <c r="W571" s="20">
        <v>0</v>
      </c>
      <c r="X571" s="20">
        <v>0</v>
      </c>
      <c r="Y571" s="20">
        <v>0</v>
      </c>
      <c r="Z571" s="20">
        <v>0</v>
      </c>
      <c r="AA571" s="20">
        <v>1</v>
      </c>
      <c r="AB571" s="20">
        <v>0</v>
      </c>
      <c r="AC571" s="20">
        <v>1</v>
      </c>
      <c r="AD571" s="20">
        <v>0</v>
      </c>
      <c r="AE571" s="20">
        <v>0</v>
      </c>
      <c r="AF571" s="20">
        <v>0</v>
      </c>
      <c r="AG571" s="20">
        <v>0</v>
      </c>
      <c r="AH571" s="20">
        <v>0</v>
      </c>
      <c r="AI571" s="20">
        <v>0</v>
      </c>
      <c r="AJ571" s="20">
        <v>0</v>
      </c>
      <c r="AK571" s="20">
        <v>0</v>
      </c>
      <c r="AL571" s="20">
        <v>0</v>
      </c>
      <c r="AM571" s="20">
        <v>0</v>
      </c>
      <c r="AN571" s="20">
        <v>0</v>
      </c>
      <c r="AO571" s="20">
        <v>1</v>
      </c>
    </row>
    <row r="572" spans="1:41" hidden="1" x14ac:dyDescent="0.25">
      <c r="A572" t="s">
        <v>986</v>
      </c>
      <c r="B572" s="11" t="s">
        <v>985</v>
      </c>
      <c r="C572" s="11">
        <v>5042618</v>
      </c>
      <c r="D572" t="s">
        <v>25</v>
      </c>
      <c r="E572" t="s">
        <v>62</v>
      </c>
      <c r="F572" s="11">
        <v>103</v>
      </c>
      <c r="G572" s="4" t="e">
        <f>+COUNTIFS(#REF!,'mercat SEDENTARI'!$A572,#REF!,'mercat SEDENTARI'!$D572,#REF!,'mercat SEDENTARI'!$E572,#REF!,G$3)</f>
        <v>#REF!</v>
      </c>
      <c r="H572" s="4" t="e">
        <f>+COUNTIFS(#REF!,'mercat SEDENTARI'!$A572,#REF!,'mercat SEDENTARI'!$D572,#REF!,'mercat SEDENTARI'!$E572,#REF!,H$3)</f>
        <v>#REF!</v>
      </c>
      <c r="I572" s="4" t="e">
        <f>+COUNTIFS(#REF!,'mercat SEDENTARI'!$A572,#REF!,'mercat SEDENTARI'!$D572,#REF!,'mercat SEDENTARI'!$E572,#REF!,I$3)</f>
        <v>#REF!</v>
      </c>
      <c r="J572" s="11" t="e">
        <f>+COUNTIFS(#REF!,'mercat SEDENTARI'!$A572,#REF!,'mercat SEDENTARI'!$D572,#REF!,'mercat SEDENTARI'!$E572,#REF!,I$3,#REF!,"ENVASOS")</f>
        <v>#REF!</v>
      </c>
      <c r="K572" s="11" t="e">
        <f>+COUNTIFS(#REF!,'mercat SEDENTARI'!$A572,#REF!,'mercat SEDENTARI'!$D572,#REF!,'mercat SEDENTARI'!$E572,#REF!,I$3,#REF!,"CARTRO")</f>
        <v>#REF!</v>
      </c>
      <c r="L572" s="4" t="e">
        <f>+COUNTIFS(#REF!,'mercat SEDENTARI'!$A572,#REF!,'mercat SEDENTARI'!$D572,#REF!,'mercat SEDENTARI'!$E572,#REF!,L$3)</f>
        <v>#REF!</v>
      </c>
      <c r="M572" s="4" t="e">
        <f>+SUMIFS(#REF!,#REF!,'mercat SEDENTARI'!$A572,#REF!,'mercat SEDENTARI'!$D572,#REF!,'mercat SEDENTARI'!$E572,#REF!,M$3)</f>
        <v>#REF!</v>
      </c>
      <c r="N572" s="4" t="e">
        <f>+COUNTIFS(#REF!,'mercat SEDENTARI'!$A572,#REF!,'mercat SEDENTARI'!$D572,#REF!,'mercat SEDENTARI'!$E572,#REF!,N$3)</f>
        <v>#REF!</v>
      </c>
      <c r="O572" s="4" t="e">
        <f>+SUMIFS(#REF!,#REF!,'mercat SEDENTARI'!$A572,#REF!,'mercat SEDENTARI'!$D572,#REF!,'mercat SEDENTARI'!$E572,#REF!,O$3)</f>
        <v>#REF!</v>
      </c>
      <c r="P572" s="4" t="e">
        <f>+COUNTIFS(#REF!,'mercat SEDENTARI'!$A572,#REF!,'mercat SEDENTARI'!$D572,#REF!,'mercat SEDENTARI'!$E572,#REF!,P$3)</f>
        <v>#REF!</v>
      </c>
      <c r="Q572" s="4" t="e">
        <f>+SUMIFS(#REF!,#REF!,'mercat SEDENTARI'!$A572,#REF!,'mercat SEDENTARI'!$D572,#REF!,'mercat SEDENTARI'!$E572,#REF!,Q$3)</f>
        <v>#REF!</v>
      </c>
      <c r="R572" s="3">
        <f t="shared" si="8"/>
        <v>1</v>
      </c>
      <c r="S572" s="20">
        <v>0</v>
      </c>
      <c r="T572" s="20">
        <v>0</v>
      </c>
      <c r="U572" s="20">
        <v>0</v>
      </c>
      <c r="V572" s="20">
        <v>0</v>
      </c>
      <c r="W572" s="20">
        <v>0</v>
      </c>
      <c r="X572" s="20">
        <v>0</v>
      </c>
      <c r="Y572" s="20">
        <v>0</v>
      </c>
      <c r="Z572" s="20">
        <v>0</v>
      </c>
      <c r="AA572" s="20">
        <v>0</v>
      </c>
      <c r="AB572" s="20">
        <v>0</v>
      </c>
      <c r="AC572" s="20">
        <v>0</v>
      </c>
      <c r="AD572" s="20">
        <v>0</v>
      </c>
      <c r="AE572" s="20">
        <v>0</v>
      </c>
      <c r="AF572" s="20">
        <v>1</v>
      </c>
      <c r="AG572" s="20">
        <v>0</v>
      </c>
      <c r="AH572" s="20">
        <v>0</v>
      </c>
      <c r="AI572" s="20">
        <v>0</v>
      </c>
      <c r="AJ572" s="20">
        <v>0</v>
      </c>
      <c r="AK572" s="20">
        <v>0</v>
      </c>
      <c r="AL572" s="20">
        <v>0</v>
      </c>
      <c r="AM572" s="20">
        <v>0</v>
      </c>
      <c r="AN572" s="20">
        <v>0</v>
      </c>
      <c r="AO572" s="20">
        <v>0</v>
      </c>
    </row>
    <row r="573" spans="1:41" hidden="1" x14ac:dyDescent="0.25">
      <c r="A573" t="s">
        <v>988</v>
      </c>
      <c r="B573" s="11" t="s">
        <v>987</v>
      </c>
      <c r="C573" s="11">
        <v>1240339</v>
      </c>
      <c r="D573" t="s">
        <v>25</v>
      </c>
      <c r="E573" t="s">
        <v>120</v>
      </c>
      <c r="F573" s="11">
        <v>114</v>
      </c>
      <c r="G573" s="4" t="e">
        <f>+COUNTIFS(#REF!,'mercat SEDENTARI'!$A573,#REF!,'mercat SEDENTARI'!$D573,#REF!,'mercat SEDENTARI'!$E573,#REF!,G$3)</f>
        <v>#REF!</v>
      </c>
      <c r="H573" s="4" t="e">
        <f>+COUNTIFS(#REF!,'mercat SEDENTARI'!$A573,#REF!,'mercat SEDENTARI'!$D573,#REF!,'mercat SEDENTARI'!$E573,#REF!,H$3)</f>
        <v>#REF!</v>
      </c>
      <c r="I573" s="4" t="e">
        <f>+COUNTIFS(#REF!,'mercat SEDENTARI'!$A573,#REF!,'mercat SEDENTARI'!$D573,#REF!,'mercat SEDENTARI'!$E573,#REF!,I$3)</f>
        <v>#REF!</v>
      </c>
      <c r="J573" s="11" t="e">
        <f>+COUNTIFS(#REF!,'mercat SEDENTARI'!$A573,#REF!,'mercat SEDENTARI'!$D573,#REF!,'mercat SEDENTARI'!$E573,#REF!,I$3,#REF!,"ENVASOS")</f>
        <v>#REF!</v>
      </c>
      <c r="K573" s="11" t="e">
        <f>+COUNTIFS(#REF!,'mercat SEDENTARI'!$A573,#REF!,'mercat SEDENTARI'!$D573,#REF!,'mercat SEDENTARI'!$E573,#REF!,I$3,#REF!,"CARTRO")</f>
        <v>#REF!</v>
      </c>
      <c r="L573" s="4" t="e">
        <f>+COUNTIFS(#REF!,'mercat SEDENTARI'!$A573,#REF!,'mercat SEDENTARI'!$D573,#REF!,'mercat SEDENTARI'!$E573,#REF!,L$3)</f>
        <v>#REF!</v>
      </c>
      <c r="M573" s="4" t="e">
        <f>+SUMIFS(#REF!,#REF!,'mercat SEDENTARI'!$A573,#REF!,'mercat SEDENTARI'!$D573,#REF!,'mercat SEDENTARI'!$E573,#REF!,M$3)</f>
        <v>#REF!</v>
      </c>
      <c r="N573" s="4" t="e">
        <f>+COUNTIFS(#REF!,'mercat SEDENTARI'!$A573,#REF!,'mercat SEDENTARI'!$D573,#REF!,'mercat SEDENTARI'!$E573,#REF!,N$3)</f>
        <v>#REF!</v>
      </c>
      <c r="O573" s="4" t="e">
        <f>+SUMIFS(#REF!,#REF!,'mercat SEDENTARI'!$A573,#REF!,'mercat SEDENTARI'!$D573,#REF!,'mercat SEDENTARI'!$E573,#REF!,O$3)</f>
        <v>#REF!</v>
      </c>
      <c r="P573" s="4" t="e">
        <f>+COUNTIFS(#REF!,'mercat SEDENTARI'!$A573,#REF!,'mercat SEDENTARI'!$D573,#REF!,'mercat SEDENTARI'!$E573,#REF!,P$3)</f>
        <v>#REF!</v>
      </c>
      <c r="Q573" s="4" t="e">
        <f>+SUMIFS(#REF!,#REF!,'mercat SEDENTARI'!$A573,#REF!,'mercat SEDENTARI'!$D573,#REF!,'mercat SEDENTARI'!$E573,#REF!,Q$3)</f>
        <v>#REF!</v>
      </c>
      <c r="R573" s="3">
        <f t="shared" si="8"/>
        <v>1</v>
      </c>
      <c r="S573" s="20">
        <v>0</v>
      </c>
      <c r="T573" s="20">
        <v>0</v>
      </c>
      <c r="U573" s="20">
        <v>0</v>
      </c>
      <c r="V573" s="20">
        <v>0</v>
      </c>
      <c r="W573" s="20">
        <v>0</v>
      </c>
      <c r="X573" s="20">
        <v>0</v>
      </c>
      <c r="Y573" s="20">
        <v>0</v>
      </c>
      <c r="Z573" s="20">
        <v>0</v>
      </c>
      <c r="AA573" s="20">
        <v>0</v>
      </c>
      <c r="AB573" s="20">
        <v>0</v>
      </c>
      <c r="AC573" s="20">
        <v>0</v>
      </c>
      <c r="AD573" s="20">
        <v>1</v>
      </c>
      <c r="AE573" s="20">
        <v>0</v>
      </c>
      <c r="AF573" s="20">
        <v>0</v>
      </c>
      <c r="AG573" s="20">
        <v>0</v>
      </c>
      <c r="AH573" s="20">
        <v>0</v>
      </c>
      <c r="AI573" s="20">
        <v>0</v>
      </c>
      <c r="AJ573" s="20">
        <v>0</v>
      </c>
      <c r="AK573" s="20">
        <v>0</v>
      </c>
      <c r="AL573" s="20">
        <v>0</v>
      </c>
      <c r="AM573" s="20">
        <v>0</v>
      </c>
      <c r="AN573" s="20">
        <v>0</v>
      </c>
      <c r="AO573" s="20">
        <v>0</v>
      </c>
    </row>
    <row r="574" spans="1:41" hidden="1" x14ac:dyDescent="0.25">
      <c r="A574" t="s">
        <v>990</v>
      </c>
      <c r="B574" s="11" t="s">
        <v>989</v>
      </c>
      <c r="C574" s="11">
        <v>1450227</v>
      </c>
      <c r="D574" t="s">
        <v>25</v>
      </c>
      <c r="E574" t="s">
        <v>97</v>
      </c>
      <c r="F574" s="11">
        <v>10</v>
      </c>
      <c r="J574" s="11"/>
      <c r="K574" s="11"/>
      <c r="R574" s="3">
        <f t="shared" si="8"/>
        <v>1</v>
      </c>
      <c r="S574" s="20">
        <v>0</v>
      </c>
      <c r="T574" s="20">
        <v>0</v>
      </c>
      <c r="U574" s="20">
        <v>1</v>
      </c>
      <c r="V574" s="20">
        <v>0</v>
      </c>
      <c r="W574" s="20">
        <v>0</v>
      </c>
      <c r="X574" s="20">
        <v>0</v>
      </c>
      <c r="Y574" s="20">
        <v>0</v>
      </c>
      <c r="Z574" s="20">
        <v>0</v>
      </c>
      <c r="AA574" s="20">
        <v>0</v>
      </c>
      <c r="AB574" s="20">
        <v>0</v>
      </c>
      <c r="AC574" s="20">
        <v>0</v>
      </c>
      <c r="AD574" s="20">
        <v>0</v>
      </c>
      <c r="AE574" s="20">
        <v>0</v>
      </c>
      <c r="AF574" s="20">
        <v>0</v>
      </c>
      <c r="AG574" s="20">
        <v>0</v>
      </c>
      <c r="AH574" s="20">
        <v>0</v>
      </c>
      <c r="AI574" s="20">
        <v>0</v>
      </c>
      <c r="AJ574" s="20">
        <v>0</v>
      </c>
      <c r="AK574" s="20">
        <v>0</v>
      </c>
      <c r="AL574" s="20">
        <v>0</v>
      </c>
      <c r="AM574" s="20">
        <v>0</v>
      </c>
      <c r="AN574" s="20">
        <v>0</v>
      </c>
      <c r="AO574" s="20">
        <v>0</v>
      </c>
    </row>
    <row r="575" spans="1:41" hidden="1" x14ac:dyDescent="0.25">
      <c r="A575" t="s">
        <v>992</v>
      </c>
      <c r="B575" s="11" t="s">
        <v>991</v>
      </c>
      <c r="C575" s="11">
        <v>2837526</v>
      </c>
      <c r="D575" t="s">
        <v>25</v>
      </c>
      <c r="E575" t="s">
        <v>379</v>
      </c>
      <c r="F575" s="11">
        <v>21</v>
      </c>
      <c r="G575" s="4" t="e">
        <f>+COUNTIFS(#REF!,'mercat SEDENTARI'!$A575,#REF!,'mercat SEDENTARI'!$D575,#REF!,'mercat SEDENTARI'!$E575,#REF!,G$3)</f>
        <v>#REF!</v>
      </c>
      <c r="H575" s="4" t="e">
        <f>+COUNTIFS(#REF!,'mercat SEDENTARI'!$A575,#REF!,'mercat SEDENTARI'!$D575,#REF!,'mercat SEDENTARI'!$E575,#REF!,H$3)</f>
        <v>#REF!</v>
      </c>
      <c r="I575" s="4" t="e">
        <f>+COUNTIFS(#REF!,'mercat SEDENTARI'!$A575,#REF!,'mercat SEDENTARI'!$D575,#REF!,'mercat SEDENTARI'!$E575,#REF!,I$3)</f>
        <v>#REF!</v>
      </c>
      <c r="J575" s="11" t="e">
        <f>+COUNTIFS(#REF!,'mercat SEDENTARI'!$A575,#REF!,'mercat SEDENTARI'!$D575,#REF!,'mercat SEDENTARI'!$E575,#REF!,I$3,#REF!,"ENVASOS")</f>
        <v>#REF!</v>
      </c>
      <c r="K575" s="11" t="e">
        <f>+COUNTIFS(#REF!,'mercat SEDENTARI'!$A575,#REF!,'mercat SEDENTARI'!$D575,#REF!,'mercat SEDENTARI'!$E575,#REF!,I$3,#REF!,"CARTRO")</f>
        <v>#REF!</v>
      </c>
      <c r="L575" s="4" t="e">
        <f>+COUNTIFS(#REF!,'mercat SEDENTARI'!$A575,#REF!,'mercat SEDENTARI'!$D575,#REF!,'mercat SEDENTARI'!$E575,#REF!,L$3)</f>
        <v>#REF!</v>
      </c>
      <c r="M575" s="4" t="e">
        <f>+SUMIFS(#REF!,#REF!,'mercat SEDENTARI'!$A575,#REF!,'mercat SEDENTARI'!$D575,#REF!,'mercat SEDENTARI'!$E575,#REF!,M$3)</f>
        <v>#REF!</v>
      </c>
      <c r="N575" s="4" t="e">
        <f>+COUNTIFS(#REF!,'mercat SEDENTARI'!$A575,#REF!,'mercat SEDENTARI'!$D575,#REF!,'mercat SEDENTARI'!$E575,#REF!,N$3)</f>
        <v>#REF!</v>
      </c>
      <c r="O575" s="4" t="e">
        <f>+SUMIFS(#REF!,#REF!,'mercat SEDENTARI'!$A575,#REF!,'mercat SEDENTARI'!$D575,#REF!,'mercat SEDENTARI'!$E575,#REF!,O$3)</f>
        <v>#REF!</v>
      </c>
      <c r="P575" s="4" t="e">
        <f>+COUNTIFS(#REF!,'mercat SEDENTARI'!$A575,#REF!,'mercat SEDENTARI'!$D575,#REF!,'mercat SEDENTARI'!$E575,#REF!,P$3)</f>
        <v>#REF!</v>
      </c>
      <c r="Q575" s="4" t="e">
        <f>+SUMIFS(#REF!,#REF!,'mercat SEDENTARI'!$A575,#REF!,'mercat SEDENTARI'!$D575,#REF!,'mercat SEDENTARI'!$E575,#REF!,Q$3)</f>
        <v>#REF!</v>
      </c>
      <c r="R575" s="3">
        <f t="shared" si="8"/>
        <v>0</v>
      </c>
      <c r="S575" s="20">
        <v>0</v>
      </c>
      <c r="T575" s="20">
        <v>0</v>
      </c>
      <c r="U575" s="20">
        <v>0</v>
      </c>
      <c r="V575" s="20">
        <v>0</v>
      </c>
      <c r="W575" s="20">
        <v>0</v>
      </c>
      <c r="X575" s="20">
        <v>0</v>
      </c>
      <c r="Y575" s="20">
        <v>0</v>
      </c>
      <c r="Z575" s="20">
        <v>0</v>
      </c>
      <c r="AA575" s="20">
        <v>0</v>
      </c>
      <c r="AB575" s="20">
        <v>0</v>
      </c>
      <c r="AC575" s="20">
        <v>0</v>
      </c>
      <c r="AD575" s="20">
        <v>0</v>
      </c>
      <c r="AE575" s="20">
        <v>0</v>
      </c>
      <c r="AF575" s="20">
        <v>0</v>
      </c>
      <c r="AG575" s="20">
        <v>0</v>
      </c>
      <c r="AH575" s="20">
        <v>0</v>
      </c>
      <c r="AI575" s="20">
        <v>0</v>
      </c>
      <c r="AJ575" s="20">
        <v>0</v>
      </c>
      <c r="AK575" s="20">
        <v>0</v>
      </c>
      <c r="AL575" s="20">
        <v>0</v>
      </c>
      <c r="AM575" s="20">
        <v>0</v>
      </c>
      <c r="AN575" s="20">
        <v>0</v>
      </c>
      <c r="AO575" s="20">
        <v>0</v>
      </c>
    </row>
    <row r="576" spans="1:41" hidden="1" x14ac:dyDescent="0.25">
      <c r="A576" t="s">
        <v>994</v>
      </c>
      <c r="B576" s="11" t="s">
        <v>993</v>
      </c>
      <c r="C576" s="11">
        <v>3228729</v>
      </c>
      <c r="D576" t="s">
        <v>25</v>
      </c>
      <c r="E576" t="s">
        <v>379</v>
      </c>
      <c r="F576" s="11">
        <v>19</v>
      </c>
      <c r="J576" s="11"/>
      <c r="K576" s="11"/>
      <c r="R576" s="3">
        <f t="shared" si="8"/>
        <v>1</v>
      </c>
      <c r="S576" s="20">
        <v>0</v>
      </c>
      <c r="T576" s="20">
        <v>0</v>
      </c>
      <c r="U576" s="20">
        <v>0</v>
      </c>
      <c r="V576" s="20">
        <v>0</v>
      </c>
      <c r="W576" s="20">
        <v>0</v>
      </c>
      <c r="X576" s="20">
        <v>0</v>
      </c>
      <c r="Y576" s="20">
        <v>0</v>
      </c>
      <c r="Z576" s="20">
        <v>0</v>
      </c>
      <c r="AA576" s="20">
        <v>0</v>
      </c>
      <c r="AB576" s="20">
        <v>0</v>
      </c>
      <c r="AC576" s="20">
        <v>1</v>
      </c>
      <c r="AD576" s="20">
        <v>0</v>
      </c>
      <c r="AE576" s="20">
        <v>0</v>
      </c>
      <c r="AF576" s="20">
        <v>0</v>
      </c>
      <c r="AG576" s="20">
        <v>0</v>
      </c>
      <c r="AH576" s="20">
        <v>0</v>
      </c>
      <c r="AI576" s="20">
        <v>0</v>
      </c>
      <c r="AJ576" s="20">
        <v>0</v>
      </c>
      <c r="AK576" s="20">
        <v>0</v>
      </c>
      <c r="AL576" s="20">
        <v>0</v>
      </c>
      <c r="AM576" s="20">
        <v>0</v>
      </c>
      <c r="AN576" s="20">
        <v>0</v>
      </c>
      <c r="AO576" s="20">
        <v>0</v>
      </c>
    </row>
    <row r="577" spans="1:41" hidden="1" x14ac:dyDescent="0.25">
      <c r="A577" t="s">
        <v>996</v>
      </c>
      <c r="B577" s="11" t="s">
        <v>995</v>
      </c>
      <c r="C577" s="11">
        <v>1241403</v>
      </c>
      <c r="D577" t="s">
        <v>25</v>
      </c>
      <c r="E577" t="s">
        <v>960</v>
      </c>
      <c r="F577" s="11">
        <v>52</v>
      </c>
      <c r="J577" s="11"/>
      <c r="K577" s="11"/>
      <c r="R577" s="3">
        <f t="shared" si="8"/>
        <v>2</v>
      </c>
      <c r="S577" s="20">
        <v>0</v>
      </c>
      <c r="T577" s="20">
        <v>0</v>
      </c>
      <c r="U577" s="20">
        <v>0</v>
      </c>
      <c r="V577" s="20">
        <v>0</v>
      </c>
      <c r="W577" s="20">
        <v>0</v>
      </c>
      <c r="X577" s="20">
        <v>0</v>
      </c>
      <c r="Y577" s="20">
        <v>0</v>
      </c>
      <c r="Z577" s="20">
        <v>0</v>
      </c>
      <c r="AA577" s="20">
        <v>2</v>
      </c>
      <c r="AB577" s="20">
        <v>0</v>
      </c>
      <c r="AC577" s="20">
        <v>0</v>
      </c>
      <c r="AD577" s="20">
        <v>0</v>
      </c>
      <c r="AE577" s="20">
        <v>0</v>
      </c>
      <c r="AF577" s="20">
        <v>0</v>
      </c>
      <c r="AG577" s="20">
        <v>0</v>
      </c>
      <c r="AH577" s="20">
        <v>0</v>
      </c>
      <c r="AI577" s="20">
        <v>0</v>
      </c>
      <c r="AJ577" s="20">
        <v>0</v>
      </c>
      <c r="AK577" s="20">
        <v>0</v>
      </c>
      <c r="AL577" s="20">
        <v>0</v>
      </c>
      <c r="AM577" s="20">
        <v>0</v>
      </c>
      <c r="AN577" s="20">
        <v>0</v>
      </c>
      <c r="AO577" s="20">
        <v>0</v>
      </c>
    </row>
    <row r="578" spans="1:41" hidden="1" x14ac:dyDescent="0.25">
      <c r="A578" t="s">
        <v>997</v>
      </c>
      <c r="B578" s="11">
        <v>32209600294</v>
      </c>
      <c r="C578" s="11" t="s">
        <v>1807</v>
      </c>
      <c r="D578" t="s">
        <v>25</v>
      </c>
      <c r="E578" t="s">
        <v>85</v>
      </c>
      <c r="F578" s="11">
        <v>126</v>
      </c>
      <c r="J578" s="11"/>
      <c r="K578" s="11"/>
      <c r="R578" s="3">
        <f t="shared" si="8"/>
        <v>1</v>
      </c>
      <c r="S578" s="20">
        <v>0</v>
      </c>
      <c r="T578" s="20">
        <v>0</v>
      </c>
      <c r="U578" s="20">
        <v>1</v>
      </c>
      <c r="V578" s="20">
        <v>0</v>
      </c>
      <c r="W578" s="20">
        <v>0</v>
      </c>
      <c r="X578" s="20">
        <v>0</v>
      </c>
      <c r="Y578" s="20">
        <v>0</v>
      </c>
      <c r="Z578" s="20">
        <v>0</v>
      </c>
      <c r="AA578" s="20">
        <v>0</v>
      </c>
      <c r="AB578" s="20">
        <v>0</v>
      </c>
      <c r="AC578" s="20">
        <v>0</v>
      </c>
      <c r="AD578" s="20">
        <v>0</v>
      </c>
      <c r="AE578" s="20">
        <v>0</v>
      </c>
      <c r="AF578" s="20">
        <v>0</v>
      </c>
      <c r="AG578" s="20">
        <v>0</v>
      </c>
      <c r="AH578" s="20">
        <v>0</v>
      </c>
      <c r="AI578" s="20">
        <v>0</v>
      </c>
      <c r="AJ578" s="20">
        <v>0</v>
      </c>
      <c r="AK578" s="20">
        <v>0</v>
      </c>
      <c r="AL578" s="20">
        <v>0</v>
      </c>
      <c r="AM578" s="20">
        <v>0</v>
      </c>
      <c r="AN578" s="20">
        <v>0</v>
      </c>
      <c r="AO578" s="20">
        <v>0</v>
      </c>
    </row>
    <row r="579" spans="1:41" hidden="1" x14ac:dyDescent="0.25">
      <c r="A579" t="s">
        <v>999</v>
      </c>
      <c r="B579" s="11" t="s">
        <v>998</v>
      </c>
      <c r="C579" s="11">
        <v>1241407</v>
      </c>
      <c r="D579" t="s">
        <v>25</v>
      </c>
      <c r="E579" t="s">
        <v>97</v>
      </c>
      <c r="F579" s="11">
        <v>11</v>
      </c>
      <c r="J579" s="11"/>
      <c r="K579" s="11"/>
      <c r="R579" s="3">
        <f t="shared" si="8"/>
        <v>3</v>
      </c>
      <c r="S579" s="20">
        <v>0</v>
      </c>
      <c r="T579" s="20">
        <v>0</v>
      </c>
      <c r="U579" s="20">
        <v>0</v>
      </c>
      <c r="V579" s="20">
        <v>0</v>
      </c>
      <c r="W579" s="20">
        <v>0</v>
      </c>
      <c r="X579" s="20">
        <v>0</v>
      </c>
      <c r="Y579" s="20">
        <v>0</v>
      </c>
      <c r="Z579" s="20">
        <v>0</v>
      </c>
      <c r="AA579" s="20">
        <v>1</v>
      </c>
      <c r="AB579" s="20">
        <v>0</v>
      </c>
      <c r="AC579" s="20">
        <v>0</v>
      </c>
      <c r="AD579" s="20">
        <v>2</v>
      </c>
      <c r="AE579" s="20">
        <v>0</v>
      </c>
      <c r="AF579" s="20">
        <v>0</v>
      </c>
      <c r="AG579" s="20">
        <v>0</v>
      </c>
      <c r="AH579" s="20">
        <v>0</v>
      </c>
      <c r="AI579" s="20">
        <v>0</v>
      </c>
      <c r="AJ579" s="20">
        <v>0</v>
      </c>
      <c r="AK579" s="20">
        <v>0</v>
      </c>
      <c r="AL579" s="20">
        <v>0</v>
      </c>
      <c r="AM579" s="20">
        <v>0</v>
      </c>
      <c r="AN579" s="20">
        <v>0</v>
      </c>
      <c r="AO579" s="20">
        <v>0</v>
      </c>
    </row>
    <row r="580" spans="1:41" hidden="1" x14ac:dyDescent="0.25">
      <c r="A580" t="s">
        <v>1001</v>
      </c>
      <c r="B580" s="11" t="s">
        <v>1000</v>
      </c>
      <c r="C580" s="11">
        <v>1242631</v>
      </c>
      <c r="D580" t="s">
        <v>25</v>
      </c>
      <c r="E580" t="s">
        <v>35</v>
      </c>
      <c r="F580" s="11">
        <v>6</v>
      </c>
      <c r="G580" s="4" t="e">
        <f>+COUNTIFS(#REF!,'mercat SEDENTARI'!$A580,#REF!,'mercat SEDENTARI'!$D580,#REF!,'mercat SEDENTARI'!$E580,#REF!,G$3)</f>
        <v>#REF!</v>
      </c>
      <c r="H580" s="4" t="e">
        <f>+COUNTIFS(#REF!,'mercat SEDENTARI'!$A580,#REF!,'mercat SEDENTARI'!$D580,#REF!,'mercat SEDENTARI'!$E580,#REF!,H$3)</f>
        <v>#REF!</v>
      </c>
      <c r="I580" s="4" t="e">
        <f>+COUNTIFS(#REF!,'mercat SEDENTARI'!$A580,#REF!,'mercat SEDENTARI'!$D580,#REF!,'mercat SEDENTARI'!$E580,#REF!,I$3)</f>
        <v>#REF!</v>
      </c>
      <c r="J580" s="11" t="e">
        <f>+COUNTIFS(#REF!,'mercat SEDENTARI'!$A580,#REF!,'mercat SEDENTARI'!$D580,#REF!,'mercat SEDENTARI'!$E580,#REF!,I$3,#REF!,"ENVASOS")</f>
        <v>#REF!</v>
      </c>
      <c r="K580" s="11" t="e">
        <f>+COUNTIFS(#REF!,'mercat SEDENTARI'!$A580,#REF!,'mercat SEDENTARI'!$D580,#REF!,'mercat SEDENTARI'!$E580,#REF!,I$3,#REF!,"CARTRO")</f>
        <v>#REF!</v>
      </c>
      <c r="L580" s="4" t="e">
        <f>+COUNTIFS(#REF!,'mercat SEDENTARI'!$A580,#REF!,'mercat SEDENTARI'!$D580,#REF!,'mercat SEDENTARI'!$E580,#REF!,L$3)</f>
        <v>#REF!</v>
      </c>
      <c r="M580" s="4" t="e">
        <f>+SUMIFS(#REF!,#REF!,'mercat SEDENTARI'!$A580,#REF!,'mercat SEDENTARI'!$D580,#REF!,'mercat SEDENTARI'!$E580,#REF!,M$3)</f>
        <v>#REF!</v>
      </c>
      <c r="N580" s="4" t="e">
        <f>+COUNTIFS(#REF!,'mercat SEDENTARI'!$A580,#REF!,'mercat SEDENTARI'!$D580,#REF!,'mercat SEDENTARI'!$E580,#REF!,N$3)</f>
        <v>#REF!</v>
      </c>
      <c r="O580" s="4" t="e">
        <f>+SUMIFS(#REF!,#REF!,'mercat SEDENTARI'!$A580,#REF!,'mercat SEDENTARI'!$D580,#REF!,'mercat SEDENTARI'!$E580,#REF!,O$3)</f>
        <v>#REF!</v>
      </c>
      <c r="P580" s="4" t="e">
        <f>+COUNTIFS(#REF!,'mercat SEDENTARI'!$A580,#REF!,'mercat SEDENTARI'!$D580,#REF!,'mercat SEDENTARI'!$E580,#REF!,P$3)</f>
        <v>#REF!</v>
      </c>
      <c r="Q580" s="4" t="e">
        <f>+SUMIFS(#REF!,#REF!,'mercat SEDENTARI'!$A580,#REF!,'mercat SEDENTARI'!$D580,#REF!,'mercat SEDENTARI'!$E580,#REF!,Q$3)</f>
        <v>#REF!</v>
      </c>
      <c r="R580" s="3">
        <f t="shared" si="8"/>
        <v>0</v>
      </c>
      <c r="S580" s="20">
        <v>0</v>
      </c>
      <c r="T580" s="20">
        <v>0</v>
      </c>
      <c r="U580" s="20">
        <v>0</v>
      </c>
      <c r="V580" s="20">
        <v>0</v>
      </c>
      <c r="W580" s="20">
        <v>0</v>
      </c>
      <c r="X580" s="20">
        <v>0</v>
      </c>
      <c r="Y580" s="20">
        <v>0</v>
      </c>
      <c r="Z580" s="20">
        <v>0</v>
      </c>
      <c r="AA580" s="20">
        <v>0</v>
      </c>
      <c r="AB580" s="20">
        <v>0</v>
      </c>
      <c r="AC580" s="20">
        <v>0</v>
      </c>
      <c r="AD580" s="20">
        <v>0</v>
      </c>
      <c r="AE580" s="20">
        <v>0</v>
      </c>
      <c r="AF580" s="20">
        <v>0</v>
      </c>
      <c r="AG580" s="20">
        <v>0</v>
      </c>
      <c r="AH580" s="20">
        <v>0</v>
      </c>
      <c r="AI580" s="20">
        <v>0</v>
      </c>
      <c r="AJ580" s="20">
        <v>0</v>
      </c>
      <c r="AK580" s="20">
        <v>0</v>
      </c>
      <c r="AL580" s="20">
        <v>0</v>
      </c>
      <c r="AM580" s="20">
        <v>0</v>
      </c>
      <c r="AN580" s="20">
        <v>0</v>
      </c>
      <c r="AO580" s="20">
        <v>0</v>
      </c>
    </row>
    <row r="581" spans="1:41" hidden="1" x14ac:dyDescent="0.25">
      <c r="A581" t="s">
        <v>1003</v>
      </c>
      <c r="B581" s="11" t="s">
        <v>1002</v>
      </c>
      <c r="C581" s="11">
        <v>3398772</v>
      </c>
      <c r="D581" t="s">
        <v>25</v>
      </c>
      <c r="E581" t="s">
        <v>379</v>
      </c>
      <c r="F581" s="11">
        <v>23</v>
      </c>
      <c r="G581" s="4" t="e">
        <f>+COUNTIFS(#REF!,'mercat SEDENTARI'!$A581,#REF!,'mercat SEDENTARI'!$D581,#REF!,'mercat SEDENTARI'!$E581,#REF!,G$3)</f>
        <v>#REF!</v>
      </c>
      <c r="H581" s="4" t="e">
        <f>+COUNTIFS(#REF!,'mercat SEDENTARI'!$A581,#REF!,'mercat SEDENTARI'!$D581,#REF!,'mercat SEDENTARI'!$E581,#REF!,H$3)</f>
        <v>#REF!</v>
      </c>
      <c r="I581" s="4" t="e">
        <f>+COUNTIFS(#REF!,'mercat SEDENTARI'!$A581,#REF!,'mercat SEDENTARI'!$D581,#REF!,'mercat SEDENTARI'!$E581,#REF!,I$3)</f>
        <v>#REF!</v>
      </c>
      <c r="J581" s="11" t="e">
        <f>+COUNTIFS(#REF!,'mercat SEDENTARI'!$A581,#REF!,'mercat SEDENTARI'!$D581,#REF!,'mercat SEDENTARI'!$E581,#REF!,I$3,#REF!,"ENVASOS")</f>
        <v>#REF!</v>
      </c>
      <c r="K581" s="11" t="e">
        <f>+COUNTIFS(#REF!,'mercat SEDENTARI'!$A581,#REF!,'mercat SEDENTARI'!$D581,#REF!,'mercat SEDENTARI'!$E581,#REF!,I$3,#REF!,"CARTRO")</f>
        <v>#REF!</v>
      </c>
      <c r="L581" s="4" t="e">
        <f>+COUNTIFS(#REF!,'mercat SEDENTARI'!$A581,#REF!,'mercat SEDENTARI'!$D581,#REF!,'mercat SEDENTARI'!$E581,#REF!,L$3)</f>
        <v>#REF!</v>
      </c>
      <c r="M581" s="4" t="e">
        <f>+SUMIFS(#REF!,#REF!,'mercat SEDENTARI'!$A581,#REF!,'mercat SEDENTARI'!$D581,#REF!,'mercat SEDENTARI'!$E581,#REF!,M$3)</f>
        <v>#REF!</v>
      </c>
      <c r="N581" s="4" t="e">
        <f>+COUNTIFS(#REF!,'mercat SEDENTARI'!$A581,#REF!,'mercat SEDENTARI'!$D581,#REF!,'mercat SEDENTARI'!$E581,#REF!,N$3)</f>
        <v>#REF!</v>
      </c>
      <c r="O581" s="4" t="e">
        <f>+SUMIFS(#REF!,#REF!,'mercat SEDENTARI'!$A581,#REF!,'mercat SEDENTARI'!$D581,#REF!,'mercat SEDENTARI'!$E581,#REF!,O$3)</f>
        <v>#REF!</v>
      </c>
      <c r="P581" s="4" t="e">
        <f>+COUNTIFS(#REF!,'mercat SEDENTARI'!$A581,#REF!,'mercat SEDENTARI'!$D581,#REF!,'mercat SEDENTARI'!$E581,#REF!,P$3)</f>
        <v>#REF!</v>
      </c>
      <c r="Q581" s="4" t="e">
        <f>+SUMIFS(#REF!,#REF!,'mercat SEDENTARI'!$A581,#REF!,'mercat SEDENTARI'!$D581,#REF!,'mercat SEDENTARI'!$E581,#REF!,Q$3)</f>
        <v>#REF!</v>
      </c>
      <c r="R581" s="3">
        <f t="shared" ref="R581:R644" si="9">+SUM(S581:AP581)</f>
        <v>4</v>
      </c>
      <c r="S581" s="20">
        <v>0</v>
      </c>
      <c r="T581" s="20">
        <v>0</v>
      </c>
      <c r="U581" s="20">
        <v>0</v>
      </c>
      <c r="V581" s="20">
        <v>0</v>
      </c>
      <c r="W581" s="20">
        <v>0</v>
      </c>
      <c r="X581" s="20">
        <v>0</v>
      </c>
      <c r="Y581" s="20">
        <v>0</v>
      </c>
      <c r="Z581" s="20">
        <v>0</v>
      </c>
      <c r="AA581" s="20">
        <v>0</v>
      </c>
      <c r="AB581" s="20">
        <v>0</v>
      </c>
      <c r="AC581" s="20">
        <v>0</v>
      </c>
      <c r="AD581" s="20">
        <v>4</v>
      </c>
      <c r="AE581" s="20">
        <v>0</v>
      </c>
      <c r="AF581" s="20">
        <v>0</v>
      </c>
      <c r="AG581" s="20">
        <v>0</v>
      </c>
      <c r="AH581" s="20">
        <v>0</v>
      </c>
      <c r="AI581" s="20">
        <v>0</v>
      </c>
      <c r="AJ581" s="20">
        <v>0</v>
      </c>
      <c r="AK581" s="20">
        <v>0</v>
      </c>
      <c r="AL581" s="20">
        <v>0</v>
      </c>
      <c r="AM581" s="20">
        <v>0</v>
      </c>
      <c r="AN581" s="20">
        <v>0</v>
      </c>
      <c r="AO581" s="20">
        <v>0</v>
      </c>
    </row>
    <row r="582" spans="1:41" hidden="1" x14ac:dyDescent="0.25">
      <c r="A582" t="s">
        <v>1005</v>
      </c>
      <c r="B582" s="11" t="s">
        <v>1004</v>
      </c>
      <c r="C582" s="11">
        <v>2442358</v>
      </c>
      <c r="D582" t="s">
        <v>25</v>
      </c>
      <c r="E582" t="s">
        <v>1006</v>
      </c>
      <c r="F582" s="11">
        <v>2</v>
      </c>
      <c r="G582" s="4" t="e">
        <f>+COUNTIFS(#REF!,'mercat SEDENTARI'!$A582,#REF!,'mercat SEDENTARI'!$D582,#REF!,'mercat SEDENTARI'!$E582,#REF!,G$3)</f>
        <v>#REF!</v>
      </c>
      <c r="H582" s="4" t="e">
        <f>+COUNTIFS(#REF!,'mercat SEDENTARI'!$A582,#REF!,'mercat SEDENTARI'!$D582,#REF!,'mercat SEDENTARI'!$E582,#REF!,H$3)</f>
        <v>#REF!</v>
      </c>
      <c r="I582" s="4" t="e">
        <f>+COUNTIFS(#REF!,'mercat SEDENTARI'!$A582,#REF!,'mercat SEDENTARI'!$D582,#REF!,'mercat SEDENTARI'!$E582,#REF!,I$3)</f>
        <v>#REF!</v>
      </c>
      <c r="J582" s="11" t="e">
        <f>+COUNTIFS(#REF!,'mercat SEDENTARI'!$A582,#REF!,'mercat SEDENTARI'!$D582,#REF!,'mercat SEDENTARI'!$E582,#REF!,I$3,#REF!,"ENVASOS")</f>
        <v>#REF!</v>
      </c>
      <c r="K582" s="11" t="e">
        <f>+COUNTIFS(#REF!,'mercat SEDENTARI'!$A582,#REF!,'mercat SEDENTARI'!$D582,#REF!,'mercat SEDENTARI'!$E582,#REF!,I$3,#REF!,"CARTRO")</f>
        <v>#REF!</v>
      </c>
      <c r="L582" s="4" t="e">
        <f>+COUNTIFS(#REF!,'mercat SEDENTARI'!$A582,#REF!,'mercat SEDENTARI'!$D582,#REF!,'mercat SEDENTARI'!$E582,#REF!,L$3)</f>
        <v>#REF!</v>
      </c>
      <c r="M582" s="4" t="e">
        <f>+SUMIFS(#REF!,#REF!,'mercat SEDENTARI'!$A582,#REF!,'mercat SEDENTARI'!$D582,#REF!,'mercat SEDENTARI'!$E582,#REF!,M$3)</f>
        <v>#REF!</v>
      </c>
      <c r="N582" s="4" t="e">
        <f>+COUNTIFS(#REF!,'mercat SEDENTARI'!$A582,#REF!,'mercat SEDENTARI'!$D582,#REF!,'mercat SEDENTARI'!$E582,#REF!,N$3)</f>
        <v>#REF!</v>
      </c>
      <c r="O582" s="4" t="e">
        <f>+SUMIFS(#REF!,#REF!,'mercat SEDENTARI'!$A582,#REF!,'mercat SEDENTARI'!$D582,#REF!,'mercat SEDENTARI'!$E582,#REF!,O$3)</f>
        <v>#REF!</v>
      </c>
      <c r="P582" s="4" t="e">
        <f>+COUNTIFS(#REF!,'mercat SEDENTARI'!$A582,#REF!,'mercat SEDENTARI'!$D582,#REF!,'mercat SEDENTARI'!$E582,#REF!,P$3)</f>
        <v>#REF!</v>
      </c>
      <c r="Q582" s="4" t="e">
        <f>+SUMIFS(#REF!,#REF!,'mercat SEDENTARI'!$A582,#REF!,'mercat SEDENTARI'!$D582,#REF!,'mercat SEDENTARI'!$E582,#REF!,Q$3)</f>
        <v>#REF!</v>
      </c>
      <c r="R582" s="3">
        <f t="shared" si="9"/>
        <v>0</v>
      </c>
      <c r="S582" s="20">
        <v>0</v>
      </c>
      <c r="T582" s="20">
        <v>0</v>
      </c>
      <c r="U582" s="20">
        <v>0</v>
      </c>
      <c r="V582" s="20">
        <v>0</v>
      </c>
      <c r="W582" s="20">
        <v>0</v>
      </c>
      <c r="X582" s="20">
        <v>0</v>
      </c>
      <c r="Y582" s="20">
        <v>0</v>
      </c>
      <c r="Z582" s="20">
        <v>0</v>
      </c>
      <c r="AA582" s="20">
        <v>0</v>
      </c>
      <c r="AB582" s="20">
        <v>0</v>
      </c>
      <c r="AC582" s="20">
        <v>0</v>
      </c>
      <c r="AD582" s="20">
        <v>0</v>
      </c>
      <c r="AE582" s="20">
        <v>0</v>
      </c>
      <c r="AF582" s="20">
        <v>0</v>
      </c>
      <c r="AG582" s="20">
        <v>0</v>
      </c>
      <c r="AH582" s="20">
        <v>0</v>
      </c>
      <c r="AI582" s="20">
        <v>0</v>
      </c>
      <c r="AJ582" s="20">
        <v>0</v>
      </c>
      <c r="AK582" s="20">
        <v>0</v>
      </c>
      <c r="AL582" s="20">
        <v>0</v>
      </c>
      <c r="AM582" s="20">
        <v>0</v>
      </c>
      <c r="AN582" s="20">
        <v>0</v>
      </c>
      <c r="AO582" s="20">
        <v>0</v>
      </c>
    </row>
    <row r="583" spans="1:41" hidden="1" x14ac:dyDescent="0.25">
      <c r="A583" t="s">
        <v>1008</v>
      </c>
      <c r="B583" s="11" t="s">
        <v>1007</v>
      </c>
      <c r="C583" s="11">
        <v>1241793</v>
      </c>
      <c r="D583" t="s">
        <v>25</v>
      </c>
      <c r="E583" t="s">
        <v>925</v>
      </c>
      <c r="F583" s="11">
        <v>64</v>
      </c>
      <c r="J583" s="11"/>
      <c r="K583" s="11"/>
      <c r="R583" s="3">
        <f t="shared" si="9"/>
        <v>1</v>
      </c>
      <c r="S583" s="20">
        <v>0</v>
      </c>
      <c r="T583" s="20">
        <v>0</v>
      </c>
      <c r="U583" s="20">
        <v>0</v>
      </c>
      <c r="V583" s="20">
        <v>0</v>
      </c>
      <c r="W583" s="20">
        <v>0</v>
      </c>
      <c r="X583" s="20">
        <v>0</v>
      </c>
      <c r="Y583" s="20">
        <v>0</v>
      </c>
      <c r="Z583" s="20">
        <v>0</v>
      </c>
      <c r="AA583" s="20">
        <v>0</v>
      </c>
      <c r="AB583" s="20">
        <v>0</v>
      </c>
      <c r="AC583" s="20">
        <v>0</v>
      </c>
      <c r="AD583" s="20">
        <v>0</v>
      </c>
      <c r="AE583" s="20">
        <v>0</v>
      </c>
      <c r="AF583" s="20">
        <v>1</v>
      </c>
      <c r="AG583" s="20">
        <v>0</v>
      </c>
      <c r="AH583" s="20">
        <v>0</v>
      </c>
      <c r="AI583" s="20">
        <v>0</v>
      </c>
      <c r="AJ583" s="20">
        <v>0</v>
      </c>
      <c r="AK583" s="20">
        <v>0</v>
      </c>
      <c r="AL583" s="20">
        <v>0</v>
      </c>
      <c r="AM583" s="20">
        <v>0</v>
      </c>
      <c r="AN583" s="20">
        <v>0</v>
      </c>
      <c r="AO583" s="20">
        <v>0</v>
      </c>
    </row>
    <row r="584" spans="1:41" hidden="1" x14ac:dyDescent="0.25">
      <c r="A584" t="s">
        <v>1010</v>
      </c>
      <c r="B584" s="11" t="s">
        <v>1009</v>
      </c>
      <c r="C584" s="11">
        <v>1242873</v>
      </c>
      <c r="D584" t="s">
        <v>25</v>
      </c>
      <c r="E584" t="s">
        <v>925</v>
      </c>
      <c r="F584" s="11">
        <v>72</v>
      </c>
      <c r="G584" s="4" t="e">
        <f>+COUNTIFS(#REF!,'mercat SEDENTARI'!$A584,#REF!,'mercat SEDENTARI'!$D584,#REF!,'mercat SEDENTARI'!$E584,#REF!,G$3)</f>
        <v>#REF!</v>
      </c>
      <c r="H584" s="4" t="e">
        <f>+COUNTIFS(#REF!,'mercat SEDENTARI'!$A584,#REF!,'mercat SEDENTARI'!$D584,#REF!,'mercat SEDENTARI'!$E584,#REF!,H$3)</f>
        <v>#REF!</v>
      </c>
      <c r="I584" s="4" t="e">
        <f>+COUNTIFS(#REF!,'mercat SEDENTARI'!$A584,#REF!,'mercat SEDENTARI'!$D584,#REF!,'mercat SEDENTARI'!$E584,#REF!,I$3)</f>
        <v>#REF!</v>
      </c>
      <c r="J584" s="11" t="e">
        <f>+COUNTIFS(#REF!,'mercat SEDENTARI'!$A584,#REF!,'mercat SEDENTARI'!$D584,#REF!,'mercat SEDENTARI'!$E584,#REF!,I$3,#REF!,"ENVASOS")</f>
        <v>#REF!</v>
      </c>
      <c r="K584" s="11" t="e">
        <f>+COUNTIFS(#REF!,'mercat SEDENTARI'!$A584,#REF!,'mercat SEDENTARI'!$D584,#REF!,'mercat SEDENTARI'!$E584,#REF!,I$3,#REF!,"CARTRO")</f>
        <v>#REF!</v>
      </c>
      <c r="L584" s="4" t="e">
        <f>+COUNTIFS(#REF!,'mercat SEDENTARI'!$A584,#REF!,'mercat SEDENTARI'!$D584,#REF!,'mercat SEDENTARI'!$E584,#REF!,L$3)</f>
        <v>#REF!</v>
      </c>
      <c r="M584" s="4" t="e">
        <f>+SUMIFS(#REF!,#REF!,'mercat SEDENTARI'!$A584,#REF!,'mercat SEDENTARI'!$D584,#REF!,'mercat SEDENTARI'!$E584,#REF!,M$3)</f>
        <v>#REF!</v>
      </c>
      <c r="N584" s="4" t="e">
        <f>+COUNTIFS(#REF!,'mercat SEDENTARI'!$A584,#REF!,'mercat SEDENTARI'!$D584,#REF!,'mercat SEDENTARI'!$E584,#REF!,N$3)</f>
        <v>#REF!</v>
      </c>
      <c r="O584" s="4" t="e">
        <f>+SUMIFS(#REF!,#REF!,'mercat SEDENTARI'!$A584,#REF!,'mercat SEDENTARI'!$D584,#REF!,'mercat SEDENTARI'!$E584,#REF!,O$3)</f>
        <v>#REF!</v>
      </c>
      <c r="P584" s="4" t="e">
        <f>+COUNTIFS(#REF!,'mercat SEDENTARI'!$A584,#REF!,'mercat SEDENTARI'!$D584,#REF!,'mercat SEDENTARI'!$E584,#REF!,P$3)</f>
        <v>#REF!</v>
      </c>
      <c r="Q584" s="4" t="e">
        <f>+SUMIFS(#REF!,#REF!,'mercat SEDENTARI'!$A584,#REF!,'mercat SEDENTARI'!$D584,#REF!,'mercat SEDENTARI'!$E584,#REF!,Q$3)</f>
        <v>#REF!</v>
      </c>
      <c r="R584" s="3">
        <f t="shared" si="9"/>
        <v>0</v>
      </c>
      <c r="S584" s="20">
        <v>0</v>
      </c>
      <c r="T584" s="20">
        <v>0</v>
      </c>
      <c r="U584" s="20">
        <v>0</v>
      </c>
      <c r="V584" s="20">
        <v>0</v>
      </c>
      <c r="W584" s="20">
        <v>0</v>
      </c>
      <c r="X584" s="20">
        <v>0</v>
      </c>
      <c r="Y584" s="20">
        <v>0</v>
      </c>
      <c r="Z584" s="20">
        <v>0</v>
      </c>
      <c r="AA584" s="20">
        <v>0</v>
      </c>
      <c r="AB584" s="20">
        <v>0</v>
      </c>
      <c r="AC584" s="20">
        <v>0</v>
      </c>
      <c r="AD584" s="20">
        <v>0</v>
      </c>
      <c r="AE584" s="20">
        <v>0</v>
      </c>
      <c r="AF584" s="20">
        <v>0</v>
      </c>
      <c r="AG584" s="20">
        <v>0</v>
      </c>
      <c r="AH584" s="20">
        <v>0</v>
      </c>
      <c r="AI584" s="20">
        <v>0</v>
      </c>
      <c r="AJ584" s="20">
        <v>0</v>
      </c>
      <c r="AK584" s="20">
        <v>0</v>
      </c>
      <c r="AL584" s="20">
        <v>0</v>
      </c>
      <c r="AM584" s="20">
        <v>0</v>
      </c>
      <c r="AN584" s="20">
        <v>0</v>
      </c>
      <c r="AO584" s="20">
        <v>0</v>
      </c>
    </row>
    <row r="585" spans="1:41" hidden="1" x14ac:dyDescent="0.25">
      <c r="A585" t="s">
        <v>1012</v>
      </c>
      <c r="B585" s="11" t="s">
        <v>1011</v>
      </c>
      <c r="C585" s="11">
        <v>1243675</v>
      </c>
      <c r="D585" t="s">
        <v>25</v>
      </c>
      <c r="E585" t="s">
        <v>925</v>
      </c>
      <c r="F585" s="11">
        <v>104</v>
      </c>
      <c r="J585" s="11"/>
      <c r="K585" s="11"/>
      <c r="R585" s="3">
        <f t="shared" si="9"/>
        <v>3</v>
      </c>
      <c r="S585" s="20">
        <v>0</v>
      </c>
      <c r="T585" s="20">
        <v>0</v>
      </c>
      <c r="U585" s="20">
        <v>0</v>
      </c>
      <c r="V585" s="20">
        <v>0</v>
      </c>
      <c r="W585" s="20">
        <v>1</v>
      </c>
      <c r="X585" s="20">
        <v>0</v>
      </c>
      <c r="Y585" s="20">
        <v>0</v>
      </c>
      <c r="Z585" s="20">
        <v>0</v>
      </c>
      <c r="AA585" s="20">
        <v>1</v>
      </c>
      <c r="AB585" s="20">
        <v>0</v>
      </c>
      <c r="AC585" s="20">
        <v>1</v>
      </c>
      <c r="AD585" s="20">
        <v>0</v>
      </c>
      <c r="AE585" s="20">
        <v>0</v>
      </c>
      <c r="AF585" s="20">
        <v>0</v>
      </c>
      <c r="AG585" s="20">
        <v>0</v>
      </c>
      <c r="AH585" s="20">
        <v>0</v>
      </c>
      <c r="AI585" s="20">
        <v>0</v>
      </c>
      <c r="AJ585" s="20">
        <v>0</v>
      </c>
      <c r="AK585" s="20">
        <v>0</v>
      </c>
      <c r="AL585" s="20">
        <v>0</v>
      </c>
      <c r="AM585" s="20">
        <v>0</v>
      </c>
      <c r="AN585" s="20">
        <v>0</v>
      </c>
      <c r="AO585" s="20">
        <v>0</v>
      </c>
    </row>
    <row r="586" spans="1:41" hidden="1" x14ac:dyDescent="0.25">
      <c r="A586" t="s">
        <v>1014</v>
      </c>
      <c r="B586" s="11" t="s">
        <v>1013</v>
      </c>
      <c r="C586" s="11">
        <v>3093235</v>
      </c>
      <c r="D586" t="s">
        <v>25</v>
      </c>
      <c r="E586" t="s">
        <v>965</v>
      </c>
      <c r="F586" s="11">
        <v>31</v>
      </c>
      <c r="J586" s="11"/>
      <c r="K586" s="11"/>
      <c r="R586" s="3">
        <f t="shared" si="9"/>
        <v>3</v>
      </c>
      <c r="S586" s="20">
        <v>0</v>
      </c>
      <c r="T586" s="20">
        <v>0</v>
      </c>
      <c r="U586" s="20">
        <v>0</v>
      </c>
      <c r="V586" s="20">
        <v>0</v>
      </c>
      <c r="W586" s="20">
        <v>0</v>
      </c>
      <c r="X586" s="20">
        <v>0</v>
      </c>
      <c r="Y586" s="20">
        <v>0</v>
      </c>
      <c r="Z586" s="20">
        <v>0</v>
      </c>
      <c r="AA586" s="20">
        <v>1</v>
      </c>
      <c r="AB586" s="20">
        <v>0</v>
      </c>
      <c r="AC586" s="20">
        <v>2</v>
      </c>
      <c r="AD586" s="20">
        <v>0</v>
      </c>
      <c r="AE586" s="20">
        <v>0</v>
      </c>
      <c r="AF586" s="20">
        <v>0</v>
      </c>
      <c r="AG586" s="20">
        <v>0</v>
      </c>
      <c r="AH586" s="20">
        <v>0</v>
      </c>
      <c r="AI586" s="20">
        <v>0</v>
      </c>
      <c r="AJ586" s="20">
        <v>0</v>
      </c>
      <c r="AK586" s="20">
        <v>0</v>
      </c>
      <c r="AL586" s="20">
        <v>0</v>
      </c>
      <c r="AM586" s="20">
        <v>0</v>
      </c>
      <c r="AN586" s="20">
        <v>0</v>
      </c>
      <c r="AO586" s="20">
        <v>0</v>
      </c>
    </row>
    <row r="587" spans="1:41" hidden="1" x14ac:dyDescent="0.25">
      <c r="A587" t="s">
        <v>1016</v>
      </c>
      <c r="B587" s="11" t="s">
        <v>1015</v>
      </c>
      <c r="C587" s="11">
        <v>4469540</v>
      </c>
      <c r="D587" t="s">
        <v>25</v>
      </c>
      <c r="E587" t="s">
        <v>163</v>
      </c>
      <c r="F587" s="11">
        <v>71</v>
      </c>
      <c r="J587" s="11"/>
      <c r="K587" s="11"/>
      <c r="R587" s="3">
        <f t="shared" si="9"/>
        <v>3</v>
      </c>
      <c r="S587" s="20">
        <v>0</v>
      </c>
      <c r="T587" s="20">
        <v>0</v>
      </c>
      <c r="U587" s="20">
        <v>0</v>
      </c>
      <c r="V587" s="20">
        <v>0</v>
      </c>
      <c r="W587" s="20">
        <v>0</v>
      </c>
      <c r="X587" s="20">
        <v>0</v>
      </c>
      <c r="Y587" s="20">
        <v>0</v>
      </c>
      <c r="Z587" s="20">
        <v>0</v>
      </c>
      <c r="AA587" s="20">
        <v>1</v>
      </c>
      <c r="AB587" s="20">
        <v>0</v>
      </c>
      <c r="AC587" s="20">
        <v>0</v>
      </c>
      <c r="AD587" s="20">
        <v>0</v>
      </c>
      <c r="AE587" s="20">
        <v>0</v>
      </c>
      <c r="AF587" s="20">
        <v>2</v>
      </c>
      <c r="AG587" s="20">
        <v>0</v>
      </c>
      <c r="AH587" s="20">
        <v>0</v>
      </c>
      <c r="AI587" s="20">
        <v>0</v>
      </c>
      <c r="AJ587" s="20">
        <v>0</v>
      </c>
      <c r="AK587" s="20">
        <v>0</v>
      </c>
      <c r="AL587" s="20">
        <v>0</v>
      </c>
      <c r="AM587" s="20">
        <v>0</v>
      </c>
      <c r="AN587" s="20">
        <v>0</v>
      </c>
      <c r="AO587" s="20">
        <v>0</v>
      </c>
    </row>
    <row r="588" spans="1:41" hidden="1" x14ac:dyDescent="0.25">
      <c r="A588" t="s">
        <v>1018</v>
      </c>
      <c r="B588" s="11" t="s">
        <v>1017</v>
      </c>
      <c r="C588" s="11">
        <v>5424341</v>
      </c>
      <c r="D588" t="s">
        <v>25</v>
      </c>
      <c r="E588" t="s">
        <v>840</v>
      </c>
      <c r="F588" s="11">
        <v>35</v>
      </c>
      <c r="J588" s="11"/>
      <c r="K588" s="11"/>
      <c r="R588" s="3">
        <f t="shared" si="9"/>
        <v>0</v>
      </c>
      <c r="S588" s="20">
        <v>0</v>
      </c>
      <c r="T588" s="20">
        <v>0</v>
      </c>
      <c r="U588" s="20">
        <v>0</v>
      </c>
      <c r="V588" s="20">
        <v>0</v>
      </c>
      <c r="W588" s="20">
        <v>0</v>
      </c>
      <c r="X588" s="20">
        <v>0</v>
      </c>
      <c r="Y588" s="20">
        <v>0</v>
      </c>
      <c r="Z588" s="20">
        <v>0</v>
      </c>
      <c r="AA588" s="20">
        <v>0</v>
      </c>
      <c r="AB588" s="20">
        <v>0</v>
      </c>
      <c r="AC588" s="20">
        <v>0</v>
      </c>
      <c r="AD588" s="20">
        <v>0</v>
      </c>
      <c r="AE588" s="20">
        <v>0</v>
      </c>
      <c r="AF588" s="20">
        <v>0</v>
      </c>
      <c r="AG588" s="20">
        <v>0</v>
      </c>
      <c r="AH588" s="20">
        <v>0</v>
      </c>
      <c r="AI588" s="20">
        <v>0</v>
      </c>
      <c r="AJ588" s="20">
        <v>0</v>
      </c>
      <c r="AK588" s="20">
        <v>0</v>
      </c>
      <c r="AL588" s="20">
        <v>0</v>
      </c>
      <c r="AM588" s="20">
        <v>0</v>
      </c>
      <c r="AN588" s="20">
        <v>0</v>
      </c>
      <c r="AO588" s="20">
        <v>0</v>
      </c>
    </row>
    <row r="589" spans="1:41" hidden="1" x14ac:dyDescent="0.25">
      <c r="A589" t="s">
        <v>1020</v>
      </c>
      <c r="B589" s="11" t="s">
        <v>1019</v>
      </c>
      <c r="C589" s="11">
        <v>3043897</v>
      </c>
      <c r="D589" t="s">
        <v>25</v>
      </c>
      <c r="E589" t="s">
        <v>1021</v>
      </c>
      <c r="F589" s="11">
        <v>2</v>
      </c>
      <c r="G589" s="4" t="e">
        <f>+COUNTIFS(#REF!,'mercat SEDENTARI'!$A589,#REF!,'mercat SEDENTARI'!$D589,#REF!,'mercat SEDENTARI'!$E589,#REF!,G$3)</f>
        <v>#REF!</v>
      </c>
      <c r="H589" s="4" t="e">
        <f>+COUNTIFS(#REF!,'mercat SEDENTARI'!$A589,#REF!,'mercat SEDENTARI'!$D589,#REF!,'mercat SEDENTARI'!$E589,#REF!,H$3)</f>
        <v>#REF!</v>
      </c>
      <c r="I589" s="4" t="e">
        <f>+COUNTIFS(#REF!,'mercat SEDENTARI'!$A589,#REF!,'mercat SEDENTARI'!$D589,#REF!,'mercat SEDENTARI'!$E589,#REF!,I$3)</f>
        <v>#REF!</v>
      </c>
      <c r="J589" s="11" t="e">
        <f>+COUNTIFS(#REF!,'mercat SEDENTARI'!$A589,#REF!,'mercat SEDENTARI'!$D589,#REF!,'mercat SEDENTARI'!$E589,#REF!,I$3,#REF!,"ENVASOS")</f>
        <v>#REF!</v>
      </c>
      <c r="K589" s="11" t="e">
        <f>+COUNTIFS(#REF!,'mercat SEDENTARI'!$A589,#REF!,'mercat SEDENTARI'!$D589,#REF!,'mercat SEDENTARI'!$E589,#REF!,I$3,#REF!,"CARTRO")</f>
        <v>#REF!</v>
      </c>
      <c r="L589" s="4" t="e">
        <f>+COUNTIFS(#REF!,'mercat SEDENTARI'!$A589,#REF!,'mercat SEDENTARI'!$D589,#REF!,'mercat SEDENTARI'!$E589,#REF!,L$3)</f>
        <v>#REF!</v>
      </c>
      <c r="M589" s="4" t="e">
        <f>+SUMIFS(#REF!,#REF!,'mercat SEDENTARI'!$A589,#REF!,'mercat SEDENTARI'!$D589,#REF!,'mercat SEDENTARI'!$E589,#REF!,M$3)</f>
        <v>#REF!</v>
      </c>
      <c r="N589" s="4" t="e">
        <f>+COUNTIFS(#REF!,'mercat SEDENTARI'!$A589,#REF!,'mercat SEDENTARI'!$D589,#REF!,'mercat SEDENTARI'!$E589,#REF!,N$3)</f>
        <v>#REF!</v>
      </c>
      <c r="O589" s="4" t="e">
        <f>+SUMIFS(#REF!,#REF!,'mercat SEDENTARI'!$A589,#REF!,'mercat SEDENTARI'!$D589,#REF!,'mercat SEDENTARI'!$E589,#REF!,O$3)</f>
        <v>#REF!</v>
      </c>
      <c r="P589" s="4" t="e">
        <f>+COUNTIFS(#REF!,'mercat SEDENTARI'!$A589,#REF!,'mercat SEDENTARI'!$D589,#REF!,'mercat SEDENTARI'!$E589,#REF!,P$3)</f>
        <v>#REF!</v>
      </c>
      <c r="Q589" s="4" t="e">
        <f>+SUMIFS(#REF!,#REF!,'mercat SEDENTARI'!$A589,#REF!,'mercat SEDENTARI'!$D589,#REF!,'mercat SEDENTARI'!$E589,#REF!,Q$3)</f>
        <v>#REF!</v>
      </c>
      <c r="R589" s="3">
        <f t="shared" si="9"/>
        <v>1</v>
      </c>
      <c r="S589" s="20">
        <v>0</v>
      </c>
      <c r="T589" s="20">
        <v>0</v>
      </c>
      <c r="U589" s="20">
        <v>0</v>
      </c>
      <c r="V589" s="20">
        <v>0</v>
      </c>
      <c r="W589" s="20">
        <v>0</v>
      </c>
      <c r="X589" s="20">
        <v>0</v>
      </c>
      <c r="Y589" s="20">
        <v>0</v>
      </c>
      <c r="Z589" s="20">
        <v>0</v>
      </c>
      <c r="AA589" s="20">
        <v>0</v>
      </c>
      <c r="AB589" s="20">
        <v>0</v>
      </c>
      <c r="AC589" s="20">
        <v>1</v>
      </c>
      <c r="AD589" s="20">
        <v>0</v>
      </c>
      <c r="AE589" s="20">
        <v>0</v>
      </c>
      <c r="AF589" s="20">
        <v>0</v>
      </c>
      <c r="AG589" s="20">
        <v>0</v>
      </c>
      <c r="AH589" s="20">
        <v>0</v>
      </c>
      <c r="AI589" s="20">
        <v>0</v>
      </c>
      <c r="AJ589" s="20">
        <v>0</v>
      </c>
      <c r="AK589" s="20">
        <v>0</v>
      </c>
      <c r="AL589" s="20">
        <v>0</v>
      </c>
      <c r="AM589" s="20">
        <v>0</v>
      </c>
      <c r="AN589" s="20">
        <v>0</v>
      </c>
      <c r="AO589" s="20">
        <v>0</v>
      </c>
    </row>
    <row r="590" spans="1:41" hidden="1" x14ac:dyDescent="0.25">
      <c r="A590" t="s">
        <v>1023</v>
      </c>
      <c r="B590" s="11" t="s">
        <v>1022</v>
      </c>
      <c r="C590" s="11">
        <v>1242903</v>
      </c>
      <c r="D590" t="s">
        <v>49</v>
      </c>
      <c r="E590" t="s">
        <v>1021</v>
      </c>
      <c r="F590" s="11">
        <v>1</v>
      </c>
      <c r="J590" s="11"/>
      <c r="K590" s="11"/>
      <c r="R590" s="3">
        <f t="shared" si="9"/>
        <v>1</v>
      </c>
      <c r="S590" s="20">
        <v>0</v>
      </c>
      <c r="T590" s="20">
        <v>0</v>
      </c>
      <c r="U590" s="20">
        <v>0</v>
      </c>
      <c r="V590" s="20">
        <v>0</v>
      </c>
      <c r="W590" s="20">
        <v>0</v>
      </c>
      <c r="X590" s="20">
        <v>0</v>
      </c>
      <c r="Y590" s="20">
        <v>0</v>
      </c>
      <c r="Z590" s="20">
        <v>0</v>
      </c>
      <c r="AA590" s="20">
        <v>0</v>
      </c>
      <c r="AB590" s="20">
        <v>0</v>
      </c>
      <c r="AC590" s="20">
        <v>0</v>
      </c>
      <c r="AD590" s="20">
        <v>0</v>
      </c>
      <c r="AE590" s="20">
        <v>0</v>
      </c>
      <c r="AF590" s="20">
        <v>0</v>
      </c>
      <c r="AG590" s="20">
        <v>1</v>
      </c>
      <c r="AH590" s="20">
        <v>0</v>
      </c>
      <c r="AI590" s="20">
        <v>0</v>
      </c>
      <c r="AJ590" s="20">
        <v>0</v>
      </c>
      <c r="AK590" s="20">
        <v>0</v>
      </c>
      <c r="AL590" s="20">
        <v>0</v>
      </c>
      <c r="AM590" s="20">
        <v>0</v>
      </c>
      <c r="AN590" s="20">
        <v>0</v>
      </c>
      <c r="AO590" s="20">
        <v>0</v>
      </c>
    </row>
    <row r="591" spans="1:41" hidden="1" x14ac:dyDescent="0.25">
      <c r="A591" t="s">
        <v>1025</v>
      </c>
      <c r="B591" s="11" t="s">
        <v>1024</v>
      </c>
      <c r="C591" s="11">
        <v>1242827</v>
      </c>
      <c r="D591" t="s">
        <v>49</v>
      </c>
      <c r="E591" t="s">
        <v>100</v>
      </c>
      <c r="F591" s="11">
        <v>10</v>
      </c>
      <c r="J591" s="11"/>
      <c r="K591" s="11"/>
      <c r="R591" s="3">
        <f t="shared" si="9"/>
        <v>1</v>
      </c>
      <c r="S591" s="20">
        <v>0</v>
      </c>
      <c r="T591" s="20">
        <v>0</v>
      </c>
      <c r="U591" s="20">
        <v>0</v>
      </c>
      <c r="V591" s="20">
        <v>0</v>
      </c>
      <c r="W591" s="20">
        <v>0</v>
      </c>
      <c r="X591" s="20">
        <v>0</v>
      </c>
      <c r="Y591" s="20">
        <v>0</v>
      </c>
      <c r="Z591" s="20">
        <v>0</v>
      </c>
      <c r="AA591" s="20">
        <v>0</v>
      </c>
      <c r="AB591" s="20">
        <v>0</v>
      </c>
      <c r="AC591" s="20">
        <v>0</v>
      </c>
      <c r="AD591" s="20">
        <v>0</v>
      </c>
      <c r="AE591" s="20">
        <v>0</v>
      </c>
      <c r="AF591" s="20">
        <v>0</v>
      </c>
      <c r="AG591" s="20">
        <v>1</v>
      </c>
      <c r="AH591" s="20">
        <v>0</v>
      </c>
      <c r="AI591" s="20">
        <v>0</v>
      </c>
      <c r="AJ591" s="20">
        <v>0</v>
      </c>
      <c r="AK591" s="20">
        <v>0</v>
      </c>
      <c r="AL591" s="20">
        <v>0</v>
      </c>
      <c r="AM591" s="20">
        <v>0</v>
      </c>
      <c r="AN591" s="20">
        <v>0</v>
      </c>
      <c r="AO591" s="20">
        <v>0</v>
      </c>
    </row>
    <row r="592" spans="1:41" hidden="1" x14ac:dyDescent="0.25">
      <c r="A592" t="s">
        <v>1027</v>
      </c>
      <c r="B592" s="11" t="s">
        <v>1026</v>
      </c>
      <c r="C592" s="11">
        <v>5139010</v>
      </c>
      <c r="D592" t="s">
        <v>49</v>
      </c>
      <c r="E592" t="s">
        <v>100</v>
      </c>
      <c r="F592" s="11">
        <v>14</v>
      </c>
      <c r="J592" s="11"/>
      <c r="K592" s="11"/>
      <c r="R592" s="3">
        <f t="shared" si="9"/>
        <v>2</v>
      </c>
      <c r="S592" s="20">
        <v>0</v>
      </c>
      <c r="T592" s="20">
        <v>0</v>
      </c>
      <c r="U592" s="20">
        <v>0</v>
      </c>
      <c r="V592" s="20">
        <v>0</v>
      </c>
      <c r="W592" s="20">
        <v>0</v>
      </c>
      <c r="X592" s="20">
        <v>0</v>
      </c>
      <c r="Y592" s="20">
        <v>0</v>
      </c>
      <c r="Z592" s="20">
        <v>0</v>
      </c>
      <c r="AA592" s="20">
        <v>0</v>
      </c>
      <c r="AB592" s="20">
        <v>0</v>
      </c>
      <c r="AC592" s="20">
        <v>0</v>
      </c>
      <c r="AD592" s="20">
        <v>0</v>
      </c>
      <c r="AE592" s="20">
        <v>0</v>
      </c>
      <c r="AF592" s="20">
        <v>0</v>
      </c>
      <c r="AG592" s="20">
        <v>2</v>
      </c>
      <c r="AH592" s="20">
        <v>0</v>
      </c>
      <c r="AI592" s="20">
        <v>0</v>
      </c>
      <c r="AJ592" s="20">
        <v>0</v>
      </c>
      <c r="AK592" s="20">
        <v>0</v>
      </c>
      <c r="AL592" s="20">
        <v>0</v>
      </c>
      <c r="AM592" s="20">
        <v>0</v>
      </c>
      <c r="AN592" s="20">
        <v>0</v>
      </c>
      <c r="AO592" s="20">
        <v>0</v>
      </c>
    </row>
    <row r="593" spans="1:41" hidden="1" x14ac:dyDescent="0.25">
      <c r="A593" t="s">
        <v>1029</v>
      </c>
      <c r="B593" s="11" t="s">
        <v>1028</v>
      </c>
      <c r="C593" s="11">
        <v>1243387</v>
      </c>
      <c r="D593" t="s">
        <v>49</v>
      </c>
      <c r="E593" t="s">
        <v>100</v>
      </c>
      <c r="F593" s="11">
        <v>14</v>
      </c>
      <c r="J593" s="11"/>
      <c r="K593" s="11"/>
      <c r="R593" s="3">
        <f t="shared" si="9"/>
        <v>1</v>
      </c>
      <c r="S593" s="20">
        <v>0</v>
      </c>
      <c r="T593" s="20">
        <v>0</v>
      </c>
      <c r="U593" s="20">
        <v>0</v>
      </c>
      <c r="V593" s="20">
        <v>0</v>
      </c>
      <c r="W593" s="20">
        <v>0</v>
      </c>
      <c r="X593" s="20">
        <v>0</v>
      </c>
      <c r="Y593" s="20">
        <v>0</v>
      </c>
      <c r="Z593" s="20">
        <v>0</v>
      </c>
      <c r="AA593" s="20">
        <v>0</v>
      </c>
      <c r="AB593" s="20">
        <v>0</v>
      </c>
      <c r="AC593" s="20">
        <v>0</v>
      </c>
      <c r="AD593" s="20">
        <v>0</v>
      </c>
      <c r="AE593" s="20">
        <v>0</v>
      </c>
      <c r="AF593" s="20">
        <v>0</v>
      </c>
      <c r="AG593" s="20">
        <v>1</v>
      </c>
      <c r="AH593" s="20">
        <v>0</v>
      </c>
      <c r="AI593" s="20">
        <v>0</v>
      </c>
      <c r="AJ593" s="20">
        <v>0</v>
      </c>
      <c r="AK593" s="20">
        <v>0</v>
      </c>
      <c r="AL593" s="20">
        <v>0</v>
      </c>
      <c r="AM593" s="20">
        <v>0</v>
      </c>
      <c r="AN593" s="20">
        <v>0</v>
      </c>
      <c r="AO593" s="20">
        <v>0</v>
      </c>
    </row>
    <row r="594" spans="1:41" hidden="1" x14ac:dyDescent="0.25">
      <c r="A594" t="s">
        <v>1031</v>
      </c>
      <c r="B594" s="11" t="s">
        <v>1030</v>
      </c>
      <c r="C594" s="11">
        <v>2612288</v>
      </c>
      <c r="D594" t="s">
        <v>25</v>
      </c>
      <c r="E594" t="s">
        <v>173</v>
      </c>
      <c r="F594" s="11">
        <v>22</v>
      </c>
      <c r="G594" s="4" t="e">
        <f>+COUNTIFS(#REF!,'mercat SEDENTARI'!$A594,#REF!,'mercat SEDENTARI'!$D594,#REF!,'mercat SEDENTARI'!$E594,#REF!,G$3)</f>
        <v>#REF!</v>
      </c>
      <c r="H594" s="4" t="e">
        <f>+COUNTIFS(#REF!,'mercat SEDENTARI'!$A594,#REF!,'mercat SEDENTARI'!$D594,#REF!,'mercat SEDENTARI'!$E594,#REF!,H$3)</f>
        <v>#REF!</v>
      </c>
      <c r="I594" s="4" t="e">
        <f>+COUNTIFS(#REF!,'mercat SEDENTARI'!$A594,#REF!,'mercat SEDENTARI'!$D594,#REF!,'mercat SEDENTARI'!$E594,#REF!,I$3)</f>
        <v>#REF!</v>
      </c>
      <c r="J594" s="11" t="e">
        <f>+COUNTIFS(#REF!,'mercat SEDENTARI'!$A594,#REF!,'mercat SEDENTARI'!$D594,#REF!,'mercat SEDENTARI'!$E594,#REF!,I$3,#REF!,"ENVASOS")</f>
        <v>#REF!</v>
      </c>
      <c r="K594" s="11" t="e">
        <f>+COUNTIFS(#REF!,'mercat SEDENTARI'!$A594,#REF!,'mercat SEDENTARI'!$D594,#REF!,'mercat SEDENTARI'!$E594,#REF!,I$3,#REF!,"CARTRO")</f>
        <v>#REF!</v>
      </c>
      <c r="L594" s="4" t="e">
        <f>+COUNTIFS(#REF!,'mercat SEDENTARI'!$A594,#REF!,'mercat SEDENTARI'!$D594,#REF!,'mercat SEDENTARI'!$E594,#REF!,L$3)</f>
        <v>#REF!</v>
      </c>
      <c r="M594" s="4" t="e">
        <f>+SUMIFS(#REF!,#REF!,'mercat SEDENTARI'!$A594,#REF!,'mercat SEDENTARI'!$D594,#REF!,'mercat SEDENTARI'!$E594,#REF!,M$3)</f>
        <v>#REF!</v>
      </c>
      <c r="N594" s="4" t="e">
        <f>+COUNTIFS(#REF!,'mercat SEDENTARI'!$A594,#REF!,'mercat SEDENTARI'!$D594,#REF!,'mercat SEDENTARI'!$E594,#REF!,N$3)</f>
        <v>#REF!</v>
      </c>
      <c r="O594" s="4" t="e">
        <f>+SUMIFS(#REF!,#REF!,'mercat SEDENTARI'!$A594,#REF!,'mercat SEDENTARI'!$D594,#REF!,'mercat SEDENTARI'!$E594,#REF!,O$3)</f>
        <v>#REF!</v>
      </c>
      <c r="P594" s="4" t="e">
        <f>+COUNTIFS(#REF!,'mercat SEDENTARI'!$A594,#REF!,'mercat SEDENTARI'!$D594,#REF!,'mercat SEDENTARI'!$E594,#REF!,P$3)</f>
        <v>#REF!</v>
      </c>
      <c r="Q594" s="4" t="e">
        <f>+SUMIFS(#REF!,#REF!,'mercat SEDENTARI'!$A594,#REF!,'mercat SEDENTARI'!$D594,#REF!,'mercat SEDENTARI'!$E594,#REF!,Q$3)</f>
        <v>#REF!</v>
      </c>
      <c r="R594" s="3">
        <f t="shared" si="9"/>
        <v>0</v>
      </c>
      <c r="S594" s="20">
        <v>0</v>
      </c>
      <c r="T594" s="20">
        <v>0</v>
      </c>
      <c r="U594" s="20">
        <v>0</v>
      </c>
      <c r="V594" s="20">
        <v>0</v>
      </c>
      <c r="W594" s="20">
        <v>0</v>
      </c>
      <c r="X594" s="20">
        <v>0</v>
      </c>
      <c r="Y594" s="20">
        <v>0</v>
      </c>
      <c r="Z594" s="20">
        <v>0</v>
      </c>
      <c r="AA594" s="20">
        <v>0</v>
      </c>
      <c r="AB594" s="20">
        <v>0</v>
      </c>
      <c r="AC594" s="20">
        <v>0</v>
      </c>
      <c r="AD594" s="20">
        <v>0</v>
      </c>
      <c r="AE594" s="20">
        <v>0</v>
      </c>
      <c r="AF594" s="20">
        <v>0</v>
      </c>
      <c r="AG594" s="20">
        <v>0</v>
      </c>
      <c r="AH594" s="20">
        <v>0</v>
      </c>
      <c r="AI594" s="20">
        <v>0</v>
      </c>
      <c r="AJ594" s="20">
        <v>0</v>
      </c>
      <c r="AK594" s="20">
        <v>0</v>
      </c>
      <c r="AL594" s="20">
        <v>0</v>
      </c>
      <c r="AM594" s="20">
        <v>0</v>
      </c>
      <c r="AN594" s="20">
        <v>0</v>
      </c>
      <c r="AO594" s="20">
        <v>0</v>
      </c>
    </row>
    <row r="595" spans="1:41" hidden="1" x14ac:dyDescent="0.25">
      <c r="A595" t="s">
        <v>1033</v>
      </c>
      <c r="B595" s="11" t="s">
        <v>1032</v>
      </c>
      <c r="C595" s="11">
        <v>1420111</v>
      </c>
      <c r="D595" t="s">
        <v>25</v>
      </c>
      <c r="E595" t="s">
        <v>173</v>
      </c>
      <c r="F595" s="11">
        <v>8</v>
      </c>
      <c r="J595" s="11"/>
      <c r="K595" s="11"/>
      <c r="R595" s="3">
        <f t="shared" si="9"/>
        <v>4</v>
      </c>
      <c r="S595" s="20">
        <v>0</v>
      </c>
      <c r="T595" s="20">
        <v>1</v>
      </c>
      <c r="U595" s="20">
        <v>0</v>
      </c>
      <c r="V595" s="20">
        <v>0</v>
      </c>
      <c r="W595" s="20">
        <v>0</v>
      </c>
      <c r="X595" s="20">
        <v>0</v>
      </c>
      <c r="Y595" s="20">
        <v>0</v>
      </c>
      <c r="Z595" s="20">
        <v>0</v>
      </c>
      <c r="AA595" s="20">
        <v>1</v>
      </c>
      <c r="AB595" s="20">
        <v>0</v>
      </c>
      <c r="AC595" s="20">
        <v>2</v>
      </c>
      <c r="AD595" s="20">
        <v>0</v>
      </c>
      <c r="AE595" s="20">
        <v>0</v>
      </c>
      <c r="AF595" s="20">
        <v>0</v>
      </c>
      <c r="AG595" s="20">
        <v>0</v>
      </c>
      <c r="AH595" s="20">
        <v>0</v>
      </c>
      <c r="AI595" s="20">
        <v>0</v>
      </c>
      <c r="AJ595" s="20">
        <v>0</v>
      </c>
      <c r="AK595" s="20">
        <v>0</v>
      </c>
      <c r="AL595" s="20">
        <v>0</v>
      </c>
      <c r="AM595" s="20">
        <v>0</v>
      </c>
      <c r="AN595" s="20">
        <v>0</v>
      </c>
      <c r="AO595" s="20">
        <v>0</v>
      </c>
    </row>
    <row r="596" spans="1:41" hidden="1" x14ac:dyDescent="0.25">
      <c r="A596" t="s">
        <v>1035</v>
      </c>
      <c r="B596" s="11" t="s">
        <v>1034</v>
      </c>
      <c r="C596" s="11" t="s">
        <v>52</v>
      </c>
      <c r="D596" t="s">
        <v>25</v>
      </c>
      <c r="E596" t="s">
        <v>85</v>
      </c>
      <c r="F596" s="11">
        <v>13</v>
      </c>
      <c r="J596" s="11"/>
      <c r="K596" s="11"/>
      <c r="R596" s="3">
        <f t="shared" si="9"/>
        <v>0</v>
      </c>
      <c r="S596" s="20">
        <v>0</v>
      </c>
      <c r="T596" s="20">
        <v>0</v>
      </c>
      <c r="U596" s="20">
        <v>0</v>
      </c>
      <c r="V596" s="20">
        <v>0</v>
      </c>
      <c r="W596" s="20">
        <v>0</v>
      </c>
      <c r="X596" s="20">
        <v>0</v>
      </c>
      <c r="Y596" s="20">
        <v>0</v>
      </c>
      <c r="Z596" s="20">
        <v>0</v>
      </c>
      <c r="AA596" s="20">
        <v>0</v>
      </c>
      <c r="AB596" s="20">
        <v>0</v>
      </c>
      <c r="AC596" s="20">
        <v>0</v>
      </c>
      <c r="AD596" s="20">
        <v>0</v>
      </c>
      <c r="AE596" s="20">
        <v>0</v>
      </c>
      <c r="AF596" s="20">
        <v>0</v>
      </c>
      <c r="AG596" s="20">
        <v>0</v>
      </c>
      <c r="AH596" s="20">
        <v>0</v>
      </c>
      <c r="AI596" s="20">
        <v>0</v>
      </c>
      <c r="AJ596" s="20">
        <v>0</v>
      </c>
      <c r="AK596" s="20">
        <v>0</v>
      </c>
      <c r="AL596" s="20">
        <v>0</v>
      </c>
      <c r="AM596" s="20">
        <v>0</v>
      </c>
      <c r="AN596" s="20">
        <v>0</v>
      </c>
      <c r="AO596" s="20">
        <v>0</v>
      </c>
    </row>
    <row r="597" spans="1:41" hidden="1" x14ac:dyDescent="0.25">
      <c r="A597" t="s">
        <v>1037</v>
      </c>
      <c r="B597" s="11" t="s">
        <v>1036</v>
      </c>
      <c r="C597" s="11">
        <v>1242729</v>
      </c>
      <c r="D597" t="s">
        <v>25</v>
      </c>
      <c r="E597" t="s">
        <v>1038</v>
      </c>
      <c r="F597" s="11">
        <v>4</v>
      </c>
      <c r="J597" s="11"/>
      <c r="K597" s="11"/>
      <c r="R597" s="3">
        <f t="shared" si="9"/>
        <v>1</v>
      </c>
      <c r="S597" s="20">
        <v>0</v>
      </c>
      <c r="T597" s="20">
        <v>0</v>
      </c>
      <c r="U597" s="20">
        <v>0</v>
      </c>
      <c r="V597" s="20">
        <v>0</v>
      </c>
      <c r="W597" s="20">
        <v>0</v>
      </c>
      <c r="X597" s="20">
        <v>0</v>
      </c>
      <c r="Y597" s="20">
        <v>0</v>
      </c>
      <c r="Z597" s="20">
        <v>0</v>
      </c>
      <c r="AA597" s="20">
        <v>0</v>
      </c>
      <c r="AB597" s="20">
        <v>0</v>
      </c>
      <c r="AC597" s="20">
        <v>1</v>
      </c>
      <c r="AD597" s="20">
        <v>0</v>
      </c>
      <c r="AE597" s="20">
        <v>0</v>
      </c>
      <c r="AF597" s="20">
        <v>0</v>
      </c>
      <c r="AG597" s="20">
        <v>0</v>
      </c>
      <c r="AH597" s="20">
        <v>0</v>
      </c>
      <c r="AI597" s="20">
        <v>0</v>
      </c>
      <c r="AJ597" s="20">
        <v>0</v>
      </c>
      <c r="AK597" s="20">
        <v>0</v>
      </c>
      <c r="AL597" s="20">
        <v>0</v>
      </c>
      <c r="AM597" s="20">
        <v>0</v>
      </c>
      <c r="AN597" s="20">
        <v>0</v>
      </c>
      <c r="AO597" s="20">
        <v>0</v>
      </c>
    </row>
    <row r="598" spans="1:41" hidden="1" x14ac:dyDescent="0.25">
      <c r="A598" t="s">
        <v>1040</v>
      </c>
      <c r="B598" s="11" t="s">
        <v>1039</v>
      </c>
      <c r="C598" s="11">
        <v>4880781</v>
      </c>
      <c r="D598" t="s">
        <v>25</v>
      </c>
      <c r="E598" t="s">
        <v>351</v>
      </c>
      <c r="F598" s="11">
        <v>31</v>
      </c>
      <c r="G598" s="4" t="e">
        <f>+COUNTIFS(#REF!,'mercat SEDENTARI'!$A598,#REF!,'mercat SEDENTARI'!$D598,#REF!,'mercat SEDENTARI'!$E598,#REF!,G$3)</f>
        <v>#REF!</v>
      </c>
      <c r="H598" s="4" t="e">
        <f>+COUNTIFS(#REF!,'mercat SEDENTARI'!$A598,#REF!,'mercat SEDENTARI'!$D598,#REF!,'mercat SEDENTARI'!$E598,#REF!,H$3)</f>
        <v>#REF!</v>
      </c>
      <c r="I598" s="4" t="e">
        <f>+COUNTIFS(#REF!,'mercat SEDENTARI'!$A598,#REF!,'mercat SEDENTARI'!$D598,#REF!,'mercat SEDENTARI'!$E598,#REF!,I$3)</f>
        <v>#REF!</v>
      </c>
      <c r="J598" s="11" t="e">
        <f>+COUNTIFS(#REF!,'mercat SEDENTARI'!$A598,#REF!,'mercat SEDENTARI'!$D598,#REF!,'mercat SEDENTARI'!$E598,#REF!,I$3,#REF!,"ENVASOS")</f>
        <v>#REF!</v>
      </c>
      <c r="K598" s="11" t="e">
        <f>+COUNTIFS(#REF!,'mercat SEDENTARI'!$A598,#REF!,'mercat SEDENTARI'!$D598,#REF!,'mercat SEDENTARI'!$E598,#REF!,I$3,#REF!,"CARTRO")</f>
        <v>#REF!</v>
      </c>
      <c r="L598" s="4" t="e">
        <f>+COUNTIFS(#REF!,'mercat SEDENTARI'!$A598,#REF!,'mercat SEDENTARI'!$D598,#REF!,'mercat SEDENTARI'!$E598,#REF!,L$3)</f>
        <v>#REF!</v>
      </c>
      <c r="M598" s="4" t="e">
        <f>+SUMIFS(#REF!,#REF!,'mercat SEDENTARI'!$A598,#REF!,'mercat SEDENTARI'!$D598,#REF!,'mercat SEDENTARI'!$E598,#REF!,M$3)</f>
        <v>#REF!</v>
      </c>
      <c r="N598" s="4" t="e">
        <f>+COUNTIFS(#REF!,'mercat SEDENTARI'!$A598,#REF!,'mercat SEDENTARI'!$D598,#REF!,'mercat SEDENTARI'!$E598,#REF!,N$3)</f>
        <v>#REF!</v>
      </c>
      <c r="O598" s="4" t="e">
        <f>+SUMIFS(#REF!,#REF!,'mercat SEDENTARI'!$A598,#REF!,'mercat SEDENTARI'!$D598,#REF!,'mercat SEDENTARI'!$E598,#REF!,O$3)</f>
        <v>#REF!</v>
      </c>
      <c r="P598" s="4" t="e">
        <f>+COUNTIFS(#REF!,'mercat SEDENTARI'!$A598,#REF!,'mercat SEDENTARI'!$D598,#REF!,'mercat SEDENTARI'!$E598,#REF!,P$3)</f>
        <v>#REF!</v>
      </c>
      <c r="Q598" s="4" t="e">
        <f>+SUMIFS(#REF!,#REF!,'mercat SEDENTARI'!$A598,#REF!,'mercat SEDENTARI'!$D598,#REF!,'mercat SEDENTARI'!$E598,#REF!,Q$3)</f>
        <v>#REF!</v>
      </c>
      <c r="R598" s="3">
        <f t="shared" si="9"/>
        <v>0</v>
      </c>
      <c r="S598" s="20">
        <v>0</v>
      </c>
      <c r="T598" s="20">
        <v>0</v>
      </c>
      <c r="U598" s="20">
        <v>0</v>
      </c>
      <c r="V598" s="20">
        <v>0</v>
      </c>
      <c r="W598" s="20">
        <v>0</v>
      </c>
      <c r="X598" s="20">
        <v>0</v>
      </c>
      <c r="Y598" s="20">
        <v>0</v>
      </c>
      <c r="Z598" s="20">
        <v>0</v>
      </c>
      <c r="AA598" s="20">
        <v>0</v>
      </c>
      <c r="AB598" s="20">
        <v>0</v>
      </c>
      <c r="AC598" s="20">
        <v>0</v>
      </c>
      <c r="AD598" s="20">
        <v>0</v>
      </c>
      <c r="AE598" s="20">
        <v>0</v>
      </c>
      <c r="AF598" s="20">
        <v>0</v>
      </c>
      <c r="AG598" s="20">
        <v>0</v>
      </c>
      <c r="AH598" s="20">
        <v>0</v>
      </c>
      <c r="AI598" s="20">
        <v>0</v>
      </c>
      <c r="AJ598" s="20">
        <v>0</v>
      </c>
      <c r="AK598" s="20">
        <v>0</v>
      </c>
      <c r="AL598" s="20">
        <v>0</v>
      </c>
      <c r="AM598" s="20">
        <v>0</v>
      </c>
      <c r="AN598" s="20">
        <v>0</v>
      </c>
      <c r="AO598" s="20">
        <v>0</v>
      </c>
    </row>
    <row r="599" spans="1:41" hidden="1" x14ac:dyDescent="0.25">
      <c r="A599" t="s">
        <v>1042</v>
      </c>
      <c r="B599" s="11" t="s">
        <v>1041</v>
      </c>
      <c r="C599" s="11">
        <v>2820402</v>
      </c>
      <c r="D599" t="s">
        <v>25</v>
      </c>
      <c r="E599" t="s">
        <v>925</v>
      </c>
      <c r="F599" s="11">
        <v>71</v>
      </c>
      <c r="J599" s="11"/>
      <c r="K599" s="11"/>
      <c r="R599" s="3">
        <f t="shared" si="9"/>
        <v>2</v>
      </c>
      <c r="S599" s="20">
        <v>0</v>
      </c>
      <c r="T599" s="20">
        <v>0</v>
      </c>
      <c r="U599" s="20">
        <v>0</v>
      </c>
      <c r="V599" s="20">
        <v>0</v>
      </c>
      <c r="W599" s="20">
        <v>0</v>
      </c>
      <c r="X599" s="20">
        <v>0</v>
      </c>
      <c r="Y599" s="20">
        <v>0</v>
      </c>
      <c r="Z599" s="20">
        <v>0</v>
      </c>
      <c r="AA599" s="20">
        <v>1</v>
      </c>
      <c r="AB599" s="20">
        <v>0</v>
      </c>
      <c r="AC599" s="20">
        <v>0</v>
      </c>
      <c r="AD599" s="20">
        <v>0</v>
      </c>
      <c r="AE599" s="20">
        <v>0</v>
      </c>
      <c r="AF599" s="20">
        <v>0</v>
      </c>
      <c r="AG599" s="20">
        <v>0</v>
      </c>
      <c r="AH599" s="20">
        <v>0</v>
      </c>
      <c r="AI599" s="20">
        <v>0</v>
      </c>
      <c r="AJ599" s="20">
        <v>0</v>
      </c>
      <c r="AK599" s="20">
        <v>0</v>
      </c>
      <c r="AL599" s="20">
        <v>0</v>
      </c>
      <c r="AM599" s="20">
        <v>0</v>
      </c>
      <c r="AN599" s="20">
        <v>0</v>
      </c>
      <c r="AO599" s="20">
        <v>1</v>
      </c>
    </row>
    <row r="600" spans="1:41" hidden="1" x14ac:dyDescent="0.25">
      <c r="A600" t="s">
        <v>1044</v>
      </c>
      <c r="B600" s="11" t="s">
        <v>1043</v>
      </c>
      <c r="C600" s="11">
        <v>1243817</v>
      </c>
      <c r="D600" t="s">
        <v>25</v>
      </c>
      <c r="E600" t="s">
        <v>925</v>
      </c>
      <c r="F600" s="11">
        <v>71</v>
      </c>
      <c r="J600" s="11"/>
      <c r="K600" s="11"/>
      <c r="R600" s="3">
        <f t="shared" si="9"/>
        <v>1</v>
      </c>
      <c r="S600" s="20">
        <v>0</v>
      </c>
      <c r="T600" s="20">
        <v>0</v>
      </c>
      <c r="U600" s="20">
        <v>1</v>
      </c>
      <c r="V600" s="20">
        <v>0</v>
      </c>
      <c r="W600" s="20">
        <v>0</v>
      </c>
      <c r="X600" s="20">
        <v>0</v>
      </c>
      <c r="Y600" s="20">
        <v>0</v>
      </c>
      <c r="Z600" s="20">
        <v>0</v>
      </c>
      <c r="AA600" s="20">
        <v>0</v>
      </c>
      <c r="AB600" s="20">
        <v>0</v>
      </c>
      <c r="AC600" s="20">
        <v>0</v>
      </c>
      <c r="AD600" s="20">
        <v>0</v>
      </c>
      <c r="AE600" s="20">
        <v>0</v>
      </c>
      <c r="AF600" s="20">
        <v>0</v>
      </c>
      <c r="AG600" s="20">
        <v>0</v>
      </c>
      <c r="AH600" s="20">
        <v>0</v>
      </c>
      <c r="AI600" s="20">
        <v>0</v>
      </c>
      <c r="AJ600" s="20">
        <v>0</v>
      </c>
      <c r="AK600" s="20">
        <v>0</v>
      </c>
      <c r="AL600" s="20">
        <v>0</v>
      </c>
      <c r="AM600" s="20">
        <v>0</v>
      </c>
      <c r="AN600" s="20">
        <v>0</v>
      </c>
      <c r="AO600" s="20">
        <v>0</v>
      </c>
    </row>
    <row r="601" spans="1:41" hidden="1" x14ac:dyDescent="0.25">
      <c r="A601" t="s">
        <v>1046</v>
      </c>
      <c r="B601" s="11" t="s">
        <v>1045</v>
      </c>
      <c r="C601" s="11">
        <v>4823833</v>
      </c>
      <c r="D601" t="s">
        <v>25</v>
      </c>
      <c r="E601" t="s">
        <v>177</v>
      </c>
      <c r="F601" s="11">
        <v>5</v>
      </c>
      <c r="J601" s="11"/>
      <c r="K601" s="11"/>
      <c r="R601" s="3">
        <f t="shared" si="9"/>
        <v>3</v>
      </c>
      <c r="S601" s="20">
        <v>0</v>
      </c>
      <c r="T601" s="20">
        <v>0</v>
      </c>
      <c r="U601" s="20">
        <v>0</v>
      </c>
      <c r="V601" s="20">
        <v>0</v>
      </c>
      <c r="W601" s="20">
        <v>0</v>
      </c>
      <c r="X601" s="20">
        <v>0</v>
      </c>
      <c r="Y601" s="20">
        <v>0</v>
      </c>
      <c r="Z601" s="20">
        <v>0</v>
      </c>
      <c r="AA601" s="20">
        <v>1</v>
      </c>
      <c r="AB601" s="20">
        <v>0</v>
      </c>
      <c r="AC601" s="20">
        <v>0</v>
      </c>
      <c r="AD601" s="20">
        <v>0</v>
      </c>
      <c r="AE601" s="20">
        <v>0</v>
      </c>
      <c r="AF601" s="20">
        <v>1</v>
      </c>
      <c r="AG601" s="20">
        <v>0</v>
      </c>
      <c r="AH601" s="20">
        <v>0</v>
      </c>
      <c r="AI601" s="20">
        <v>0</v>
      </c>
      <c r="AJ601" s="20">
        <v>0</v>
      </c>
      <c r="AK601" s="20">
        <v>0</v>
      </c>
      <c r="AL601" s="20">
        <v>0</v>
      </c>
      <c r="AM601" s="20">
        <v>0</v>
      </c>
      <c r="AN601" s="20">
        <v>0</v>
      </c>
      <c r="AO601" s="20">
        <v>1</v>
      </c>
    </row>
    <row r="602" spans="1:41" hidden="1" x14ac:dyDescent="0.25">
      <c r="A602" t="s">
        <v>1048</v>
      </c>
      <c r="B602" s="11" t="s">
        <v>1047</v>
      </c>
      <c r="C602" s="11">
        <v>1240405</v>
      </c>
      <c r="D602" t="s">
        <v>25</v>
      </c>
      <c r="E602" t="s">
        <v>177</v>
      </c>
      <c r="F602" s="11">
        <v>3</v>
      </c>
      <c r="G602" s="4" t="e">
        <f>+COUNTIFS(#REF!,'mercat SEDENTARI'!$A602,#REF!,'mercat SEDENTARI'!$D602,#REF!,'mercat SEDENTARI'!$E602,#REF!,G$3)</f>
        <v>#REF!</v>
      </c>
      <c r="H602" s="4" t="e">
        <f>+COUNTIFS(#REF!,'mercat SEDENTARI'!$A602,#REF!,'mercat SEDENTARI'!$D602,#REF!,'mercat SEDENTARI'!$E602,#REF!,H$3)</f>
        <v>#REF!</v>
      </c>
      <c r="I602" s="4" t="e">
        <f>+COUNTIFS(#REF!,'mercat SEDENTARI'!$A602,#REF!,'mercat SEDENTARI'!$D602,#REF!,'mercat SEDENTARI'!$E602,#REF!,I$3)</f>
        <v>#REF!</v>
      </c>
      <c r="J602" s="11" t="e">
        <f>+COUNTIFS(#REF!,'mercat SEDENTARI'!$A602,#REF!,'mercat SEDENTARI'!$D602,#REF!,'mercat SEDENTARI'!$E602,#REF!,I$3,#REF!,"ENVASOS")</f>
        <v>#REF!</v>
      </c>
      <c r="K602" s="11" t="e">
        <f>+COUNTIFS(#REF!,'mercat SEDENTARI'!$A602,#REF!,'mercat SEDENTARI'!$D602,#REF!,'mercat SEDENTARI'!$E602,#REF!,I$3,#REF!,"CARTRO")</f>
        <v>#REF!</v>
      </c>
      <c r="L602" s="4" t="e">
        <f>+COUNTIFS(#REF!,'mercat SEDENTARI'!$A602,#REF!,'mercat SEDENTARI'!$D602,#REF!,'mercat SEDENTARI'!$E602,#REF!,L$3)</f>
        <v>#REF!</v>
      </c>
      <c r="M602" s="4" t="e">
        <f>+SUMIFS(#REF!,#REF!,'mercat SEDENTARI'!$A602,#REF!,'mercat SEDENTARI'!$D602,#REF!,'mercat SEDENTARI'!$E602,#REF!,M$3)</f>
        <v>#REF!</v>
      </c>
      <c r="N602" s="4" t="e">
        <f>+COUNTIFS(#REF!,'mercat SEDENTARI'!$A602,#REF!,'mercat SEDENTARI'!$D602,#REF!,'mercat SEDENTARI'!$E602,#REF!,N$3)</f>
        <v>#REF!</v>
      </c>
      <c r="O602" s="4" t="e">
        <f>+SUMIFS(#REF!,#REF!,'mercat SEDENTARI'!$A602,#REF!,'mercat SEDENTARI'!$D602,#REF!,'mercat SEDENTARI'!$E602,#REF!,O$3)</f>
        <v>#REF!</v>
      </c>
      <c r="P602" s="4" t="e">
        <f>+COUNTIFS(#REF!,'mercat SEDENTARI'!$A602,#REF!,'mercat SEDENTARI'!$D602,#REF!,'mercat SEDENTARI'!$E602,#REF!,P$3)</f>
        <v>#REF!</v>
      </c>
      <c r="Q602" s="4" t="e">
        <f>+SUMIFS(#REF!,#REF!,'mercat SEDENTARI'!$A602,#REF!,'mercat SEDENTARI'!$D602,#REF!,'mercat SEDENTARI'!$E602,#REF!,Q$3)</f>
        <v>#REF!</v>
      </c>
      <c r="R602" s="3">
        <f t="shared" si="9"/>
        <v>0</v>
      </c>
      <c r="S602" s="20">
        <v>0</v>
      </c>
      <c r="T602" s="20">
        <v>0</v>
      </c>
      <c r="U602" s="20">
        <v>0</v>
      </c>
      <c r="V602" s="20">
        <v>0</v>
      </c>
      <c r="W602" s="20">
        <v>0</v>
      </c>
      <c r="X602" s="20">
        <v>0</v>
      </c>
      <c r="Y602" s="20">
        <v>0</v>
      </c>
      <c r="Z602" s="20">
        <v>0</v>
      </c>
      <c r="AA602" s="20">
        <v>0</v>
      </c>
      <c r="AB602" s="20">
        <v>0</v>
      </c>
      <c r="AC602" s="20">
        <v>0</v>
      </c>
      <c r="AD602" s="20">
        <v>0</v>
      </c>
      <c r="AE602" s="20">
        <v>0</v>
      </c>
      <c r="AF602" s="20">
        <v>0</v>
      </c>
      <c r="AG602" s="20">
        <v>0</v>
      </c>
      <c r="AH602" s="20">
        <v>0</v>
      </c>
      <c r="AI602" s="20">
        <v>0</v>
      </c>
      <c r="AJ602" s="20">
        <v>0</v>
      </c>
      <c r="AK602" s="20">
        <v>0</v>
      </c>
      <c r="AL602" s="20">
        <v>0</v>
      </c>
      <c r="AM602" s="20">
        <v>0</v>
      </c>
      <c r="AN602" s="20">
        <v>0</v>
      </c>
      <c r="AO602" s="20">
        <v>0</v>
      </c>
    </row>
    <row r="603" spans="1:41" hidden="1" x14ac:dyDescent="0.25">
      <c r="A603" t="s">
        <v>1050</v>
      </c>
      <c r="B603" s="11" t="s">
        <v>1049</v>
      </c>
      <c r="C603" s="11">
        <v>1241991</v>
      </c>
      <c r="D603" t="s">
        <v>25</v>
      </c>
      <c r="E603" t="s">
        <v>163</v>
      </c>
      <c r="F603" s="11">
        <v>110</v>
      </c>
      <c r="J603" s="11"/>
      <c r="K603" s="11"/>
      <c r="R603" s="3">
        <f t="shared" si="9"/>
        <v>5</v>
      </c>
      <c r="S603" s="20">
        <v>0</v>
      </c>
      <c r="T603" s="20">
        <v>0</v>
      </c>
      <c r="U603" s="20">
        <v>0</v>
      </c>
      <c r="V603" s="20">
        <v>0</v>
      </c>
      <c r="W603" s="20">
        <v>0</v>
      </c>
      <c r="X603" s="20">
        <v>1</v>
      </c>
      <c r="Y603" s="20">
        <v>0</v>
      </c>
      <c r="Z603" s="20">
        <v>0</v>
      </c>
      <c r="AA603" s="20">
        <v>1</v>
      </c>
      <c r="AB603" s="20">
        <v>0</v>
      </c>
      <c r="AC603" s="20">
        <v>2</v>
      </c>
      <c r="AD603" s="20">
        <v>0</v>
      </c>
      <c r="AE603" s="20">
        <v>0</v>
      </c>
      <c r="AF603" s="20">
        <v>0</v>
      </c>
      <c r="AG603" s="20">
        <v>0</v>
      </c>
      <c r="AH603" s="20">
        <v>0</v>
      </c>
      <c r="AI603" s="20">
        <v>0</v>
      </c>
      <c r="AJ603" s="20">
        <v>0</v>
      </c>
      <c r="AK603" s="20">
        <v>0</v>
      </c>
      <c r="AL603" s="20">
        <v>0</v>
      </c>
      <c r="AM603" s="20">
        <v>1</v>
      </c>
      <c r="AN603" s="20">
        <v>0</v>
      </c>
      <c r="AO603" s="20">
        <v>0</v>
      </c>
    </row>
    <row r="604" spans="1:41" hidden="1" x14ac:dyDescent="0.25">
      <c r="A604" t="s">
        <v>1052</v>
      </c>
      <c r="B604" s="11" t="s">
        <v>1051</v>
      </c>
      <c r="C604" s="11">
        <v>5333902</v>
      </c>
      <c r="D604" t="s">
        <v>25</v>
      </c>
      <c r="E604" t="s">
        <v>94</v>
      </c>
      <c r="F604" s="11">
        <v>82</v>
      </c>
      <c r="J604" s="11"/>
      <c r="K604" s="11"/>
      <c r="R604" s="3">
        <f t="shared" si="9"/>
        <v>6</v>
      </c>
      <c r="S604" s="20">
        <v>0</v>
      </c>
      <c r="T604" s="20">
        <v>0</v>
      </c>
      <c r="U604" s="20">
        <v>0</v>
      </c>
      <c r="V604" s="20">
        <v>0</v>
      </c>
      <c r="W604" s="20">
        <v>0</v>
      </c>
      <c r="X604" s="20">
        <v>0</v>
      </c>
      <c r="Y604" s="20">
        <v>0</v>
      </c>
      <c r="Z604" s="20">
        <v>0</v>
      </c>
      <c r="AA604" s="20">
        <v>0</v>
      </c>
      <c r="AB604" s="20">
        <v>2</v>
      </c>
      <c r="AC604" s="20">
        <v>1</v>
      </c>
      <c r="AD604" s="20">
        <v>1</v>
      </c>
      <c r="AE604" s="20">
        <v>0</v>
      </c>
      <c r="AF604" s="20">
        <v>0</v>
      </c>
      <c r="AG604" s="20">
        <v>2</v>
      </c>
      <c r="AH604" s="20">
        <v>0</v>
      </c>
      <c r="AI604" s="20">
        <v>0</v>
      </c>
      <c r="AJ604" s="20">
        <v>0</v>
      </c>
      <c r="AK604" s="20">
        <v>0</v>
      </c>
      <c r="AL604" s="20">
        <v>0</v>
      </c>
      <c r="AM604" s="20">
        <v>0</v>
      </c>
      <c r="AN604" s="20">
        <v>0</v>
      </c>
      <c r="AO604" s="20">
        <v>0</v>
      </c>
    </row>
    <row r="605" spans="1:41" hidden="1" x14ac:dyDescent="0.25">
      <c r="A605" t="s">
        <v>1054</v>
      </c>
      <c r="B605" s="11" t="s">
        <v>1053</v>
      </c>
      <c r="C605" s="11">
        <v>5380840</v>
      </c>
      <c r="D605" t="s">
        <v>25</v>
      </c>
      <c r="E605" t="s">
        <v>351</v>
      </c>
      <c r="F605" s="11">
        <v>53</v>
      </c>
      <c r="J605" s="11"/>
      <c r="K605" s="11"/>
      <c r="R605" s="3">
        <f t="shared" si="9"/>
        <v>1</v>
      </c>
      <c r="S605" s="20">
        <v>0</v>
      </c>
      <c r="T605" s="20">
        <v>0</v>
      </c>
      <c r="U605" s="20">
        <v>0</v>
      </c>
      <c r="V605" s="20">
        <v>0</v>
      </c>
      <c r="W605" s="20">
        <v>0</v>
      </c>
      <c r="X605" s="20">
        <v>0</v>
      </c>
      <c r="Y605" s="20">
        <v>0</v>
      </c>
      <c r="Z605" s="20">
        <v>0</v>
      </c>
      <c r="AA605" s="20">
        <v>0</v>
      </c>
      <c r="AB605" s="20">
        <v>0</v>
      </c>
      <c r="AC605" s="20">
        <v>0</v>
      </c>
      <c r="AD605" s="20">
        <v>1</v>
      </c>
      <c r="AE605" s="20">
        <v>0</v>
      </c>
      <c r="AF605" s="20">
        <v>0</v>
      </c>
      <c r="AG605" s="20">
        <v>0</v>
      </c>
      <c r="AH605" s="20">
        <v>0</v>
      </c>
      <c r="AI605" s="20">
        <v>0</v>
      </c>
      <c r="AJ605" s="20">
        <v>0</v>
      </c>
      <c r="AK605" s="20">
        <v>0</v>
      </c>
      <c r="AL605" s="20">
        <v>0</v>
      </c>
      <c r="AM605" s="20">
        <v>0</v>
      </c>
      <c r="AN605" s="20">
        <v>0</v>
      </c>
      <c r="AO605" s="20">
        <v>0</v>
      </c>
    </row>
    <row r="606" spans="1:41" hidden="1" x14ac:dyDescent="0.25">
      <c r="A606" t="s">
        <v>1056</v>
      </c>
      <c r="B606" s="11" t="s">
        <v>1055</v>
      </c>
      <c r="C606" s="11">
        <v>5740484</v>
      </c>
      <c r="D606" t="s">
        <v>25</v>
      </c>
      <c r="E606" t="s">
        <v>351</v>
      </c>
      <c r="F606" s="11">
        <v>69</v>
      </c>
      <c r="J606" s="11"/>
      <c r="K606" s="11"/>
      <c r="R606" s="3">
        <f t="shared" si="9"/>
        <v>1</v>
      </c>
      <c r="S606" s="20">
        <v>0</v>
      </c>
      <c r="T606" s="20">
        <v>0</v>
      </c>
      <c r="U606" s="20">
        <v>0</v>
      </c>
      <c r="V606" s="20">
        <v>0</v>
      </c>
      <c r="W606" s="20">
        <v>0</v>
      </c>
      <c r="X606" s="20">
        <v>0</v>
      </c>
      <c r="Y606" s="20">
        <v>0</v>
      </c>
      <c r="Z606" s="20">
        <v>0</v>
      </c>
      <c r="AA606" s="20">
        <v>1</v>
      </c>
      <c r="AB606" s="20">
        <v>0</v>
      </c>
      <c r="AC606" s="20">
        <v>0</v>
      </c>
      <c r="AD606" s="20">
        <v>0</v>
      </c>
      <c r="AE606" s="20">
        <v>0</v>
      </c>
      <c r="AF606" s="20">
        <v>0</v>
      </c>
      <c r="AG606" s="20">
        <v>0</v>
      </c>
      <c r="AH606" s="20">
        <v>0</v>
      </c>
      <c r="AI606" s="20">
        <v>0</v>
      </c>
      <c r="AJ606" s="20">
        <v>0</v>
      </c>
      <c r="AK606" s="20">
        <v>0</v>
      </c>
      <c r="AL606" s="20">
        <v>0</v>
      </c>
      <c r="AM606" s="20">
        <v>0</v>
      </c>
      <c r="AN606" s="20">
        <v>0</v>
      </c>
      <c r="AO606" s="20">
        <v>0</v>
      </c>
    </row>
    <row r="607" spans="1:41" hidden="1" x14ac:dyDescent="0.25">
      <c r="A607" t="s">
        <v>1058</v>
      </c>
      <c r="B607" s="11" t="s">
        <v>1057</v>
      </c>
      <c r="C607" s="11">
        <v>1240853</v>
      </c>
      <c r="D607" t="s">
        <v>49</v>
      </c>
      <c r="E607" t="s">
        <v>62</v>
      </c>
      <c r="F607" s="11">
        <v>32</v>
      </c>
      <c r="J607" s="11"/>
      <c r="K607" s="11"/>
      <c r="R607" s="3">
        <f t="shared" si="9"/>
        <v>1</v>
      </c>
      <c r="S607" s="20">
        <v>0</v>
      </c>
      <c r="T607" s="20">
        <v>0</v>
      </c>
      <c r="U607" s="20">
        <v>0</v>
      </c>
      <c r="V607" s="20">
        <v>0</v>
      </c>
      <c r="W607" s="20">
        <v>0</v>
      </c>
      <c r="X607" s="20">
        <v>0</v>
      </c>
      <c r="Y607" s="20">
        <v>0</v>
      </c>
      <c r="Z607" s="20">
        <v>0</v>
      </c>
      <c r="AA607" s="20">
        <v>0</v>
      </c>
      <c r="AB607" s="20">
        <v>0</v>
      </c>
      <c r="AC607" s="20">
        <v>0</v>
      </c>
      <c r="AD607" s="20">
        <v>0</v>
      </c>
      <c r="AE607" s="20">
        <v>0</v>
      </c>
      <c r="AF607" s="20">
        <v>0</v>
      </c>
      <c r="AG607" s="20">
        <v>1</v>
      </c>
      <c r="AH607" s="20">
        <v>0</v>
      </c>
      <c r="AI607" s="20">
        <v>0</v>
      </c>
      <c r="AJ607" s="20">
        <v>0</v>
      </c>
      <c r="AK607" s="20">
        <v>0</v>
      </c>
      <c r="AL607" s="20">
        <v>0</v>
      </c>
      <c r="AM607" s="20">
        <v>0</v>
      </c>
      <c r="AN607" s="20">
        <v>0</v>
      </c>
      <c r="AO607" s="20">
        <v>0</v>
      </c>
    </row>
    <row r="608" spans="1:41" hidden="1" x14ac:dyDescent="0.25">
      <c r="A608" t="s">
        <v>1060</v>
      </c>
      <c r="B608" s="11" t="s">
        <v>1059</v>
      </c>
      <c r="C608" s="11">
        <v>1243725</v>
      </c>
      <c r="D608" t="s">
        <v>49</v>
      </c>
      <c r="E608" t="s">
        <v>92</v>
      </c>
      <c r="F608" s="11">
        <v>1</v>
      </c>
      <c r="J608" s="11"/>
      <c r="K608" s="11"/>
      <c r="R608" s="3">
        <f t="shared" si="9"/>
        <v>1</v>
      </c>
      <c r="S608" s="20">
        <v>0</v>
      </c>
      <c r="T608" s="20">
        <v>0</v>
      </c>
      <c r="U608" s="20">
        <v>0</v>
      </c>
      <c r="V608" s="20">
        <v>0</v>
      </c>
      <c r="W608" s="20">
        <v>0</v>
      </c>
      <c r="X608" s="20">
        <v>0</v>
      </c>
      <c r="Y608" s="20">
        <v>0</v>
      </c>
      <c r="Z608" s="20">
        <v>0</v>
      </c>
      <c r="AA608" s="20">
        <v>0</v>
      </c>
      <c r="AB608" s="20">
        <v>0</v>
      </c>
      <c r="AC608" s="20">
        <v>0</v>
      </c>
      <c r="AD608" s="20">
        <v>0</v>
      </c>
      <c r="AE608" s="20">
        <v>0</v>
      </c>
      <c r="AF608" s="20">
        <v>0</v>
      </c>
      <c r="AG608" s="20">
        <v>1</v>
      </c>
      <c r="AH608" s="20">
        <v>0</v>
      </c>
      <c r="AI608" s="20">
        <v>0</v>
      </c>
      <c r="AJ608" s="20">
        <v>0</v>
      </c>
      <c r="AK608" s="20">
        <v>0</v>
      </c>
      <c r="AL608" s="20">
        <v>0</v>
      </c>
      <c r="AM608" s="20">
        <v>0</v>
      </c>
      <c r="AN608" s="20">
        <v>0</v>
      </c>
      <c r="AO608" s="20">
        <v>0</v>
      </c>
    </row>
    <row r="609" spans="1:41" hidden="1" x14ac:dyDescent="0.25">
      <c r="A609" t="s">
        <v>1062</v>
      </c>
      <c r="B609" s="11" t="s">
        <v>1061</v>
      </c>
      <c r="C609" s="11">
        <v>2678380</v>
      </c>
      <c r="D609" t="s">
        <v>49</v>
      </c>
      <c r="E609" t="s">
        <v>92</v>
      </c>
      <c r="F609" s="11">
        <v>5</v>
      </c>
      <c r="J609" s="11"/>
      <c r="K609" s="11"/>
      <c r="R609" s="3">
        <f t="shared" si="9"/>
        <v>1</v>
      </c>
      <c r="S609" s="20">
        <v>0</v>
      </c>
      <c r="T609" s="20">
        <v>0</v>
      </c>
      <c r="U609" s="20">
        <v>0</v>
      </c>
      <c r="V609" s="20">
        <v>0</v>
      </c>
      <c r="W609" s="20">
        <v>0</v>
      </c>
      <c r="X609" s="20">
        <v>0</v>
      </c>
      <c r="Y609" s="20">
        <v>0</v>
      </c>
      <c r="Z609" s="20">
        <v>0</v>
      </c>
      <c r="AA609" s="20">
        <v>0</v>
      </c>
      <c r="AB609" s="20">
        <v>0</v>
      </c>
      <c r="AC609" s="20">
        <v>0</v>
      </c>
      <c r="AD609" s="20">
        <v>0</v>
      </c>
      <c r="AE609" s="20">
        <v>0</v>
      </c>
      <c r="AF609" s="20">
        <v>0</v>
      </c>
      <c r="AG609" s="20">
        <v>1</v>
      </c>
      <c r="AH609" s="20">
        <v>0</v>
      </c>
      <c r="AI609" s="20">
        <v>0</v>
      </c>
      <c r="AJ609" s="20">
        <v>0</v>
      </c>
      <c r="AK609" s="20">
        <v>0</v>
      </c>
      <c r="AL609" s="20">
        <v>0</v>
      </c>
      <c r="AM609" s="20">
        <v>0</v>
      </c>
      <c r="AN609" s="20">
        <v>0</v>
      </c>
      <c r="AO609" s="20">
        <v>0</v>
      </c>
    </row>
    <row r="610" spans="1:41" hidden="1" x14ac:dyDescent="0.25">
      <c r="A610" t="s">
        <v>1064</v>
      </c>
      <c r="B610" s="11" t="s">
        <v>1063</v>
      </c>
      <c r="C610" s="11">
        <v>2851131</v>
      </c>
      <c r="D610" t="s">
        <v>49</v>
      </c>
      <c r="E610" t="s">
        <v>92</v>
      </c>
      <c r="F610" s="11">
        <v>5</v>
      </c>
      <c r="J610" s="11"/>
      <c r="K610" s="11"/>
      <c r="R610" s="3">
        <f t="shared" si="9"/>
        <v>1</v>
      </c>
      <c r="S610" s="20">
        <v>0</v>
      </c>
      <c r="T610" s="20">
        <v>0</v>
      </c>
      <c r="U610" s="20">
        <v>0</v>
      </c>
      <c r="V610" s="20">
        <v>0</v>
      </c>
      <c r="W610" s="20">
        <v>0</v>
      </c>
      <c r="X610" s="20">
        <v>0</v>
      </c>
      <c r="Y610" s="20">
        <v>0</v>
      </c>
      <c r="Z610" s="20">
        <v>0</v>
      </c>
      <c r="AA610" s="20">
        <v>0</v>
      </c>
      <c r="AB610" s="20">
        <v>0</v>
      </c>
      <c r="AC610" s="20">
        <v>0</v>
      </c>
      <c r="AD610" s="20">
        <v>0</v>
      </c>
      <c r="AE610" s="20">
        <v>0</v>
      </c>
      <c r="AF610" s="20">
        <v>0</v>
      </c>
      <c r="AG610" s="20">
        <v>1</v>
      </c>
      <c r="AH610" s="20">
        <v>0</v>
      </c>
      <c r="AI610" s="20">
        <v>0</v>
      </c>
      <c r="AJ610" s="20">
        <v>0</v>
      </c>
      <c r="AK610" s="20">
        <v>0</v>
      </c>
      <c r="AL610" s="20">
        <v>0</v>
      </c>
      <c r="AM610" s="20">
        <v>0</v>
      </c>
      <c r="AN610" s="20">
        <v>0</v>
      </c>
      <c r="AO610" s="20">
        <v>0</v>
      </c>
    </row>
    <row r="611" spans="1:41" hidden="1" x14ac:dyDescent="0.25">
      <c r="A611" t="s">
        <v>1066</v>
      </c>
      <c r="B611" s="11" t="s">
        <v>1065</v>
      </c>
      <c r="C611" s="11">
        <v>1240771</v>
      </c>
      <c r="D611" t="s">
        <v>49</v>
      </c>
      <c r="E611" t="s">
        <v>92</v>
      </c>
      <c r="F611" s="11">
        <v>7</v>
      </c>
      <c r="J611" s="11"/>
      <c r="K611" s="11"/>
      <c r="R611" s="3">
        <f t="shared" si="9"/>
        <v>1</v>
      </c>
      <c r="S611" s="20">
        <v>0</v>
      </c>
      <c r="T611" s="20">
        <v>0</v>
      </c>
      <c r="U611" s="20">
        <v>0</v>
      </c>
      <c r="V611" s="20">
        <v>0</v>
      </c>
      <c r="W611" s="20">
        <v>0</v>
      </c>
      <c r="X611" s="20">
        <v>0</v>
      </c>
      <c r="Y611" s="20">
        <v>0</v>
      </c>
      <c r="Z611" s="20">
        <v>0</v>
      </c>
      <c r="AA611" s="20">
        <v>0</v>
      </c>
      <c r="AB611" s="20">
        <v>0</v>
      </c>
      <c r="AC611" s="20">
        <v>0</v>
      </c>
      <c r="AD611" s="20">
        <v>0</v>
      </c>
      <c r="AE611" s="20">
        <v>0</v>
      </c>
      <c r="AF611" s="20">
        <v>0</v>
      </c>
      <c r="AG611" s="20">
        <v>1</v>
      </c>
      <c r="AH611" s="20">
        <v>0</v>
      </c>
      <c r="AI611" s="20">
        <v>0</v>
      </c>
      <c r="AJ611" s="20">
        <v>0</v>
      </c>
      <c r="AK611" s="20">
        <v>0</v>
      </c>
      <c r="AL611" s="20">
        <v>0</v>
      </c>
      <c r="AM611" s="20">
        <v>0</v>
      </c>
      <c r="AN611" s="20">
        <v>0</v>
      </c>
      <c r="AO611" s="20">
        <v>0</v>
      </c>
    </row>
    <row r="612" spans="1:41" hidden="1" x14ac:dyDescent="0.25">
      <c r="A612" t="s">
        <v>1068</v>
      </c>
      <c r="B612" s="11" t="s">
        <v>1067</v>
      </c>
      <c r="C612" s="11">
        <v>3109289</v>
      </c>
      <c r="D612" t="s">
        <v>49</v>
      </c>
      <c r="E612" t="s">
        <v>92</v>
      </c>
      <c r="F612" s="11">
        <v>7</v>
      </c>
      <c r="J612" s="11"/>
      <c r="K612" s="11"/>
      <c r="R612" s="3">
        <f t="shared" si="9"/>
        <v>2</v>
      </c>
      <c r="S612" s="20">
        <v>0</v>
      </c>
      <c r="T612" s="20">
        <v>0</v>
      </c>
      <c r="U612" s="20">
        <v>0</v>
      </c>
      <c r="V612" s="20">
        <v>0</v>
      </c>
      <c r="W612" s="20">
        <v>0</v>
      </c>
      <c r="X612" s="20">
        <v>0</v>
      </c>
      <c r="Y612" s="20">
        <v>0</v>
      </c>
      <c r="Z612" s="20">
        <v>0</v>
      </c>
      <c r="AA612" s="20">
        <v>0</v>
      </c>
      <c r="AB612" s="20">
        <v>0</v>
      </c>
      <c r="AC612" s="20">
        <v>0</v>
      </c>
      <c r="AD612" s="20">
        <v>0</v>
      </c>
      <c r="AE612" s="20">
        <v>0</v>
      </c>
      <c r="AF612" s="20">
        <v>0</v>
      </c>
      <c r="AG612" s="20">
        <v>2</v>
      </c>
      <c r="AH612" s="20">
        <v>0</v>
      </c>
      <c r="AI612" s="20">
        <v>0</v>
      </c>
      <c r="AJ612" s="20">
        <v>0</v>
      </c>
      <c r="AK612" s="20">
        <v>0</v>
      </c>
      <c r="AL612" s="20">
        <v>0</v>
      </c>
      <c r="AM612" s="20">
        <v>0</v>
      </c>
      <c r="AN612" s="20">
        <v>0</v>
      </c>
      <c r="AO612" s="20">
        <v>0</v>
      </c>
    </row>
    <row r="613" spans="1:41" hidden="1" x14ac:dyDescent="0.25">
      <c r="A613" t="s">
        <v>1070</v>
      </c>
      <c r="B613" s="11" t="s">
        <v>1069</v>
      </c>
      <c r="C613" s="11">
        <v>1242521</v>
      </c>
      <c r="D613" t="s">
        <v>49</v>
      </c>
      <c r="E613" t="s">
        <v>92</v>
      </c>
      <c r="F613" s="11">
        <v>9</v>
      </c>
      <c r="J613" s="11"/>
      <c r="K613" s="11"/>
      <c r="R613" s="3">
        <f t="shared" si="9"/>
        <v>1</v>
      </c>
      <c r="S613" s="20">
        <v>0</v>
      </c>
      <c r="T613" s="20">
        <v>0</v>
      </c>
      <c r="U613" s="20">
        <v>0</v>
      </c>
      <c r="V613" s="20">
        <v>0</v>
      </c>
      <c r="W613" s="20">
        <v>0</v>
      </c>
      <c r="X613" s="20">
        <v>0</v>
      </c>
      <c r="Y613" s="20">
        <v>0</v>
      </c>
      <c r="Z613" s="20">
        <v>0</v>
      </c>
      <c r="AA613" s="20">
        <v>0</v>
      </c>
      <c r="AB613" s="20">
        <v>0</v>
      </c>
      <c r="AC613" s="20">
        <v>0</v>
      </c>
      <c r="AD613" s="20">
        <v>0</v>
      </c>
      <c r="AE613" s="20">
        <v>0</v>
      </c>
      <c r="AF613" s="20">
        <v>0</v>
      </c>
      <c r="AG613" s="20">
        <v>1</v>
      </c>
      <c r="AH613" s="20">
        <v>0</v>
      </c>
      <c r="AI613" s="20">
        <v>0</v>
      </c>
      <c r="AJ613" s="20">
        <v>0</v>
      </c>
      <c r="AK613" s="20">
        <v>0</v>
      </c>
      <c r="AL613" s="20">
        <v>0</v>
      </c>
      <c r="AM613" s="20">
        <v>0</v>
      </c>
      <c r="AN613" s="20">
        <v>0</v>
      </c>
      <c r="AO613" s="20">
        <v>0</v>
      </c>
    </row>
    <row r="614" spans="1:41" hidden="1" x14ac:dyDescent="0.25">
      <c r="A614" t="s">
        <v>1072</v>
      </c>
      <c r="B614" s="11" t="s">
        <v>1071</v>
      </c>
      <c r="C614" s="11">
        <v>3232046</v>
      </c>
      <c r="D614" t="s">
        <v>49</v>
      </c>
      <c r="E614" t="s">
        <v>92</v>
      </c>
      <c r="F614" s="11">
        <v>9</v>
      </c>
      <c r="J614" s="11"/>
      <c r="K614" s="11"/>
      <c r="R614" s="3">
        <f t="shared" si="9"/>
        <v>1</v>
      </c>
      <c r="S614" s="20">
        <v>0</v>
      </c>
      <c r="T614" s="20">
        <v>0</v>
      </c>
      <c r="U614" s="20">
        <v>0</v>
      </c>
      <c r="V614" s="20">
        <v>0</v>
      </c>
      <c r="W614" s="20">
        <v>0</v>
      </c>
      <c r="X614" s="20">
        <v>0</v>
      </c>
      <c r="Y614" s="20">
        <v>0</v>
      </c>
      <c r="Z614" s="20">
        <v>0</v>
      </c>
      <c r="AA614" s="20">
        <v>0</v>
      </c>
      <c r="AB614" s="20">
        <v>0</v>
      </c>
      <c r="AC614" s="20">
        <v>0</v>
      </c>
      <c r="AD614" s="20">
        <v>0</v>
      </c>
      <c r="AE614" s="20">
        <v>0</v>
      </c>
      <c r="AF614" s="20">
        <v>0</v>
      </c>
      <c r="AG614" s="20">
        <v>1</v>
      </c>
      <c r="AH614" s="20">
        <v>0</v>
      </c>
      <c r="AI614" s="20">
        <v>0</v>
      </c>
      <c r="AJ614" s="20">
        <v>0</v>
      </c>
      <c r="AK614" s="20">
        <v>0</v>
      </c>
      <c r="AL614" s="20">
        <v>0</v>
      </c>
      <c r="AM614" s="20">
        <v>0</v>
      </c>
      <c r="AN614" s="20">
        <v>0</v>
      </c>
      <c r="AO614" s="20">
        <v>0</v>
      </c>
    </row>
    <row r="615" spans="1:41" hidden="1" x14ac:dyDescent="0.25">
      <c r="A615" t="s">
        <v>1074</v>
      </c>
      <c r="B615" s="11" t="s">
        <v>1073</v>
      </c>
      <c r="C615" s="11">
        <v>4893877</v>
      </c>
      <c r="D615" t="s">
        <v>49</v>
      </c>
      <c r="E615" t="s">
        <v>92</v>
      </c>
      <c r="F615" s="11">
        <v>9</v>
      </c>
      <c r="J615" s="11"/>
      <c r="K615" s="11"/>
      <c r="R615" s="3">
        <f t="shared" si="9"/>
        <v>1</v>
      </c>
      <c r="S615" s="20">
        <v>0</v>
      </c>
      <c r="T615" s="20">
        <v>0</v>
      </c>
      <c r="U615" s="20">
        <v>0</v>
      </c>
      <c r="V615" s="20">
        <v>0</v>
      </c>
      <c r="W615" s="20">
        <v>0</v>
      </c>
      <c r="X615" s="20">
        <v>0</v>
      </c>
      <c r="Y615" s="20">
        <v>0</v>
      </c>
      <c r="Z615" s="20">
        <v>0</v>
      </c>
      <c r="AA615" s="20">
        <v>0</v>
      </c>
      <c r="AB615" s="20">
        <v>0</v>
      </c>
      <c r="AC615" s="20">
        <v>0</v>
      </c>
      <c r="AD615" s="20">
        <v>0</v>
      </c>
      <c r="AE615" s="20">
        <v>0</v>
      </c>
      <c r="AF615" s="20">
        <v>0</v>
      </c>
      <c r="AG615" s="20">
        <v>1</v>
      </c>
      <c r="AH615" s="20">
        <v>0</v>
      </c>
      <c r="AI615" s="20">
        <v>0</v>
      </c>
      <c r="AJ615" s="20">
        <v>0</v>
      </c>
      <c r="AK615" s="20">
        <v>0</v>
      </c>
      <c r="AL615" s="20">
        <v>0</v>
      </c>
      <c r="AM615" s="20">
        <v>0</v>
      </c>
      <c r="AN615" s="20">
        <v>0</v>
      </c>
      <c r="AO615" s="20">
        <v>0</v>
      </c>
    </row>
    <row r="616" spans="1:41" hidden="1" x14ac:dyDescent="0.25">
      <c r="A616" t="s">
        <v>1076</v>
      </c>
      <c r="B616" s="11" t="s">
        <v>1075</v>
      </c>
      <c r="C616" s="11">
        <v>1959161</v>
      </c>
      <c r="D616" t="s">
        <v>49</v>
      </c>
      <c r="E616" t="s">
        <v>92</v>
      </c>
      <c r="F616" s="11">
        <v>9</v>
      </c>
      <c r="J616" s="11"/>
      <c r="K616" s="11"/>
      <c r="R616" s="3">
        <f t="shared" si="9"/>
        <v>0</v>
      </c>
      <c r="S616" s="20">
        <v>0</v>
      </c>
      <c r="T616" s="20">
        <v>0</v>
      </c>
      <c r="U616" s="20">
        <v>0</v>
      </c>
      <c r="V616" s="20">
        <v>0</v>
      </c>
      <c r="W616" s="20">
        <v>0</v>
      </c>
      <c r="X616" s="20">
        <v>0</v>
      </c>
      <c r="Y616" s="20">
        <v>0</v>
      </c>
      <c r="Z616" s="20">
        <v>0</v>
      </c>
      <c r="AA616" s="20">
        <v>0</v>
      </c>
      <c r="AB616" s="20">
        <v>0</v>
      </c>
      <c r="AC616" s="20">
        <v>0</v>
      </c>
      <c r="AD616" s="20">
        <v>0</v>
      </c>
      <c r="AE616" s="20">
        <v>0</v>
      </c>
      <c r="AF616" s="20">
        <v>0</v>
      </c>
      <c r="AG616" s="20">
        <v>0</v>
      </c>
      <c r="AH616" s="20">
        <v>0</v>
      </c>
      <c r="AI616" s="20">
        <v>0</v>
      </c>
      <c r="AJ616" s="20">
        <v>0</v>
      </c>
      <c r="AK616" s="20">
        <v>0</v>
      </c>
      <c r="AL616" s="20">
        <v>0</v>
      </c>
      <c r="AM616" s="20">
        <v>0</v>
      </c>
      <c r="AN616" s="20">
        <v>0</v>
      </c>
      <c r="AO616" s="20">
        <v>0</v>
      </c>
    </row>
    <row r="617" spans="1:41" hidden="1" x14ac:dyDescent="0.25">
      <c r="A617" t="s">
        <v>1078</v>
      </c>
      <c r="B617" s="11" t="s">
        <v>1077</v>
      </c>
      <c r="C617" s="11">
        <v>3948935</v>
      </c>
      <c r="D617" t="s">
        <v>49</v>
      </c>
      <c r="E617" t="s">
        <v>92</v>
      </c>
      <c r="F617" s="11">
        <v>9</v>
      </c>
      <c r="J617" s="11"/>
      <c r="K617" s="11"/>
      <c r="R617" s="3">
        <f t="shared" si="9"/>
        <v>1</v>
      </c>
      <c r="S617" s="20">
        <v>0</v>
      </c>
      <c r="T617" s="20">
        <v>0</v>
      </c>
      <c r="U617" s="20">
        <v>0</v>
      </c>
      <c r="V617" s="20">
        <v>0</v>
      </c>
      <c r="W617" s="20">
        <v>0</v>
      </c>
      <c r="X617" s="20">
        <v>0</v>
      </c>
      <c r="Y617" s="20">
        <v>0</v>
      </c>
      <c r="Z617" s="20">
        <v>0</v>
      </c>
      <c r="AA617" s="20">
        <v>0</v>
      </c>
      <c r="AB617" s="20">
        <v>0</v>
      </c>
      <c r="AC617" s="20">
        <v>0</v>
      </c>
      <c r="AD617" s="20">
        <v>0</v>
      </c>
      <c r="AE617" s="20">
        <v>0</v>
      </c>
      <c r="AF617" s="20">
        <v>0</v>
      </c>
      <c r="AG617" s="20">
        <v>1</v>
      </c>
      <c r="AH617" s="20">
        <v>0</v>
      </c>
      <c r="AI617" s="20">
        <v>0</v>
      </c>
      <c r="AJ617" s="20">
        <v>0</v>
      </c>
      <c r="AK617" s="20">
        <v>0</v>
      </c>
      <c r="AL617" s="20">
        <v>0</v>
      </c>
      <c r="AM617" s="20">
        <v>0</v>
      </c>
      <c r="AN617" s="20">
        <v>0</v>
      </c>
      <c r="AO617" s="20">
        <v>0</v>
      </c>
    </row>
    <row r="618" spans="1:41" hidden="1" x14ac:dyDescent="0.25">
      <c r="A618" t="s">
        <v>1080</v>
      </c>
      <c r="B618" s="11" t="s">
        <v>1079</v>
      </c>
      <c r="C618" s="11">
        <v>1240241</v>
      </c>
      <c r="D618" t="s">
        <v>49</v>
      </c>
      <c r="E618" t="s">
        <v>92</v>
      </c>
      <c r="F618" s="11">
        <v>9</v>
      </c>
      <c r="J618" s="11"/>
      <c r="K618" s="11"/>
      <c r="R618" s="3">
        <f t="shared" si="9"/>
        <v>1</v>
      </c>
      <c r="S618" s="20">
        <v>0</v>
      </c>
      <c r="T618" s="20">
        <v>0</v>
      </c>
      <c r="U618" s="20">
        <v>0</v>
      </c>
      <c r="V618" s="20">
        <v>0</v>
      </c>
      <c r="W618" s="20">
        <v>0</v>
      </c>
      <c r="X618" s="20">
        <v>0</v>
      </c>
      <c r="Y618" s="20">
        <v>0</v>
      </c>
      <c r="Z618" s="20">
        <v>0</v>
      </c>
      <c r="AA618" s="20">
        <v>0</v>
      </c>
      <c r="AB618" s="20">
        <v>0</v>
      </c>
      <c r="AC618" s="20">
        <v>0</v>
      </c>
      <c r="AD618" s="20">
        <v>0</v>
      </c>
      <c r="AE618" s="20">
        <v>0</v>
      </c>
      <c r="AF618" s="20">
        <v>0</v>
      </c>
      <c r="AG618" s="20">
        <v>1</v>
      </c>
      <c r="AH618" s="20">
        <v>0</v>
      </c>
      <c r="AI618" s="20">
        <v>0</v>
      </c>
      <c r="AJ618" s="20">
        <v>0</v>
      </c>
      <c r="AK618" s="20">
        <v>0</v>
      </c>
      <c r="AL618" s="20">
        <v>0</v>
      </c>
      <c r="AM618" s="20">
        <v>0</v>
      </c>
      <c r="AN618" s="20">
        <v>0</v>
      </c>
      <c r="AO618" s="20">
        <v>0</v>
      </c>
    </row>
    <row r="619" spans="1:41" hidden="1" x14ac:dyDescent="0.25">
      <c r="A619" t="s">
        <v>1082</v>
      </c>
      <c r="B619" s="11" t="s">
        <v>1081</v>
      </c>
      <c r="C619" s="11">
        <v>1453541</v>
      </c>
      <c r="D619" t="s">
        <v>49</v>
      </c>
      <c r="E619" t="s">
        <v>92</v>
      </c>
      <c r="F619" s="11">
        <v>11</v>
      </c>
      <c r="J619" s="11"/>
      <c r="K619" s="11"/>
      <c r="R619" s="3">
        <f t="shared" si="9"/>
        <v>1</v>
      </c>
      <c r="S619" s="20">
        <v>0</v>
      </c>
      <c r="T619" s="20">
        <v>0</v>
      </c>
      <c r="U619" s="20">
        <v>0</v>
      </c>
      <c r="V619" s="20">
        <v>0</v>
      </c>
      <c r="W619" s="20">
        <v>0</v>
      </c>
      <c r="X619" s="20">
        <v>0</v>
      </c>
      <c r="Y619" s="20">
        <v>0</v>
      </c>
      <c r="Z619" s="20">
        <v>0</v>
      </c>
      <c r="AA619" s="20">
        <v>0</v>
      </c>
      <c r="AB619" s="20">
        <v>0</v>
      </c>
      <c r="AC619" s="20">
        <v>0</v>
      </c>
      <c r="AD619" s="20">
        <v>0</v>
      </c>
      <c r="AE619" s="20">
        <v>0</v>
      </c>
      <c r="AF619" s="20">
        <v>0</v>
      </c>
      <c r="AG619" s="20">
        <v>1</v>
      </c>
      <c r="AH619" s="20">
        <v>0</v>
      </c>
      <c r="AI619" s="20">
        <v>0</v>
      </c>
      <c r="AJ619" s="20">
        <v>0</v>
      </c>
      <c r="AK619" s="20">
        <v>0</v>
      </c>
      <c r="AL619" s="20">
        <v>0</v>
      </c>
      <c r="AM619" s="20">
        <v>0</v>
      </c>
      <c r="AN619" s="20">
        <v>0</v>
      </c>
      <c r="AO619" s="20">
        <v>0</v>
      </c>
    </row>
    <row r="620" spans="1:41" hidden="1" x14ac:dyDescent="0.25">
      <c r="A620" t="s">
        <v>1084</v>
      </c>
      <c r="B620" s="11" t="s">
        <v>1083</v>
      </c>
      <c r="C620" s="11">
        <v>6071882</v>
      </c>
      <c r="D620" t="s">
        <v>49</v>
      </c>
      <c r="E620" t="s">
        <v>92</v>
      </c>
      <c r="F620" s="11">
        <v>11</v>
      </c>
      <c r="J620" s="11"/>
      <c r="K620" s="11"/>
      <c r="R620" s="3">
        <f t="shared" si="9"/>
        <v>0</v>
      </c>
      <c r="S620" s="20">
        <v>0</v>
      </c>
      <c r="T620" s="20">
        <v>0</v>
      </c>
      <c r="U620" s="20">
        <v>0</v>
      </c>
      <c r="V620" s="20">
        <v>0</v>
      </c>
      <c r="W620" s="20">
        <v>0</v>
      </c>
      <c r="X620" s="20">
        <v>0</v>
      </c>
      <c r="Y620" s="20">
        <v>0</v>
      </c>
      <c r="Z620" s="20">
        <v>0</v>
      </c>
      <c r="AA620" s="20">
        <v>0</v>
      </c>
      <c r="AB620" s="20">
        <v>0</v>
      </c>
      <c r="AC620" s="20">
        <v>0</v>
      </c>
      <c r="AD620" s="20">
        <v>0</v>
      </c>
      <c r="AE620" s="20">
        <v>0</v>
      </c>
      <c r="AF620" s="20">
        <v>0</v>
      </c>
      <c r="AG620" s="20">
        <v>0</v>
      </c>
      <c r="AH620" s="20">
        <v>0</v>
      </c>
      <c r="AI620" s="20">
        <v>0</v>
      </c>
      <c r="AJ620" s="20">
        <v>0</v>
      </c>
      <c r="AK620" s="20">
        <v>0</v>
      </c>
      <c r="AL620" s="20">
        <v>0</v>
      </c>
      <c r="AM620" s="20">
        <v>0</v>
      </c>
      <c r="AN620" s="20">
        <v>0</v>
      </c>
      <c r="AO620" s="20">
        <v>0</v>
      </c>
    </row>
    <row r="621" spans="1:41" hidden="1" x14ac:dyDescent="0.25">
      <c r="A621" t="s">
        <v>1086</v>
      </c>
      <c r="B621" s="11" t="s">
        <v>1085</v>
      </c>
      <c r="C621" s="11">
        <v>2678092</v>
      </c>
      <c r="D621" t="s">
        <v>49</v>
      </c>
      <c r="E621" t="s">
        <v>92</v>
      </c>
      <c r="F621" s="11">
        <v>13</v>
      </c>
      <c r="J621" s="11"/>
      <c r="K621" s="11"/>
      <c r="R621" s="3">
        <f t="shared" si="9"/>
        <v>1</v>
      </c>
      <c r="S621" s="20">
        <v>0</v>
      </c>
      <c r="T621" s="20">
        <v>0</v>
      </c>
      <c r="U621" s="20">
        <v>0</v>
      </c>
      <c r="V621" s="20">
        <v>0</v>
      </c>
      <c r="W621" s="20">
        <v>0</v>
      </c>
      <c r="X621" s="20">
        <v>0</v>
      </c>
      <c r="Y621" s="20">
        <v>0</v>
      </c>
      <c r="Z621" s="20">
        <v>0</v>
      </c>
      <c r="AA621" s="20">
        <v>0</v>
      </c>
      <c r="AB621" s="20">
        <v>0</v>
      </c>
      <c r="AC621" s="20">
        <v>0</v>
      </c>
      <c r="AD621" s="20">
        <v>0</v>
      </c>
      <c r="AE621" s="20">
        <v>0</v>
      </c>
      <c r="AF621" s="20">
        <v>0</v>
      </c>
      <c r="AG621" s="20">
        <v>1</v>
      </c>
      <c r="AH621" s="20">
        <v>0</v>
      </c>
      <c r="AI621" s="20">
        <v>0</v>
      </c>
      <c r="AJ621" s="20">
        <v>0</v>
      </c>
      <c r="AK621" s="20">
        <v>0</v>
      </c>
      <c r="AL621" s="20">
        <v>0</v>
      </c>
      <c r="AM621" s="20">
        <v>0</v>
      </c>
      <c r="AN621" s="20">
        <v>0</v>
      </c>
      <c r="AO621" s="20">
        <v>0</v>
      </c>
    </row>
    <row r="622" spans="1:41" hidden="1" x14ac:dyDescent="0.25">
      <c r="A622" t="s">
        <v>1088</v>
      </c>
      <c r="B622" s="11" t="s">
        <v>1087</v>
      </c>
      <c r="C622" s="11">
        <v>1241553</v>
      </c>
      <c r="D622" t="s">
        <v>49</v>
      </c>
      <c r="E622" t="s">
        <v>92</v>
      </c>
      <c r="F622" s="11">
        <v>13</v>
      </c>
      <c r="J622" s="11"/>
      <c r="K622" s="11"/>
      <c r="R622" s="3">
        <f t="shared" si="9"/>
        <v>1</v>
      </c>
      <c r="S622" s="20">
        <v>0</v>
      </c>
      <c r="T622" s="20">
        <v>0</v>
      </c>
      <c r="U622" s="20">
        <v>0</v>
      </c>
      <c r="V622" s="20">
        <v>0</v>
      </c>
      <c r="W622" s="20">
        <v>0</v>
      </c>
      <c r="X622" s="20">
        <v>0</v>
      </c>
      <c r="Y622" s="20">
        <v>0</v>
      </c>
      <c r="Z622" s="20">
        <v>0</v>
      </c>
      <c r="AA622" s="20">
        <v>0</v>
      </c>
      <c r="AB622" s="20">
        <v>0</v>
      </c>
      <c r="AC622" s="20">
        <v>0</v>
      </c>
      <c r="AD622" s="20">
        <v>0</v>
      </c>
      <c r="AE622" s="20">
        <v>0</v>
      </c>
      <c r="AF622" s="20">
        <v>0</v>
      </c>
      <c r="AG622" s="20">
        <v>1</v>
      </c>
      <c r="AH622" s="20">
        <v>0</v>
      </c>
      <c r="AI622" s="20">
        <v>0</v>
      </c>
      <c r="AJ622" s="20">
        <v>0</v>
      </c>
      <c r="AK622" s="20">
        <v>0</v>
      </c>
      <c r="AL622" s="20">
        <v>0</v>
      </c>
      <c r="AM622" s="20">
        <v>0</v>
      </c>
      <c r="AN622" s="20">
        <v>0</v>
      </c>
      <c r="AO622" s="20">
        <v>0</v>
      </c>
    </row>
    <row r="623" spans="1:41" hidden="1" x14ac:dyDescent="0.25">
      <c r="A623" t="s">
        <v>1090</v>
      </c>
      <c r="B623" s="11" t="s">
        <v>1089</v>
      </c>
      <c r="C623" s="11">
        <v>1520766</v>
      </c>
      <c r="D623" t="s">
        <v>49</v>
      </c>
      <c r="E623" t="s">
        <v>92</v>
      </c>
      <c r="F623" s="11">
        <v>13</v>
      </c>
      <c r="J623" s="11"/>
      <c r="K623" s="11"/>
      <c r="R623" s="3">
        <f t="shared" si="9"/>
        <v>1</v>
      </c>
      <c r="S623" s="20">
        <v>0</v>
      </c>
      <c r="T623" s="20">
        <v>0</v>
      </c>
      <c r="U623" s="20">
        <v>0</v>
      </c>
      <c r="V623" s="20">
        <v>0</v>
      </c>
      <c r="W623" s="20">
        <v>0</v>
      </c>
      <c r="X623" s="20">
        <v>0</v>
      </c>
      <c r="Y623" s="20">
        <v>0</v>
      </c>
      <c r="Z623" s="20">
        <v>0</v>
      </c>
      <c r="AA623" s="20">
        <v>0</v>
      </c>
      <c r="AB623" s="20">
        <v>0</v>
      </c>
      <c r="AC623" s="20">
        <v>0</v>
      </c>
      <c r="AD623" s="20">
        <v>0</v>
      </c>
      <c r="AE623" s="20">
        <v>0</v>
      </c>
      <c r="AF623" s="20">
        <v>0</v>
      </c>
      <c r="AG623" s="20">
        <v>1</v>
      </c>
      <c r="AH623" s="20">
        <v>0</v>
      </c>
      <c r="AI623" s="20">
        <v>0</v>
      </c>
      <c r="AJ623" s="20">
        <v>0</v>
      </c>
      <c r="AK623" s="20">
        <v>0</v>
      </c>
      <c r="AL623" s="20">
        <v>0</v>
      </c>
      <c r="AM623" s="20">
        <v>0</v>
      </c>
      <c r="AN623" s="20">
        <v>0</v>
      </c>
      <c r="AO623" s="20">
        <v>0</v>
      </c>
    </row>
    <row r="624" spans="1:41" hidden="1" x14ac:dyDescent="0.25">
      <c r="A624" t="s">
        <v>1092</v>
      </c>
      <c r="B624" s="11" t="s">
        <v>1091</v>
      </c>
      <c r="C624" s="11">
        <v>2742834</v>
      </c>
      <c r="D624" t="s">
        <v>49</v>
      </c>
      <c r="E624" t="s">
        <v>100</v>
      </c>
      <c r="F624" s="11">
        <v>13</v>
      </c>
      <c r="J624" s="11"/>
      <c r="K624" s="11"/>
      <c r="R624" s="3">
        <f t="shared" si="9"/>
        <v>1</v>
      </c>
      <c r="S624" s="20">
        <v>0</v>
      </c>
      <c r="T624" s="20">
        <v>0</v>
      </c>
      <c r="U624" s="20">
        <v>0</v>
      </c>
      <c r="V624" s="20">
        <v>0</v>
      </c>
      <c r="W624" s="20">
        <v>0</v>
      </c>
      <c r="X624" s="20">
        <v>0</v>
      </c>
      <c r="Y624" s="20">
        <v>0</v>
      </c>
      <c r="Z624" s="20">
        <v>0</v>
      </c>
      <c r="AA624" s="20">
        <v>0</v>
      </c>
      <c r="AB624" s="20">
        <v>0</v>
      </c>
      <c r="AC624" s="20">
        <v>0</v>
      </c>
      <c r="AD624" s="20">
        <v>0</v>
      </c>
      <c r="AE624" s="20">
        <v>0</v>
      </c>
      <c r="AF624" s="20">
        <v>0</v>
      </c>
      <c r="AG624" s="20">
        <v>1</v>
      </c>
      <c r="AH624" s="20">
        <v>0</v>
      </c>
      <c r="AI624" s="20">
        <v>0</v>
      </c>
      <c r="AJ624" s="20">
        <v>0</v>
      </c>
      <c r="AK624" s="20">
        <v>0</v>
      </c>
      <c r="AL624" s="20">
        <v>0</v>
      </c>
      <c r="AM624" s="20">
        <v>0</v>
      </c>
      <c r="AN624" s="20">
        <v>0</v>
      </c>
      <c r="AO624" s="20">
        <v>0</v>
      </c>
    </row>
    <row r="625" spans="1:41" hidden="1" x14ac:dyDescent="0.25">
      <c r="A625" t="s">
        <v>1094</v>
      </c>
      <c r="B625" s="11" t="s">
        <v>1093</v>
      </c>
      <c r="C625" s="11">
        <v>5269073</v>
      </c>
      <c r="D625" t="s">
        <v>49</v>
      </c>
      <c r="E625" t="s">
        <v>100</v>
      </c>
      <c r="F625" s="11">
        <v>13</v>
      </c>
      <c r="J625" s="11"/>
      <c r="K625" s="11"/>
      <c r="R625" s="3">
        <f t="shared" si="9"/>
        <v>1</v>
      </c>
      <c r="S625" s="20">
        <v>0</v>
      </c>
      <c r="T625" s="20">
        <v>0</v>
      </c>
      <c r="U625" s="20">
        <v>0</v>
      </c>
      <c r="V625" s="20">
        <v>0</v>
      </c>
      <c r="W625" s="20">
        <v>0</v>
      </c>
      <c r="X625" s="20">
        <v>0</v>
      </c>
      <c r="Y625" s="20">
        <v>0</v>
      </c>
      <c r="Z625" s="20">
        <v>0</v>
      </c>
      <c r="AA625" s="20">
        <v>0</v>
      </c>
      <c r="AB625" s="20">
        <v>0</v>
      </c>
      <c r="AC625" s="20">
        <v>0</v>
      </c>
      <c r="AD625" s="20">
        <v>0</v>
      </c>
      <c r="AE625" s="20">
        <v>0</v>
      </c>
      <c r="AF625" s="20">
        <v>0</v>
      </c>
      <c r="AG625" s="20">
        <v>1</v>
      </c>
      <c r="AH625" s="20">
        <v>0</v>
      </c>
      <c r="AI625" s="20">
        <v>0</v>
      </c>
      <c r="AJ625" s="20">
        <v>0</v>
      </c>
      <c r="AK625" s="20">
        <v>0</v>
      </c>
      <c r="AL625" s="20">
        <v>0</v>
      </c>
      <c r="AM625" s="20">
        <v>0</v>
      </c>
      <c r="AN625" s="20">
        <v>0</v>
      </c>
      <c r="AO625" s="20">
        <v>0</v>
      </c>
    </row>
    <row r="626" spans="1:41" hidden="1" x14ac:dyDescent="0.25">
      <c r="A626" t="s">
        <v>1096</v>
      </c>
      <c r="B626" s="11" t="s">
        <v>1095</v>
      </c>
      <c r="C626" s="11">
        <v>2820343</v>
      </c>
      <c r="D626" t="s">
        <v>49</v>
      </c>
      <c r="E626" t="s">
        <v>100</v>
      </c>
      <c r="F626" s="11">
        <v>13</v>
      </c>
      <c r="J626" s="11"/>
      <c r="K626" s="11"/>
      <c r="R626" s="3">
        <f t="shared" si="9"/>
        <v>1</v>
      </c>
      <c r="S626" s="20">
        <v>0</v>
      </c>
      <c r="T626" s="20">
        <v>0</v>
      </c>
      <c r="U626" s="20">
        <v>0</v>
      </c>
      <c r="V626" s="20">
        <v>0</v>
      </c>
      <c r="W626" s="20">
        <v>0</v>
      </c>
      <c r="X626" s="20">
        <v>0</v>
      </c>
      <c r="Y626" s="20">
        <v>0</v>
      </c>
      <c r="Z626" s="20">
        <v>0</v>
      </c>
      <c r="AA626" s="20">
        <v>0</v>
      </c>
      <c r="AB626" s="20">
        <v>0</v>
      </c>
      <c r="AC626" s="20">
        <v>0</v>
      </c>
      <c r="AD626" s="20">
        <v>0</v>
      </c>
      <c r="AE626" s="20">
        <v>0</v>
      </c>
      <c r="AF626" s="20">
        <v>0</v>
      </c>
      <c r="AG626" s="20">
        <v>1</v>
      </c>
      <c r="AH626" s="20">
        <v>0</v>
      </c>
      <c r="AI626" s="20">
        <v>0</v>
      </c>
      <c r="AJ626" s="20">
        <v>0</v>
      </c>
      <c r="AK626" s="20">
        <v>0</v>
      </c>
      <c r="AL626" s="20">
        <v>0</v>
      </c>
      <c r="AM626" s="20">
        <v>0</v>
      </c>
      <c r="AN626" s="20">
        <v>0</v>
      </c>
      <c r="AO626" s="20">
        <v>0</v>
      </c>
    </row>
    <row r="627" spans="1:41" hidden="1" x14ac:dyDescent="0.25">
      <c r="A627" t="s">
        <v>1098</v>
      </c>
      <c r="B627" s="11" t="s">
        <v>1097</v>
      </c>
      <c r="C627" s="11">
        <v>4984289</v>
      </c>
      <c r="D627" t="s">
        <v>49</v>
      </c>
      <c r="E627" t="s">
        <v>100</v>
      </c>
      <c r="F627" s="11">
        <v>11</v>
      </c>
      <c r="J627" s="11"/>
      <c r="K627" s="11"/>
      <c r="R627" s="3">
        <f t="shared" si="9"/>
        <v>1</v>
      </c>
      <c r="S627" s="20">
        <v>0</v>
      </c>
      <c r="T627" s="20">
        <v>0</v>
      </c>
      <c r="U627" s="20">
        <v>0</v>
      </c>
      <c r="V627" s="20">
        <v>0</v>
      </c>
      <c r="W627" s="20">
        <v>0</v>
      </c>
      <c r="X627" s="20">
        <v>0</v>
      </c>
      <c r="Y627" s="20">
        <v>0</v>
      </c>
      <c r="Z627" s="20">
        <v>0</v>
      </c>
      <c r="AA627" s="20">
        <v>0</v>
      </c>
      <c r="AB627" s="20">
        <v>0</v>
      </c>
      <c r="AC627" s="20">
        <v>0</v>
      </c>
      <c r="AD627" s="20">
        <v>0</v>
      </c>
      <c r="AE627" s="20">
        <v>0</v>
      </c>
      <c r="AF627" s="20">
        <v>0</v>
      </c>
      <c r="AG627" s="20">
        <v>1</v>
      </c>
      <c r="AH627" s="20">
        <v>0</v>
      </c>
      <c r="AI627" s="20">
        <v>0</v>
      </c>
      <c r="AJ627" s="20">
        <v>0</v>
      </c>
      <c r="AK627" s="20">
        <v>0</v>
      </c>
      <c r="AL627" s="20">
        <v>0</v>
      </c>
      <c r="AM627" s="20">
        <v>0</v>
      </c>
      <c r="AN627" s="20">
        <v>0</v>
      </c>
      <c r="AO627" s="20">
        <v>0</v>
      </c>
    </row>
    <row r="628" spans="1:41" hidden="1" x14ac:dyDescent="0.25">
      <c r="A628" t="s">
        <v>1100</v>
      </c>
      <c r="B628" s="11" t="s">
        <v>1099</v>
      </c>
      <c r="C628" s="11">
        <v>1243699</v>
      </c>
      <c r="D628" t="s">
        <v>49</v>
      </c>
      <c r="E628" t="s">
        <v>100</v>
      </c>
      <c r="F628" s="11">
        <v>9</v>
      </c>
      <c r="J628" s="11"/>
      <c r="K628" s="11"/>
      <c r="R628" s="3">
        <f t="shared" si="9"/>
        <v>2</v>
      </c>
      <c r="S628" s="20">
        <v>0</v>
      </c>
      <c r="T628" s="20">
        <v>0</v>
      </c>
      <c r="U628" s="20">
        <v>0</v>
      </c>
      <c r="V628" s="20">
        <v>0</v>
      </c>
      <c r="W628" s="20">
        <v>0</v>
      </c>
      <c r="X628" s="20">
        <v>0</v>
      </c>
      <c r="Y628" s="20">
        <v>0</v>
      </c>
      <c r="Z628" s="20">
        <v>0</v>
      </c>
      <c r="AA628" s="20">
        <v>0</v>
      </c>
      <c r="AB628" s="20">
        <v>0</v>
      </c>
      <c r="AC628" s="20">
        <v>0</v>
      </c>
      <c r="AD628" s="20">
        <v>0</v>
      </c>
      <c r="AE628" s="20">
        <v>0</v>
      </c>
      <c r="AF628" s="20">
        <v>0</v>
      </c>
      <c r="AG628" s="20">
        <v>2</v>
      </c>
      <c r="AH628" s="20">
        <v>0</v>
      </c>
      <c r="AI628" s="20">
        <v>0</v>
      </c>
      <c r="AJ628" s="20">
        <v>0</v>
      </c>
      <c r="AK628" s="20">
        <v>0</v>
      </c>
      <c r="AL628" s="20">
        <v>0</v>
      </c>
      <c r="AM628" s="20">
        <v>0</v>
      </c>
      <c r="AN628" s="20">
        <v>0</v>
      </c>
      <c r="AO628" s="20">
        <v>0</v>
      </c>
    </row>
    <row r="629" spans="1:41" hidden="1" x14ac:dyDescent="0.25">
      <c r="A629" t="s">
        <v>1102</v>
      </c>
      <c r="B629" s="11" t="s">
        <v>1101</v>
      </c>
      <c r="C629" s="11">
        <v>1242255</v>
      </c>
      <c r="D629" t="s">
        <v>49</v>
      </c>
      <c r="E629" t="s">
        <v>62</v>
      </c>
      <c r="F629" s="11">
        <v>30</v>
      </c>
      <c r="J629" s="11"/>
      <c r="K629" s="11"/>
      <c r="R629" s="3">
        <f t="shared" si="9"/>
        <v>1</v>
      </c>
      <c r="S629" s="20">
        <v>0</v>
      </c>
      <c r="T629" s="20">
        <v>0</v>
      </c>
      <c r="U629" s="20">
        <v>0</v>
      </c>
      <c r="V629" s="20">
        <v>0</v>
      </c>
      <c r="W629" s="20">
        <v>0</v>
      </c>
      <c r="X629" s="20">
        <v>0</v>
      </c>
      <c r="Y629" s="20">
        <v>0</v>
      </c>
      <c r="Z629" s="20">
        <v>0</v>
      </c>
      <c r="AA629" s="20">
        <v>0</v>
      </c>
      <c r="AB629" s="20">
        <v>0</v>
      </c>
      <c r="AC629" s="20">
        <v>0</v>
      </c>
      <c r="AD629" s="20">
        <v>0</v>
      </c>
      <c r="AE629" s="20">
        <v>0</v>
      </c>
      <c r="AF629" s="20">
        <v>0</v>
      </c>
      <c r="AG629" s="20">
        <v>1</v>
      </c>
      <c r="AH629" s="20">
        <v>0</v>
      </c>
      <c r="AI629" s="20">
        <v>0</v>
      </c>
      <c r="AJ629" s="20">
        <v>0</v>
      </c>
      <c r="AK629" s="20">
        <v>0</v>
      </c>
      <c r="AL629" s="20">
        <v>0</v>
      </c>
      <c r="AM629" s="20">
        <v>0</v>
      </c>
      <c r="AN629" s="20">
        <v>0</v>
      </c>
      <c r="AO629" s="20">
        <v>0</v>
      </c>
    </row>
    <row r="630" spans="1:41" hidden="1" x14ac:dyDescent="0.25">
      <c r="A630" t="s">
        <v>1104</v>
      </c>
      <c r="B630" s="11" t="s">
        <v>1103</v>
      </c>
      <c r="C630" s="11">
        <v>4353402</v>
      </c>
      <c r="D630" t="s">
        <v>49</v>
      </c>
      <c r="E630" t="s">
        <v>100</v>
      </c>
      <c r="F630" s="11" t="s">
        <v>1105</v>
      </c>
      <c r="J630" s="11"/>
      <c r="K630" s="11"/>
      <c r="R630" s="3">
        <f t="shared" si="9"/>
        <v>1</v>
      </c>
      <c r="S630" s="20">
        <v>0</v>
      </c>
      <c r="T630" s="20">
        <v>0</v>
      </c>
      <c r="U630" s="20">
        <v>0</v>
      </c>
      <c r="V630" s="20">
        <v>0</v>
      </c>
      <c r="W630" s="20">
        <v>0</v>
      </c>
      <c r="X630" s="20">
        <v>0</v>
      </c>
      <c r="Y630" s="20">
        <v>0</v>
      </c>
      <c r="Z630" s="20">
        <v>0</v>
      </c>
      <c r="AA630" s="20">
        <v>0</v>
      </c>
      <c r="AB630" s="20">
        <v>0</v>
      </c>
      <c r="AC630" s="20">
        <v>0</v>
      </c>
      <c r="AD630" s="20">
        <v>0</v>
      </c>
      <c r="AE630" s="20">
        <v>0</v>
      </c>
      <c r="AF630" s="20">
        <v>0</v>
      </c>
      <c r="AG630" s="20">
        <v>1</v>
      </c>
      <c r="AH630" s="20">
        <v>0</v>
      </c>
      <c r="AI630" s="20">
        <v>0</v>
      </c>
      <c r="AJ630" s="20">
        <v>0</v>
      </c>
      <c r="AK630" s="20">
        <v>0</v>
      </c>
      <c r="AL630" s="20">
        <v>0</v>
      </c>
      <c r="AM630" s="20">
        <v>0</v>
      </c>
      <c r="AN630" s="20">
        <v>0</v>
      </c>
      <c r="AO630" s="20">
        <v>0</v>
      </c>
    </row>
    <row r="631" spans="1:41" hidden="1" x14ac:dyDescent="0.25">
      <c r="A631" t="s">
        <v>1107</v>
      </c>
      <c r="B631" s="11" t="s">
        <v>1106</v>
      </c>
      <c r="C631" s="11">
        <v>5139333</v>
      </c>
      <c r="D631" t="s">
        <v>49</v>
      </c>
      <c r="E631" t="s">
        <v>92</v>
      </c>
      <c r="F631" s="11" t="s">
        <v>1108</v>
      </c>
      <c r="J631" s="11"/>
      <c r="K631" s="11"/>
      <c r="R631" s="3">
        <f t="shared" si="9"/>
        <v>4</v>
      </c>
      <c r="S631" s="20">
        <v>0</v>
      </c>
      <c r="T631" s="20">
        <v>0</v>
      </c>
      <c r="U631" s="20">
        <v>0</v>
      </c>
      <c r="V631" s="20">
        <v>0</v>
      </c>
      <c r="W631" s="20">
        <v>0</v>
      </c>
      <c r="X631" s="20">
        <v>0</v>
      </c>
      <c r="Y631" s="20">
        <v>0</v>
      </c>
      <c r="Z631" s="20">
        <v>0</v>
      </c>
      <c r="AA631" s="20">
        <v>0</v>
      </c>
      <c r="AB631" s="20">
        <v>0</v>
      </c>
      <c r="AC631" s="20">
        <v>0</v>
      </c>
      <c r="AD631" s="20">
        <v>2</v>
      </c>
      <c r="AE631" s="20">
        <v>0</v>
      </c>
      <c r="AF631" s="20">
        <v>0</v>
      </c>
      <c r="AG631" s="20">
        <v>2</v>
      </c>
      <c r="AH631" s="20">
        <v>0</v>
      </c>
      <c r="AI631" s="20">
        <v>0</v>
      </c>
      <c r="AJ631" s="20">
        <v>0</v>
      </c>
      <c r="AK631" s="20">
        <v>0</v>
      </c>
      <c r="AL631" s="20">
        <v>0</v>
      </c>
      <c r="AM631" s="20">
        <v>0</v>
      </c>
      <c r="AN631" s="20">
        <v>0</v>
      </c>
      <c r="AO631" s="20">
        <v>0</v>
      </c>
    </row>
    <row r="632" spans="1:41" hidden="1" x14ac:dyDescent="0.25">
      <c r="A632" t="s">
        <v>1110</v>
      </c>
      <c r="B632" s="11" t="s">
        <v>1109</v>
      </c>
      <c r="C632" s="11">
        <v>1241639</v>
      </c>
      <c r="D632" t="s">
        <v>49</v>
      </c>
      <c r="E632" t="s">
        <v>62</v>
      </c>
      <c r="F632" s="11" t="s">
        <v>1111</v>
      </c>
      <c r="J632" s="11"/>
      <c r="K632" s="11"/>
      <c r="R632" s="3">
        <f t="shared" si="9"/>
        <v>1</v>
      </c>
      <c r="S632" s="20">
        <v>0</v>
      </c>
      <c r="T632" s="20">
        <v>0</v>
      </c>
      <c r="U632" s="20">
        <v>0</v>
      </c>
      <c r="V632" s="20">
        <v>0</v>
      </c>
      <c r="W632" s="20">
        <v>0</v>
      </c>
      <c r="X632" s="20">
        <v>0</v>
      </c>
      <c r="Y632" s="20">
        <v>0</v>
      </c>
      <c r="Z632" s="20">
        <v>0</v>
      </c>
      <c r="AA632" s="20">
        <v>0</v>
      </c>
      <c r="AB632" s="20">
        <v>0</v>
      </c>
      <c r="AC632" s="20">
        <v>0</v>
      </c>
      <c r="AD632" s="20">
        <v>0</v>
      </c>
      <c r="AE632" s="20">
        <v>0</v>
      </c>
      <c r="AF632" s="20">
        <v>0</v>
      </c>
      <c r="AG632" s="20">
        <v>1</v>
      </c>
      <c r="AH632" s="20">
        <v>0</v>
      </c>
      <c r="AI632" s="20">
        <v>0</v>
      </c>
      <c r="AJ632" s="20">
        <v>0</v>
      </c>
      <c r="AK632" s="20">
        <v>0</v>
      </c>
      <c r="AL632" s="20">
        <v>0</v>
      </c>
      <c r="AM632" s="20">
        <v>0</v>
      </c>
      <c r="AN632" s="20">
        <v>0</v>
      </c>
      <c r="AO632" s="20">
        <v>0</v>
      </c>
    </row>
    <row r="633" spans="1:41" hidden="1" x14ac:dyDescent="0.25">
      <c r="A633" t="s">
        <v>1113</v>
      </c>
      <c r="B633" s="11" t="s">
        <v>1112</v>
      </c>
      <c r="C633" s="11">
        <v>4720734</v>
      </c>
      <c r="D633" t="s">
        <v>49</v>
      </c>
      <c r="E633" t="s">
        <v>62</v>
      </c>
      <c r="F633" s="11" t="s">
        <v>1114</v>
      </c>
      <c r="J633" s="11"/>
      <c r="K633" s="11"/>
      <c r="R633" s="3">
        <f t="shared" si="9"/>
        <v>1</v>
      </c>
      <c r="S633" s="20">
        <v>0</v>
      </c>
      <c r="T633" s="20">
        <v>0</v>
      </c>
      <c r="U633" s="20">
        <v>0</v>
      </c>
      <c r="V633" s="20">
        <v>0</v>
      </c>
      <c r="W633" s="20">
        <v>0</v>
      </c>
      <c r="X633" s="20">
        <v>0</v>
      </c>
      <c r="Y633" s="20">
        <v>0</v>
      </c>
      <c r="Z633" s="20">
        <v>0</v>
      </c>
      <c r="AA633" s="20">
        <v>0</v>
      </c>
      <c r="AB633" s="20">
        <v>0</v>
      </c>
      <c r="AC633" s="20">
        <v>0</v>
      </c>
      <c r="AD633" s="20">
        <v>0</v>
      </c>
      <c r="AE633" s="20">
        <v>0</v>
      </c>
      <c r="AF633" s="20">
        <v>0</v>
      </c>
      <c r="AG633" s="20">
        <v>1</v>
      </c>
      <c r="AH633" s="20">
        <v>0</v>
      </c>
      <c r="AI633" s="20">
        <v>0</v>
      </c>
      <c r="AJ633" s="20">
        <v>0</v>
      </c>
      <c r="AK633" s="20">
        <v>0</v>
      </c>
      <c r="AL633" s="20">
        <v>0</v>
      </c>
      <c r="AM633" s="20">
        <v>0</v>
      </c>
      <c r="AN633" s="20">
        <v>0</v>
      </c>
      <c r="AO633" s="20">
        <v>0</v>
      </c>
    </row>
    <row r="634" spans="1:41" hidden="1" x14ac:dyDescent="0.25">
      <c r="A634" t="s">
        <v>1116</v>
      </c>
      <c r="B634" s="11" t="s">
        <v>1115</v>
      </c>
      <c r="C634" s="11">
        <v>3228563</v>
      </c>
      <c r="D634" t="s">
        <v>49</v>
      </c>
      <c r="E634" t="s">
        <v>1117</v>
      </c>
      <c r="F634" s="11" t="s">
        <v>1118</v>
      </c>
      <c r="J634" s="11"/>
      <c r="K634" s="11"/>
      <c r="R634" s="3">
        <f t="shared" si="9"/>
        <v>2</v>
      </c>
      <c r="S634" s="20">
        <v>0</v>
      </c>
      <c r="T634" s="20">
        <v>0</v>
      </c>
      <c r="U634" s="20">
        <v>0</v>
      </c>
      <c r="V634" s="20">
        <v>0</v>
      </c>
      <c r="W634" s="20">
        <v>0</v>
      </c>
      <c r="X634" s="20">
        <v>0</v>
      </c>
      <c r="Y634" s="20">
        <v>0</v>
      </c>
      <c r="Z634" s="20">
        <v>0</v>
      </c>
      <c r="AA634" s="20">
        <v>0</v>
      </c>
      <c r="AB634" s="20">
        <v>0</v>
      </c>
      <c r="AC634" s="20">
        <v>0</v>
      </c>
      <c r="AD634" s="20">
        <v>0</v>
      </c>
      <c r="AE634" s="20">
        <v>0</v>
      </c>
      <c r="AF634" s="20">
        <v>0</v>
      </c>
      <c r="AG634" s="20">
        <v>2</v>
      </c>
      <c r="AH634" s="20">
        <v>0</v>
      </c>
      <c r="AI634" s="20">
        <v>0</v>
      </c>
      <c r="AJ634" s="20">
        <v>0</v>
      </c>
      <c r="AK634" s="20">
        <v>0</v>
      </c>
      <c r="AL634" s="20">
        <v>0</v>
      </c>
      <c r="AM634" s="20">
        <v>0</v>
      </c>
      <c r="AN634" s="20">
        <v>0</v>
      </c>
      <c r="AO634" s="20">
        <v>0</v>
      </c>
    </row>
    <row r="635" spans="1:41" hidden="1" x14ac:dyDescent="0.25">
      <c r="A635" t="s">
        <v>1120</v>
      </c>
      <c r="B635" s="11" t="s">
        <v>1119</v>
      </c>
      <c r="C635" s="11">
        <v>3511419</v>
      </c>
      <c r="D635" t="s">
        <v>25</v>
      </c>
      <c r="E635" t="s">
        <v>137</v>
      </c>
      <c r="F635" s="11">
        <v>1</v>
      </c>
      <c r="J635" s="11"/>
      <c r="K635" s="11"/>
      <c r="R635" s="3">
        <f t="shared" si="9"/>
        <v>3</v>
      </c>
      <c r="S635" s="20">
        <v>0</v>
      </c>
      <c r="T635" s="20">
        <v>0</v>
      </c>
      <c r="U635" s="20">
        <v>0</v>
      </c>
      <c r="V635" s="20">
        <v>0</v>
      </c>
      <c r="W635" s="20">
        <v>0</v>
      </c>
      <c r="X635" s="20">
        <v>0</v>
      </c>
      <c r="Y635" s="20">
        <v>0</v>
      </c>
      <c r="Z635" s="20">
        <v>0</v>
      </c>
      <c r="AA635" s="20">
        <v>1</v>
      </c>
      <c r="AB635" s="20">
        <v>0</v>
      </c>
      <c r="AC635" s="20">
        <v>2</v>
      </c>
      <c r="AD635" s="20">
        <v>0</v>
      </c>
      <c r="AE635" s="20">
        <v>0</v>
      </c>
      <c r="AF635" s="20">
        <v>0</v>
      </c>
      <c r="AG635" s="20">
        <v>0</v>
      </c>
      <c r="AH635" s="20">
        <v>0</v>
      </c>
      <c r="AI635" s="20">
        <v>0</v>
      </c>
      <c r="AJ635" s="20">
        <v>0</v>
      </c>
      <c r="AK635" s="20">
        <v>0</v>
      </c>
      <c r="AL635" s="20">
        <v>0</v>
      </c>
      <c r="AM635" s="20">
        <v>0</v>
      </c>
      <c r="AN635" s="20">
        <v>0</v>
      </c>
      <c r="AO635" s="20">
        <v>0</v>
      </c>
    </row>
    <row r="636" spans="1:41" hidden="1" x14ac:dyDescent="0.25">
      <c r="A636" t="s">
        <v>1122</v>
      </c>
      <c r="B636" s="11" t="s">
        <v>1121</v>
      </c>
      <c r="C636" s="11">
        <v>5980373</v>
      </c>
      <c r="D636" t="s">
        <v>25</v>
      </c>
      <c r="E636" t="s">
        <v>62</v>
      </c>
      <c r="F636" s="11" t="s">
        <v>1123</v>
      </c>
      <c r="G636" s="4" t="e">
        <f>+COUNTIFS(#REF!,'mercat SEDENTARI'!$A636,#REF!,'mercat SEDENTARI'!$D636,#REF!,'mercat SEDENTARI'!$E636,#REF!,G$3)</f>
        <v>#REF!</v>
      </c>
      <c r="H636" s="4" t="e">
        <f>+COUNTIFS(#REF!,'mercat SEDENTARI'!$A636,#REF!,'mercat SEDENTARI'!$D636,#REF!,'mercat SEDENTARI'!$E636,#REF!,H$3)</f>
        <v>#REF!</v>
      </c>
      <c r="I636" s="4" t="e">
        <f>+COUNTIFS(#REF!,'mercat SEDENTARI'!$A636,#REF!,'mercat SEDENTARI'!$D636,#REF!,'mercat SEDENTARI'!$E636,#REF!,I$3)</f>
        <v>#REF!</v>
      </c>
      <c r="J636" s="11" t="e">
        <f>+COUNTIFS(#REF!,'mercat SEDENTARI'!$A636,#REF!,'mercat SEDENTARI'!$D636,#REF!,'mercat SEDENTARI'!$E636,#REF!,I$3,#REF!,"ENVASOS")</f>
        <v>#REF!</v>
      </c>
      <c r="K636" s="11" t="e">
        <f>+COUNTIFS(#REF!,'mercat SEDENTARI'!$A636,#REF!,'mercat SEDENTARI'!$D636,#REF!,'mercat SEDENTARI'!$E636,#REF!,I$3,#REF!,"CARTRO")</f>
        <v>#REF!</v>
      </c>
      <c r="L636" s="4" t="e">
        <f>+COUNTIFS(#REF!,'mercat SEDENTARI'!$A636,#REF!,'mercat SEDENTARI'!$D636,#REF!,'mercat SEDENTARI'!$E636,#REF!,L$3)</f>
        <v>#REF!</v>
      </c>
      <c r="M636" s="4" t="e">
        <f>+SUMIFS(#REF!,#REF!,'mercat SEDENTARI'!$A636,#REF!,'mercat SEDENTARI'!$D636,#REF!,'mercat SEDENTARI'!$E636,#REF!,M$3)</f>
        <v>#REF!</v>
      </c>
      <c r="N636" s="4" t="e">
        <f>+COUNTIFS(#REF!,'mercat SEDENTARI'!$A636,#REF!,'mercat SEDENTARI'!$D636,#REF!,'mercat SEDENTARI'!$E636,#REF!,N$3)</f>
        <v>#REF!</v>
      </c>
      <c r="O636" s="4" t="e">
        <f>+SUMIFS(#REF!,#REF!,'mercat SEDENTARI'!$A636,#REF!,'mercat SEDENTARI'!$D636,#REF!,'mercat SEDENTARI'!$E636,#REF!,O$3)</f>
        <v>#REF!</v>
      </c>
      <c r="P636" s="4" t="e">
        <f>+COUNTIFS(#REF!,'mercat SEDENTARI'!$A636,#REF!,'mercat SEDENTARI'!$D636,#REF!,'mercat SEDENTARI'!$E636,#REF!,P$3)</f>
        <v>#REF!</v>
      </c>
      <c r="Q636" s="4" t="e">
        <f>+SUMIFS(#REF!,#REF!,'mercat SEDENTARI'!$A636,#REF!,'mercat SEDENTARI'!$D636,#REF!,'mercat SEDENTARI'!$E636,#REF!,Q$3)</f>
        <v>#REF!</v>
      </c>
      <c r="R636" s="3">
        <f t="shared" si="9"/>
        <v>0</v>
      </c>
      <c r="S636" s="20">
        <v>0</v>
      </c>
      <c r="T636" s="20">
        <v>0</v>
      </c>
      <c r="U636" s="20">
        <v>0</v>
      </c>
      <c r="V636" s="20">
        <v>0</v>
      </c>
      <c r="W636" s="20">
        <v>0</v>
      </c>
      <c r="X636" s="20">
        <v>0</v>
      </c>
      <c r="Y636" s="20">
        <v>0</v>
      </c>
      <c r="Z636" s="20">
        <v>0</v>
      </c>
      <c r="AA636" s="20">
        <v>0</v>
      </c>
      <c r="AB636" s="20">
        <v>0</v>
      </c>
      <c r="AC636" s="20">
        <v>0</v>
      </c>
      <c r="AD636" s="20">
        <v>0</v>
      </c>
      <c r="AE636" s="20">
        <v>0</v>
      </c>
      <c r="AF636" s="20">
        <v>0</v>
      </c>
      <c r="AG636" s="20">
        <v>0</v>
      </c>
      <c r="AH636" s="20">
        <v>0</v>
      </c>
      <c r="AI636" s="20">
        <v>0</v>
      </c>
      <c r="AJ636" s="20">
        <v>0</v>
      </c>
      <c r="AK636" s="20">
        <v>0</v>
      </c>
      <c r="AL636" s="20">
        <v>0</v>
      </c>
      <c r="AM636" s="20">
        <v>0</v>
      </c>
      <c r="AN636" s="20">
        <v>0</v>
      </c>
      <c r="AO636" s="20">
        <v>0</v>
      </c>
    </row>
    <row r="637" spans="1:41" hidden="1" x14ac:dyDescent="0.25">
      <c r="A637" t="s">
        <v>1124</v>
      </c>
      <c r="B637" s="11">
        <v>32209600398</v>
      </c>
      <c r="C637" s="11" t="s">
        <v>1807</v>
      </c>
      <c r="D637" t="s">
        <v>25</v>
      </c>
      <c r="E637" t="s">
        <v>137</v>
      </c>
      <c r="F637" s="11">
        <v>11</v>
      </c>
      <c r="J637" s="11"/>
      <c r="K637" s="11"/>
      <c r="R637" s="3">
        <f t="shared" si="9"/>
        <v>2</v>
      </c>
      <c r="S637" s="20">
        <v>0</v>
      </c>
      <c r="T637" s="20">
        <v>0</v>
      </c>
      <c r="U637" s="20">
        <v>0</v>
      </c>
      <c r="V637" s="20">
        <v>0</v>
      </c>
      <c r="W637" s="20">
        <v>0</v>
      </c>
      <c r="X637" s="20">
        <v>0</v>
      </c>
      <c r="Y637" s="20">
        <v>0</v>
      </c>
      <c r="Z637" s="20">
        <v>0</v>
      </c>
      <c r="AA637" s="20">
        <v>1</v>
      </c>
      <c r="AB637" s="20">
        <v>0</v>
      </c>
      <c r="AC637" s="20">
        <v>1</v>
      </c>
      <c r="AD637" s="20">
        <v>0</v>
      </c>
      <c r="AE637" s="20">
        <v>0</v>
      </c>
      <c r="AF637" s="20">
        <v>0</v>
      </c>
      <c r="AG637" s="20">
        <v>0</v>
      </c>
      <c r="AH637" s="20">
        <v>0</v>
      </c>
      <c r="AI637" s="20">
        <v>0</v>
      </c>
      <c r="AJ637" s="20">
        <v>0</v>
      </c>
      <c r="AK637" s="20">
        <v>0</v>
      </c>
      <c r="AL637" s="20">
        <v>0</v>
      </c>
      <c r="AM637" s="20">
        <v>0</v>
      </c>
      <c r="AN637" s="20">
        <v>0</v>
      </c>
      <c r="AO637" s="20">
        <v>0</v>
      </c>
    </row>
    <row r="638" spans="1:41" hidden="1" x14ac:dyDescent="0.25">
      <c r="A638" t="s">
        <v>1126</v>
      </c>
      <c r="B638" s="11" t="s">
        <v>1125</v>
      </c>
      <c r="C638" s="11">
        <v>3345607</v>
      </c>
      <c r="D638" t="s">
        <v>25</v>
      </c>
      <c r="E638" t="s">
        <v>137</v>
      </c>
      <c r="F638" s="11">
        <v>7</v>
      </c>
      <c r="G638" s="4" t="e">
        <f>+COUNTIFS(#REF!,'mercat SEDENTARI'!$A638,#REF!,'mercat SEDENTARI'!$D638,#REF!,'mercat SEDENTARI'!$E638,#REF!,G$3)</f>
        <v>#REF!</v>
      </c>
      <c r="H638" s="4" t="e">
        <f>+COUNTIFS(#REF!,'mercat SEDENTARI'!$A638,#REF!,'mercat SEDENTARI'!$D638,#REF!,'mercat SEDENTARI'!$E638,#REF!,H$3)</f>
        <v>#REF!</v>
      </c>
      <c r="I638" s="4" t="e">
        <f>+COUNTIFS(#REF!,'mercat SEDENTARI'!$A638,#REF!,'mercat SEDENTARI'!$D638,#REF!,'mercat SEDENTARI'!$E638,#REF!,I$3)</f>
        <v>#REF!</v>
      </c>
      <c r="J638" s="11" t="e">
        <f>+COUNTIFS(#REF!,'mercat SEDENTARI'!$A638,#REF!,'mercat SEDENTARI'!$D638,#REF!,'mercat SEDENTARI'!$E638,#REF!,I$3,#REF!,"ENVASOS")</f>
        <v>#REF!</v>
      </c>
      <c r="K638" s="11" t="e">
        <f>+COUNTIFS(#REF!,'mercat SEDENTARI'!$A638,#REF!,'mercat SEDENTARI'!$D638,#REF!,'mercat SEDENTARI'!$E638,#REF!,I$3,#REF!,"CARTRO")</f>
        <v>#REF!</v>
      </c>
      <c r="L638" s="4" t="e">
        <f>+COUNTIFS(#REF!,'mercat SEDENTARI'!$A638,#REF!,'mercat SEDENTARI'!$D638,#REF!,'mercat SEDENTARI'!$E638,#REF!,L$3)</f>
        <v>#REF!</v>
      </c>
      <c r="M638" s="4" t="e">
        <f>+SUMIFS(#REF!,#REF!,'mercat SEDENTARI'!$A638,#REF!,'mercat SEDENTARI'!$D638,#REF!,'mercat SEDENTARI'!$E638,#REF!,M$3)</f>
        <v>#REF!</v>
      </c>
      <c r="N638" s="4" t="e">
        <f>+COUNTIFS(#REF!,'mercat SEDENTARI'!$A638,#REF!,'mercat SEDENTARI'!$D638,#REF!,'mercat SEDENTARI'!$E638,#REF!,N$3)</f>
        <v>#REF!</v>
      </c>
      <c r="O638" s="4" t="e">
        <f>+SUMIFS(#REF!,#REF!,'mercat SEDENTARI'!$A638,#REF!,'mercat SEDENTARI'!$D638,#REF!,'mercat SEDENTARI'!$E638,#REF!,O$3)</f>
        <v>#REF!</v>
      </c>
      <c r="P638" s="4" t="e">
        <f>+COUNTIFS(#REF!,'mercat SEDENTARI'!$A638,#REF!,'mercat SEDENTARI'!$D638,#REF!,'mercat SEDENTARI'!$E638,#REF!,P$3)</f>
        <v>#REF!</v>
      </c>
      <c r="Q638" s="4" t="e">
        <f>+SUMIFS(#REF!,#REF!,'mercat SEDENTARI'!$A638,#REF!,'mercat SEDENTARI'!$D638,#REF!,'mercat SEDENTARI'!$E638,#REF!,Q$3)</f>
        <v>#REF!</v>
      </c>
      <c r="R638" s="3">
        <f t="shared" si="9"/>
        <v>1</v>
      </c>
      <c r="S638" s="20">
        <v>0</v>
      </c>
      <c r="T638" s="20">
        <v>0</v>
      </c>
      <c r="U638" s="20">
        <v>0</v>
      </c>
      <c r="V638" s="20">
        <v>0</v>
      </c>
      <c r="W638" s="20">
        <v>0</v>
      </c>
      <c r="X638" s="20">
        <v>0</v>
      </c>
      <c r="Y638" s="20">
        <v>0</v>
      </c>
      <c r="Z638" s="20">
        <v>0</v>
      </c>
      <c r="AA638" s="20">
        <v>0</v>
      </c>
      <c r="AB638" s="20">
        <v>0</v>
      </c>
      <c r="AC638" s="20">
        <v>0</v>
      </c>
      <c r="AD638" s="20">
        <v>0</v>
      </c>
      <c r="AE638" s="20">
        <v>0</v>
      </c>
      <c r="AF638" s="20">
        <v>1</v>
      </c>
      <c r="AG638" s="20">
        <v>0</v>
      </c>
      <c r="AH638" s="20">
        <v>0</v>
      </c>
      <c r="AI638" s="20">
        <v>0</v>
      </c>
      <c r="AJ638" s="20">
        <v>0</v>
      </c>
      <c r="AK638" s="20">
        <v>0</v>
      </c>
      <c r="AL638" s="20">
        <v>0</v>
      </c>
      <c r="AM638" s="20">
        <v>0</v>
      </c>
      <c r="AN638" s="20">
        <v>0</v>
      </c>
      <c r="AO638" s="20">
        <v>0</v>
      </c>
    </row>
    <row r="639" spans="1:41" hidden="1" x14ac:dyDescent="0.25">
      <c r="A639" t="s">
        <v>1128</v>
      </c>
      <c r="B639" s="11" t="s">
        <v>1127</v>
      </c>
      <c r="C639" s="11">
        <v>5276687</v>
      </c>
      <c r="D639" t="s">
        <v>25</v>
      </c>
      <c r="E639" t="s">
        <v>137</v>
      </c>
      <c r="F639" s="11">
        <v>7</v>
      </c>
      <c r="G639" s="4" t="e">
        <f>+COUNTIFS(#REF!,'mercat SEDENTARI'!$A639,#REF!,'mercat SEDENTARI'!$D639,#REF!,'mercat SEDENTARI'!$E639,#REF!,G$3)</f>
        <v>#REF!</v>
      </c>
      <c r="H639" s="4" t="e">
        <f>+COUNTIFS(#REF!,'mercat SEDENTARI'!$A639,#REF!,'mercat SEDENTARI'!$D639,#REF!,'mercat SEDENTARI'!$E639,#REF!,H$3)</f>
        <v>#REF!</v>
      </c>
      <c r="I639" s="4" t="e">
        <f>+COUNTIFS(#REF!,'mercat SEDENTARI'!$A639,#REF!,'mercat SEDENTARI'!$D639,#REF!,'mercat SEDENTARI'!$E639,#REF!,I$3)</f>
        <v>#REF!</v>
      </c>
      <c r="J639" s="11" t="e">
        <f>+COUNTIFS(#REF!,'mercat SEDENTARI'!$A639,#REF!,'mercat SEDENTARI'!$D639,#REF!,'mercat SEDENTARI'!$E639,#REF!,I$3,#REF!,"ENVASOS")</f>
        <v>#REF!</v>
      </c>
      <c r="K639" s="11" t="e">
        <f>+COUNTIFS(#REF!,'mercat SEDENTARI'!$A639,#REF!,'mercat SEDENTARI'!$D639,#REF!,'mercat SEDENTARI'!$E639,#REF!,I$3,#REF!,"CARTRO")</f>
        <v>#REF!</v>
      </c>
      <c r="L639" s="4" t="e">
        <f>+COUNTIFS(#REF!,'mercat SEDENTARI'!$A639,#REF!,'mercat SEDENTARI'!$D639,#REF!,'mercat SEDENTARI'!$E639,#REF!,L$3)</f>
        <v>#REF!</v>
      </c>
      <c r="M639" s="4" t="e">
        <f>+SUMIFS(#REF!,#REF!,'mercat SEDENTARI'!$A639,#REF!,'mercat SEDENTARI'!$D639,#REF!,'mercat SEDENTARI'!$E639,#REF!,M$3)</f>
        <v>#REF!</v>
      </c>
      <c r="N639" s="4" t="e">
        <f>+COUNTIFS(#REF!,'mercat SEDENTARI'!$A639,#REF!,'mercat SEDENTARI'!$D639,#REF!,'mercat SEDENTARI'!$E639,#REF!,N$3)</f>
        <v>#REF!</v>
      </c>
      <c r="O639" s="4" t="e">
        <f>+SUMIFS(#REF!,#REF!,'mercat SEDENTARI'!$A639,#REF!,'mercat SEDENTARI'!$D639,#REF!,'mercat SEDENTARI'!$E639,#REF!,O$3)</f>
        <v>#REF!</v>
      </c>
      <c r="P639" s="4" t="e">
        <f>+COUNTIFS(#REF!,'mercat SEDENTARI'!$A639,#REF!,'mercat SEDENTARI'!$D639,#REF!,'mercat SEDENTARI'!$E639,#REF!,P$3)</f>
        <v>#REF!</v>
      </c>
      <c r="Q639" s="4" t="e">
        <f>+SUMIFS(#REF!,#REF!,'mercat SEDENTARI'!$A639,#REF!,'mercat SEDENTARI'!$D639,#REF!,'mercat SEDENTARI'!$E639,#REF!,Q$3)</f>
        <v>#REF!</v>
      </c>
      <c r="R639" s="3">
        <f t="shared" si="9"/>
        <v>0</v>
      </c>
      <c r="S639" s="20">
        <v>0</v>
      </c>
      <c r="T639" s="20">
        <v>0</v>
      </c>
      <c r="U639" s="20">
        <v>0</v>
      </c>
      <c r="V639" s="20">
        <v>0</v>
      </c>
      <c r="W639" s="20">
        <v>0</v>
      </c>
      <c r="X639" s="20">
        <v>0</v>
      </c>
      <c r="Y639" s="20">
        <v>0</v>
      </c>
      <c r="Z639" s="20">
        <v>0</v>
      </c>
      <c r="AA639" s="20">
        <v>0</v>
      </c>
      <c r="AB639" s="20">
        <v>0</v>
      </c>
      <c r="AC639" s="20">
        <v>0</v>
      </c>
      <c r="AD639" s="20">
        <v>0</v>
      </c>
      <c r="AE639" s="20">
        <v>0</v>
      </c>
      <c r="AF639" s="20">
        <v>0</v>
      </c>
      <c r="AG639" s="20">
        <v>0</v>
      </c>
      <c r="AH639" s="20">
        <v>0</v>
      </c>
      <c r="AI639" s="20">
        <v>0</v>
      </c>
      <c r="AJ639" s="20">
        <v>0</v>
      </c>
      <c r="AK639" s="20">
        <v>0</v>
      </c>
      <c r="AL639" s="20">
        <v>0</v>
      </c>
      <c r="AM639" s="20">
        <v>0</v>
      </c>
      <c r="AN639" s="20">
        <v>0</v>
      </c>
      <c r="AO639" s="20">
        <v>0</v>
      </c>
    </row>
    <row r="640" spans="1:41" hidden="1" x14ac:dyDescent="0.25">
      <c r="A640" t="s">
        <v>1130</v>
      </c>
      <c r="B640" s="11" t="s">
        <v>1129</v>
      </c>
      <c r="C640" s="11">
        <v>3687012</v>
      </c>
      <c r="D640" t="s">
        <v>25</v>
      </c>
      <c r="E640" t="s">
        <v>137</v>
      </c>
      <c r="F640" s="11">
        <v>7</v>
      </c>
      <c r="J640" s="11"/>
      <c r="K640" s="11"/>
      <c r="R640" s="3">
        <f t="shared" si="9"/>
        <v>1</v>
      </c>
      <c r="S640" s="20">
        <v>0</v>
      </c>
      <c r="T640" s="20">
        <v>0</v>
      </c>
      <c r="U640" s="20">
        <v>0</v>
      </c>
      <c r="V640" s="20">
        <v>0</v>
      </c>
      <c r="W640" s="20">
        <v>0</v>
      </c>
      <c r="X640" s="20">
        <v>0</v>
      </c>
      <c r="Y640" s="20">
        <v>0</v>
      </c>
      <c r="Z640" s="20">
        <v>0</v>
      </c>
      <c r="AA640" s="20">
        <v>1</v>
      </c>
      <c r="AB640" s="20">
        <v>0</v>
      </c>
      <c r="AC640" s="20">
        <v>0</v>
      </c>
      <c r="AD640" s="20">
        <v>0</v>
      </c>
      <c r="AE640" s="20">
        <v>0</v>
      </c>
      <c r="AF640" s="20">
        <v>0</v>
      </c>
      <c r="AG640" s="20">
        <v>0</v>
      </c>
      <c r="AH640" s="20">
        <v>0</v>
      </c>
      <c r="AI640" s="20">
        <v>0</v>
      </c>
      <c r="AJ640" s="20">
        <v>0</v>
      </c>
      <c r="AK640" s="20">
        <v>0</v>
      </c>
      <c r="AL640" s="20">
        <v>0</v>
      </c>
      <c r="AM640" s="20">
        <v>0</v>
      </c>
      <c r="AN640" s="20">
        <v>0</v>
      </c>
      <c r="AO640" s="20">
        <v>0</v>
      </c>
    </row>
    <row r="641" spans="1:41" hidden="1" x14ac:dyDescent="0.25">
      <c r="A641" t="s">
        <v>1132</v>
      </c>
      <c r="B641" s="11" t="s">
        <v>1131</v>
      </c>
      <c r="C641" s="11">
        <v>3613095</v>
      </c>
      <c r="D641" t="s">
        <v>25</v>
      </c>
      <c r="E641" t="s">
        <v>137</v>
      </c>
      <c r="F641" s="11">
        <v>7</v>
      </c>
      <c r="G641" s="4" t="e">
        <f>+COUNTIFS(#REF!,'mercat SEDENTARI'!$A641,#REF!,'mercat SEDENTARI'!$D641,#REF!,'mercat SEDENTARI'!$E641,#REF!,G$3)</f>
        <v>#REF!</v>
      </c>
      <c r="H641" s="4" t="e">
        <f>+COUNTIFS(#REF!,'mercat SEDENTARI'!$A641,#REF!,'mercat SEDENTARI'!$D641,#REF!,'mercat SEDENTARI'!$E641,#REF!,H$3)</f>
        <v>#REF!</v>
      </c>
      <c r="I641" s="4" t="e">
        <f>+COUNTIFS(#REF!,'mercat SEDENTARI'!$A641,#REF!,'mercat SEDENTARI'!$D641,#REF!,'mercat SEDENTARI'!$E641,#REF!,I$3)</f>
        <v>#REF!</v>
      </c>
      <c r="J641" s="11" t="e">
        <f>+COUNTIFS(#REF!,'mercat SEDENTARI'!$A641,#REF!,'mercat SEDENTARI'!$D641,#REF!,'mercat SEDENTARI'!$E641,#REF!,I$3,#REF!,"ENVASOS")</f>
        <v>#REF!</v>
      </c>
      <c r="K641" s="11" t="e">
        <f>+COUNTIFS(#REF!,'mercat SEDENTARI'!$A641,#REF!,'mercat SEDENTARI'!$D641,#REF!,'mercat SEDENTARI'!$E641,#REF!,I$3,#REF!,"CARTRO")</f>
        <v>#REF!</v>
      </c>
      <c r="L641" s="4" t="e">
        <f>+COUNTIFS(#REF!,'mercat SEDENTARI'!$A641,#REF!,'mercat SEDENTARI'!$D641,#REF!,'mercat SEDENTARI'!$E641,#REF!,L$3)</f>
        <v>#REF!</v>
      </c>
      <c r="M641" s="4" t="e">
        <f>+SUMIFS(#REF!,#REF!,'mercat SEDENTARI'!$A641,#REF!,'mercat SEDENTARI'!$D641,#REF!,'mercat SEDENTARI'!$E641,#REF!,M$3)</f>
        <v>#REF!</v>
      </c>
      <c r="N641" s="4" t="e">
        <f>+COUNTIFS(#REF!,'mercat SEDENTARI'!$A641,#REF!,'mercat SEDENTARI'!$D641,#REF!,'mercat SEDENTARI'!$E641,#REF!,N$3)</f>
        <v>#REF!</v>
      </c>
      <c r="O641" s="4" t="e">
        <f>+SUMIFS(#REF!,#REF!,'mercat SEDENTARI'!$A641,#REF!,'mercat SEDENTARI'!$D641,#REF!,'mercat SEDENTARI'!$E641,#REF!,O$3)</f>
        <v>#REF!</v>
      </c>
      <c r="P641" s="4" t="e">
        <f>+COUNTIFS(#REF!,'mercat SEDENTARI'!$A641,#REF!,'mercat SEDENTARI'!$D641,#REF!,'mercat SEDENTARI'!$E641,#REF!,P$3)</f>
        <v>#REF!</v>
      </c>
      <c r="Q641" s="4" t="e">
        <f>+SUMIFS(#REF!,#REF!,'mercat SEDENTARI'!$A641,#REF!,'mercat SEDENTARI'!$D641,#REF!,'mercat SEDENTARI'!$E641,#REF!,Q$3)</f>
        <v>#REF!</v>
      </c>
      <c r="R641" s="3">
        <f t="shared" si="9"/>
        <v>0</v>
      </c>
      <c r="S641" s="20">
        <v>0</v>
      </c>
      <c r="T641" s="20">
        <v>0</v>
      </c>
      <c r="U641" s="20">
        <v>0</v>
      </c>
      <c r="V641" s="20">
        <v>0</v>
      </c>
      <c r="W641" s="20">
        <v>0</v>
      </c>
      <c r="X641" s="20">
        <v>0</v>
      </c>
      <c r="Y641" s="20">
        <v>0</v>
      </c>
      <c r="Z641" s="20">
        <v>0</v>
      </c>
      <c r="AA641" s="20">
        <v>0</v>
      </c>
      <c r="AB641" s="20">
        <v>0</v>
      </c>
      <c r="AC641" s="20">
        <v>0</v>
      </c>
      <c r="AD641" s="20">
        <v>0</v>
      </c>
      <c r="AE641" s="20">
        <v>0</v>
      </c>
      <c r="AF641" s="20">
        <v>0</v>
      </c>
      <c r="AG641" s="20">
        <v>0</v>
      </c>
      <c r="AH641" s="20">
        <v>0</v>
      </c>
      <c r="AI641" s="20">
        <v>0</v>
      </c>
      <c r="AJ641" s="20">
        <v>0</v>
      </c>
      <c r="AK641" s="20">
        <v>0</v>
      </c>
      <c r="AL641" s="20">
        <v>0</v>
      </c>
      <c r="AM641" s="20">
        <v>0</v>
      </c>
      <c r="AN641" s="20">
        <v>0</v>
      </c>
      <c r="AO641" s="20">
        <v>0</v>
      </c>
    </row>
    <row r="642" spans="1:41" hidden="1" x14ac:dyDescent="0.25">
      <c r="A642" t="s">
        <v>1134</v>
      </c>
      <c r="B642" s="11" t="s">
        <v>1133</v>
      </c>
      <c r="C642" s="11">
        <v>1240893</v>
      </c>
      <c r="D642" t="s">
        <v>25</v>
      </c>
      <c r="E642" t="s">
        <v>1135</v>
      </c>
      <c r="F642" s="11">
        <v>2</v>
      </c>
      <c r="J642" s="11"/>
      <c r="K642" s="11"/>
      <c r="R642" s="3">
        <f t="shared" si="9"/>
        <v>1</v>
      </c>
      <c r="S642" s="20">
        <v>0</v>
      </c>
      <c r="T642" s="20">
        <v>0</v>
      </c>
      <c r="U642" s="20">
        <v>0</v>
      </c>
      <c r="V642" s="20">
        <v>0</v>
      </c>
      <c r="W642" s="20">
        <v>0</v>
      </c>
      <c r="X642" s="20">
        <v>0</v>
      </c>
      <c r="Y642" s="20">
        <v>0</v>
      </c>
      <c r="Z642" s="20">
        <v>0</v>
      </c>
      <c r="AA642" s="20">
        <v>0</v>
      </c>
      <c r="AB642" s="20">
        <v>0</v>
      </c>
      <c r="AC642" s="20">
        <v>0</v>
      </c>
      <c r="AD642" s="20">
        <v>0</v>
      </c>
      <c r="AE642" s="20">
        <v>0</v>
      </c>
      <c r="AF642" s="20">
        <v>0</v>
      </c>
      <c r="AG642" s="20">
        <v>1</v>
      </c>
      <c r="AH642" s="20">
        <v>0</v>
      </c>
      <c r="AI642" s="20">
        <v>0</v>
      </c>
      <c r="AJ642" s="20">
        <v>0</v>
      </c>
      <c r="AK642" s="20">
        <v>0</v>
      </c>
      <c r="AL642" s="20">
        <v>0</v>
      </c>
      <c r="AM642" s="20">
        <v>0</v>
      </c>
      <c r="AN642" s="20">
        <v>0</v>
      </c>
      <c r="AO642" s="20">
        <v>0</v>
      </c>
    </row>
    <row r="643" spans="1:41" hidden="1" x14ac:dyDescent="0.25">
      <c r="A643" t="s">
        <v>1137</v>
      </c>
      <c r="B643" s="11" t="s">
        <v>1136</v>
      </c>
      <c r="C643" s="11">
        <v>4376618</v>
      </c>
      <c r="D643" t="s">
        <v>25</v>
      </c>
      <c r="E643" t="s">
        <v>173</v>
      </c>
      <c r="F643" s="11">
        <v>7</v>
      </c>
      <c r="G643" s="4" t="e">
        <f>+COUNTIFS(#REF!,'mercat SEDENTARI'!$A643,#REF!,'mercat SEDENTARI'!$D643,#REF!,'mercat SEDENTARI'!$E643,#REF!,G$3)</f>
        <v>#REF!</v>
      </c>
      <c r="H643" s="4" t="e">
        <f>+COUNTIFS(#REF!,'mercat SEDENTARI'!$A643,#REF!,'mercat SEDENTARI'!$D643,#REF!,'mercat SEDENTARI'!$E643,#REF!,H$3)</f>
        <v>#REF!</v>
      </c>
      <c r="I643" s="4" t="e">
        <f>+COUNTIFS(#REF!,'mercat SEDENTARI'!$A643,#REF!,'mercat SEDENTARI'!$D643,#REF!,'mercat SEDENTARI'!$E643,#REF!,I$3)</f>
        <v>#REF!</v>
      </c>
      <c r="J643" s="11" t="e">
        <f>+COUNTIFS(#REF!,'mercat SEDENTARI'!$A643,#REF!,'mercat SEDENTARI'!$D643,#REF!,'mercat SEDENTARI'!$E643,#REF!,I$3,#REF!,"ENVASOS")</f>
        <v>#REF!</v>
      </c>
      <c r="K643" s="11" t="e">
        <f>+COUNTIFS(#REF!,'mercat SEDENTARI'!$A643,#REF!,'mercat SEDENTARI'!$D643,#REF!,'mercat SEDENTARI'!$E643,#REF!,I$3,#REF!,"CARTRO")</f>
        <v>#REF!</v>
      </c>
      <c r="L643" s="4" t="e">
        <f>+COUNTIFS(#REF!,'mercat SEDENTARI'!$A643,#REF!,'mercat SEDENTARI'!$D643,#REF!,'mercat SEDENTARI'!$E643,#REF!,L$3)</f>
        <v>#REF!</v>
      </c>
      <c r="M643" s="4" t="e">
        <f>+SUMIFS(#REF!,#REF!,'mercat SEDENTARI'!$A643,#REF!,'mercat SEDENTARI'!$D643,#REF!,'mercat SEDENTARI'!$E643,#REF!,M$3)</f>
        <v>#REF!</v>
      </c>
      <c r="N643" s="4" t="e">
        <f>+COUNTIFS(#REF!,'mercat SEDENTARI'!$A643,#REF!,'mercat SEDENTARI'!$D643,#REF!,'mercat SEDENTARI'!$E643,#REF!,N$3)</f>
        <v>#REF!</v>
      </c>
      <c r="O643" s="4" t="e">
        <f>+SUMIFS(#REF!,#REF!,'mercat SEDENTARI'!$A643,#REF!,'mercat SEDENTARI'!$D643,#REF!,'mercat SEDENTARI'!$E643,#REF!,O$3)</f>
        <v>#REF!</v>
      </c>
      <c r="P643" s="4" t="e">
        <f>+COUNTIFS(#REF!,'mercat SEDENTARI'!$A643,#REF!,'mercat SEDENTARI'!$D643,#REF!,'mercat SEDENTARI'!$E643,#REF!,P$3)</f>
        <v>#REF!</v>
      </c>
      <c r="Q643" s="4" t="e">
        <f>+SUMIFS(#REF!,#REF!,'mercat SEDENTARI'!$A643,#REF!,'mercat SEDENTARI'!$D643,#REF!,'mercat SEDENTARI'!$E643,#REF!,Q$3)</f>
        <v>#REF!</v>
      </c>
      <c r="R643" s="3">
        <f t="shared" si="9"/>
        <v>0</v>
      </c>
      <c r="S643" s="20">
        <v>0</v>
      </c>
      <c r="T643" s="20">
        <v>0</v>
      </c>
      <c r="U643" s="20">
        <v>0</v>
      </c>
      <c r="V643" s="20">
        <v>0</v>
      </c>
      <c r="W643" s="20">
        <v>0</v>
      </c>
      <c r="X643" s="20">
        <v>0</v>
      </c>
      <c r="Y643" s="20">
        <v>0</v>
      </c>
      <c r="Z643" s="20">
        <v>0</v>
      </c>
      <c r="AA643" s="20">
        <v>0</v>
      </c>
      <c r="AB643" s="20">
        <v>0</v>
      </c>
      <c r="AC643" s="20">
        <v>0</v>
      </c>
      <c r="AD643" s="20">
        <v>0</v>
      </c>
      <c r="AE643" s="20">
        <v>0</v>
      </c>
      <c r="AF643" s="20">
        <v>0</v>
      </c>
      <c r="AG643" s="20">
        <v>0</v>
      </c>
      <c r="AH643" s="20">
        <v>0</v>
      </c>
      <c r="AI643" s="20">
        <v>0</v>
      </c>
      <c r="AJ643" s="20">
        <v>0</v>
      </c>
      <c r="AK643" s="20">
        <v>0</v>
      </c>
      <c r="AL643" s="20">
        <v>0</v>
      </c>
      <c r="AM643" s="20">
        <v>0</v>
      </c>
      <c r="AN643" s="20">
        <v>0</v>
      </c>
      <c r="AO643" s="20">
        <v>0</v>
      </c>
    </row>
    <row r="644" spans="1:41" hidden="1" x14ac:dyDescent="0.25">
      <c r="A644" t="s">
        <v>1139</v>
      </c>
      <c r="B644" s="11" t="s">
        <v>1138</v>
      </c>
      <c r="C644" s="11">
        <v>5042608</v>
      </c>
      <c r="D644" t="s">
        <v>25</v>
      </c>
      <c r="E644" t="s">
        <v>30</v>
      </c>
      <c r="F644" s="11">
        <v>80</v>
      </c>
      <c r="J644" s="11"/>
      <c r="K644" s="11"/>
      <c r="R644" s="3">
        <f t="shared" si="9"/>
        <v>1</v>
      </c>
      <c r="S644" s="20">
        <v>0</v>
      </c>
      <c r="T644" s="20">
        <v>0</v>
      </c>
      <c r="U644" s="20">
        <v>1</v>
      </c>
      <c r="V644" s="20">
        <v>0</v>
      </c>
      <c r="W644" s="20">
        <v>0</v>
      </c>
      <c r="X644" s="20">
        <v>0</v>
      </c>
      <c r="Y644" s="20">
        <v>0</v>
      </c>
      <c r="Z644" s="20">
        <v>0</v>
      </c>
      <c r="AA644" s="20">
        <v>0</v>
      </c>
      <c r="AB644" s="20">
        <v>0</v>
      </c>
      <c r="AC644" s="20">
        <v>0</v>
      </c>
      <c r="AD644" s="20">
        <v>0</v>
      </c>
      <c r="AE644" s="20">
        <v>0</v>
      </c>
      <c r="AF644" s="20">
        <v>0</v>
      </c>
      <c r="AG644" s="20">
        <v>0</v>
      </c>
      <c r="AH644" s="20">
        <v>0</v>
      </c>
      <c r="AI644" s="20">
        <v>0</v>
      </c>
      <c r="AJ644" s="20">
        <v>0</v>
      </c>
      <c r="AK644" s="20">
        <v>0</v>
      </c>
      <c r="AL644" s="20">
        <v>0</v>
      </c>
      <c r="AM644" s="20">
        <v>0</v>
      </c>
      <c r="AN644" s="20">
        <v>0</v>
      </c>
      <c r="AO644" s="20">
        <v>0</v>
      </c>
    </row>
    <row r="645" spans="1:41" hidden="1" x14ac:dyDescent="0.25">
      <c r="A645" t="s">
        <v>1141</v>
      </c>
      <c r="B645" s="11" t="s">
        <v>1140</v>
      </c>
      <c r="C645" s="11">
        <v>1243843</v>
      </c>
      <c r="D645" t="s">
        <v>25</v>
      </c>
      <c r="E645" t="s">
        <v>85</v>
      </c>
      <c r="F645" s="11">
        <v>142</v>
      </c>
      <c r="G645" s="4" t="e">
        <f>+COUNTIFS(#REF!,'mercat SEDENTARI'!$A645,#REF!,'mercat SEDENTARI'!$D645,#REF!,'mercat SEDENTARI'!$E645,#REF!,G$3)</f>
        <v>#REF!</v>
      </c>
      <c r="H645" s="4" t="e">
        <f>+COUNTIFS(#REF!,'mercat SEDENTARI'!$A645,#REF!,'mercat SEDENTARI'!$D645,#REF!,'mercat SEDENTARI'!$E645,#REF!,H$3)</f>
        <v>#REF!</v>
      </c>
      <c r="I645" s="4" t="e">
        <f>+COUNTIFS(#REF!,'mercat SEDENTARI'!$A645,#REF!,'mercat SEDENTARI'!$D645,#REF!,'mercat SEDENTARI'!$E645,#REF!,I$3)</f>
        <v>#REF!</v>
      </c>
      <c r="J645" s="11" t="e">
        <f>+COUNTIFS(#REF!,'mercat SEDENTARI'!$A645,#REF!,'mercat SEDENTARI'!$D645,#REF!,'mercat SEDENTARI'!$E645,#REF!,I$3,#REF!,"ENVASOS")</f>
        <v>#REF!</v>
      </c>
      <c r="K645" s="11" t="e">
        <f>+COUNTIFS(#REF!,'mercat SEDENTARI'!$A645,#REF!,'mercat SEDENTARI'!$D645,#REF!,'mercat SEDENTARI'!$E645,#REF!,I$3,#REF!,"CARTRO")</f>
        <v>#REF!</v>
      </c>
      <c r="L645" s="4" t="e">
        <f>+COUNTIFS(#REF!,'mercat SEDENTARI'!$A645,#REF!,'mercat SEDENTARI'!$D645,#REF!,'mercat SEDENTARI'!$E645,#REF!,L$3)</f>
        <v>#REF!</v>
      </c>
      <c r="M645" s="4" t="e">
        <f>+SUMIFS(#REF!,#REF!,'mercat SEDENTARI'!$A645,#REF!,'mercat SEDENTARI'!$D645,#REF!,'mercat SEDENTARI'!$E645,#REF!,M$3)</f>
        <v>#REF!</v>
      </c>
      <c r="N645" s="4" t="e">
        <f>+COUNTIFS(#REF!,'mercat SEDENTARI'!$A645,#REF!,'mercat SEDENTARI'!$D645,#REF!,'mercat SEDENTARI'!$E645,#REF!,N$3)</f>
        <v>#REF!</v>
      </c>
      <c r="O645" s="4" t="e">
        <f>+SUMIFS(#REF!,#REF!,'mercat SEDENTARI'!$A645,#REF!,'mercat SEDENTARI'!$D645,#REF!,'mercat SEDENTARI'!$E645,#REF!,O$3)</f>
        <v>#REF!</v>
      </c>
      <c r="P645" s="4" t="e">
        <f>+COUNTIFS(#REF!,'mercat SEDENTARI'!$A645,#REF!,'mercat SEDENTARI'!$D645,#REF!,'mercat SEDENTARI'!$E645,#REF!,P$3)</f>
        <v>#REF!</v>
      </c>
      <c r="Q645" s="4" t="e">
        <f>+SUMIFS(#REF!,#REF!,'mercat SEDENTARI'!$A645,#REF!,'mercat SEDENTARI'!$D645,#REF!,'mercat SEDENTARI'!$E645,#REF!,Q$3)</f>
        <v>#REF!</v>
      </c>
      <c r="R645" s="3">
        <f t="shared" ref="R645:R708" si="10">+SUM(S645:AP645)</f>
        <v>1</v>
      </c>
      <c r="S645" s="20">
        <v>0</v>
      </c>
      <c r="T645" s="20">
        <v>0</v>
      </c>
      <c r="U645" s="20">
        <v>0</v>
      </c>
      <c r="V645" s="20">
        <v>0</v>
      </c>
      <c r="W645" s="20">
        <v>0</v>
      </c>
      <c r="X645" s="20">
        <v>0</v>
      </c>
      <c r="Y645" s="20">
        <v>0</v>
      </c>
      <c r="Z645" s="20">
        <v>0</v>
      </c>
      <c r="AA645" s="20">
        <v>0</v>
      </c>
      <c r="AB645" s="20">
        <v>0</v>
      </c>
      <c r="AC645" s="20">
        <v>1</v>
      </c>
      <c r="AD645" s="20">
        <v>0</v>
      </c>
      <c r="AE645" s="20">
        <v>0</v>
      </c>
      <c r="AF645" s="20">
        <v>0</v>
      </c>
      <c r="AG645" s="20">
        <v>0</v>
      </c>
      <c r="AH645" s="20">
        <v>0</v>
      </c>
      <c r="AI645" s="20">
        <v>0</v>
      </c>
      <c r="AJ645" s="20">
        <v>0</v>
      </c>
      <c r="AK645" s="20">
        <v>0</v>
      </c>
      <c r="AL645" s="20">
        <v>0</v>
      </c>
      <c r="AM645" s="20">
        <v>0</v>
      </c>
      <c r="AN645" s="20">
        <v>0</v>
      </c>
      <c r="AO645" s="20">
        <v>0</v>
      </c>
    </row>
    <row r="646" spans="1:41" hidden="1" x14ac:dyDescent="0.25">
      <c r="A646" t="s">
        <v>1143</v>
      </c>
      <c r="B646" s="11" t="s">
        <v>1142</v>
      </c>
      <c r="C646" s="11">
        <v>1241561</v>
      </c>
      <c r="D646" t="s">
        <v>25</v>
      </c>
      <c r="E646" t="s">
        <v>1144</v>
      </c>
      <c r="F646" s="11">
        <v>9</v>
      </c>
      <c r="J646" s="11"/>
      <c r="K646" s="11"/>
      <c r="R646" s="3">
        <f t="shared" si="10"/>
        <v>0</v>
      </c>
      <c r="S646" s="20">
        <v>0</v>
      </c>
      <c r="T646" s="20">
        <v>0</v>
      </c>
      <c r="U646" s="20">
        <v>0</v>
      </c>
      <c r="V646" s="20">
        <v>0</v>
      </c>
      <c r="W646" s="20">
        <v>0</v>
      </c>
      <c r="X646" s="20">
        <v>0</v>
      </c>
      <c r="Y646" s="20">
        <v>0</v>
      </c>
      <c r="Z646" s="20">
        <v>0</v>
      </c>
      <c r="AA646" s="20">
        <v>0</v>
      </c>
      <c r="AB646" s="20">
        <v>0</v>
      </c>
      <c r="AC646" s="20">
        <v>0</v>
      </c>
      <c r="AD646" s="20">
        <v>0</v>
      </c>
      <c r="AE646" s="20">
        <v>0</v>
      </c>
      <c r="AF646" s="20">
        <v>0</v>
      </c>
      <c r="AG646" s="20">
        <v>0</v>
      </c>
      <c r="AH646" s="20">
        <v>0</v>
      </c>
      <c r="AI646" s="20">
        <v>0</v>
      </c>
      <c r="AJ646" s="20">
        <v>0</v>
      </c>
      <c r="AK646" s="20">
        <v>0</v>
      </c>
      <c r="AL646" s="20">
        <v>0</v>
      </c>
      <c r="AM646" s="20">
        <v>0</v>
      </c>
      <c r="AN646" s="20">
        <v>0</v>
      </c>
      <c r="AO646" s="20">
        <v>0</v>
      </c>
    </row>
    <row r="647" spans="1:41" hidden="1" x14ac:dyDescent="0.25">
      <c r="A647" t="s">
        <v>1146</v>
      </c>
      <c r="B647" s="11" t="s">
        <v>1145</v>
      </c>
      <c r="C647" s="11">
        <v>5334358</v>
      </c>
      <c r="D647" t="s">
        <v>25</v>
      </c>
      <c r="E647" t="s">
        <v>85</v>
      </c>
      <c r="F647" s="11">
        <v>32</v>
      </c>
      <c r="J647" s="11"/>
      <c r="K647" s="11"/>
      <c r="R647" s="3">
        <f t="shared" si="10"/>
        <v>3</v>
      </c>
      <c r="S647" s="20">
        <v>0</v>
      </c>
      <c r="T647" s="20">
        <v>0</v>
      </c>
      <c r="U647" s="20">
        <v>0</v>
      </c>
      <c r="V647" s="20">
        <v>1</v>
      </c>
      <c r="W647" s="20">
        <v>0</v>
      </c>
      <c r="X647" s="20">
        <v>0</v>
      </c>
      <c r="Y647" s="20">
        <v>0</v>
      </c>
      <c r="Z647" s="20">
        <v>0</v>
      </c>
      <c r="AA647" s="20">
        <v>0</v>
      </c>
      <c r="AB647" s="20">
        <v>0</v>
      </c>
      <c r="AC647" s="20">
        <v>0</v>
      </c>
      <c r="AD647" s="20">
        <v>0</v>
      </c>
      <c r="AE647" s="20">
        <v>0</v>
      </c>
      <c r="AF647" s="20">
        <v>0</v>
      </c>
      <c r="AG647" s="20">
        <v>2</v>
      </c>
      <c r="AH647" s="20">
        <v>0</v>
      </c>
      <c r="AI647" s="20">
        <v>0</v>
      </c>
      <c r="AJ647" s="20">
        <v>0</v>
      </c>
      <c r="AK647" s="20">
        <v>0</v>
      </c>
      <c r="AL647" s="20">
        <v>0</v>
      </c>
      <c r="AM647" s="20">
        <v>0</v>
      </c>
      <c r="AN647" s="20">
        <v>0</v>
      </c>
      <c r="AO647" s="20">
        <v>0</v>
      </c>
    </row>
    <row r="648" spans="1:41" hidden="1" x14ac:dyDescent="0.25">
      <c r="A648" t="s">
        <v>1148</v>
      </c>
      <c r="B648" s="11" t="s">
        <v>1147</v>
      </c>
      <c r="C648" s="11">
        <v>1241417</v>
      </c>
      <c r="D648" t="s">
        <v>25</v>
      </c>
      <c r="E648" t="s">
        <v>85</v>
      </c>
      <c r="F648" s="11">
        <v>134</v>
      </c>
      <c r="J648" s="11"/>
      <c r="K648" s="11"/>
      <c r="R648" s="3">
        <f t="shared" si="10"/>
        <v>5</v>
      </c>
      <c r="S648" s="20">
        <v>0</v>
      </c>
      <c r="T648" s="20">
        <v>0</v>
      </c>
      <c r="U648" s="20">
        <v>0</v>
      </c>
      <c r="V648" s="20">
        <v>0</v>
      </c>
      <c r="W648" s="20">
        <v>1</v>
      </c>
      <c r="X648" s="20">
        <v>0</v>
      </c>
      <c r="Y648" s="20">
        <v>1</v>
      </c>
      <c r="Z648" s="20">
        <v>0</v>
      </c>
      <c r="AA648" s="20">
        <v>1</v>
      </c>
      <c r="AB648" s="20">
        <v>0</v>
      </c>
      <c r="AC648" s="20">
        <v>0</v>
      </c>
      <c r="AD648" s="20">
        <v>0</v>
      </c>
      <c r="AE648" s="20">
        <v>0</v>
      </c>
      <c r="AF648" s="20">
        <v>1</v>
      </c>
      <c r="AG648" s="20">
        <v>0</v>
      </c>
      <c r="AH648" s="20">
        <v>0</v>
      </c>
      <c r="AI648" s="20">
        <v>0</v>
      </c>
      <c r="AJ648" s="20">
        <v>0</v>
      </c>
      <c r="AK648" s="20">
        <v>0</v>
      </c>
      <c r="AL648" s="20">
        <v>0</v>
      </c>
      <c r="AM648" s="20">
        <v>0</v>
      </c>
      <c r="AN648" s="20">
        <v>1</v>
      </c>
      <c r="AO648" s="20">
        <v>0</v>
      </c>
    </row>
    <row r="649" spans="1:41" hidden="1" x14ac:dyDescent="0.25">
      <c r="A649" t="s">
        <v>1150</v>
      </c>
      <c r="B649" s="11" t="s">
        <v>1149</v>
      </c>
      <c r="C649" s="11">
        <v>2734114</v>
      </c>
      <c r="D649" t="s">
        <v>25</v>
      </c>
      <c r="E649" t="s">
        <v>379</v>
      </c>
      <c r="F649" s="11">
        <v>18</v>
      </c>
      <c r="G649" s="4" t="e">
        <f>+COUNTIFS(#REF!,'mercat SEDENTARI'!$A649,#REF!,'mercat SEDENTARI'!$D649,#REF!,'mercat SEDENTARI'!$E649,#REF!,G$3)</f>
        <v>#REF!</v>
      </c>
      <c r="H649" s="4" t="e">
        <f>+COUNTIFS(#REF!,'mercat SEDENTARI'!$A649,#REF!,'mercat SEDENTARI'!$D649,#REF!,'mercat SEDENTARI'!$E649,#REF!,H$3)</f>
        <v>#REF!</v>
      </c>
      <c r="I649" s="4" t="e">
        <f>+COUNTIFS(#REF!,'mercat SEDENTARI'!$A649,#REF!,'mercat SEDENTARI'!$D649,#REF!,'mercat SEDENTARI'!$E649,#REF!,I$3)</f>
        <v>#REF!</v>
      </c>
      <c r="J649" s="11" t="e">
        <f>+COUNTIFS(#REF!,'mercat SEDENTARI'!$A649,#REF!,'mercat SEDENTARI'!$D649,#REF!,'mercat SEDENTARI'!$E649,#REF!,I$3,#REF!,"ENVASOS")</f>
        <v>#REF!</v>
      </c>
      <c r="K649" s="11" t="e">
        <f>+COUNTIFS(#REF!,'mercat SEDENTARI'!$A649,#REF!,'mercat SEDENTARI'!$D649,#REF!,'mercat SEDENTARI'!$E649,#REF!,I$3,#REF!,"CARTRO")</f>
        <v>#REF!</v>
      </c>
      <c r="L649" s="4" t="e">
        <f>+COUNTIFS(#REF!,'mercat SEDENTARI'!$A649,#REF!,'mercat SEDENTARI'!$D649,#REF!,'mercat SEDENTARI'!$E649,#REF!,L$3)</f>
        <v>#REF!</v>
      </c>
      <c r="M649" s="4" t="e">
        <f>+SUMIFS(#REF!,#REF!,'mercat SEDENTARI'!$A649,#REF!,'mercat SEDENTARI'!$D649,#REF!,'mercat SEDENTARI'!$E649,#REF!,M$3)</f>
        <v>#REF!</v>
      </c>
      <c r="N649" s="4" t="e">
        <f>+COUNTIFS(#REF!,'mercat SEDENTARI'!$A649,#REF!,'mercat SEDENTARI'!$D649,#REF!,'mercat SEDENTARI'!$E649,#REF!,N$3)</f>
        <v>#REF!</v>
      </c>
      <c r="O649" s="4" t="e">
        <f>+SUMIFS(#REF!,#REF!,'mercat SEDENTARI'!$A649,#REF!,'mercat SEDENTARI'!$D649,#REF!,'mercat SEDENTARI'!$E649,#REF!,O$3)</f>
        <v>#REF!</v>
      </c>
      <c r="P649" s="4" t="e">
        <f>+COUNTIFS(#REF!,'mercat SEDENTARI'!$A649,#REF!,'mercat SEDENTARI'!$D649,#REF!,'mercat SEDENTARI'!$E649,#REF!,P$3)</f>
        <v>#REF!</v>
      </c>
      <c r="Q649" s="4" t="e">
        <f>+SUMIFS(#REF!,#REF!,'mercat SEDENTARI'!$A649,#REF!,'mercat SEDENTARI'!$D649,#REF!,'mercat SEDENTARI'!$E649,#REF!,Q$3)</f>
        <v>#REF!</v>
      </c>
      <c r="R649" s="3">
        <f t="shared" si="10"/>
        <v>0</v>
      </c>
      <c r="S649" s="20">
        <v>0</v>
      </c>
      <c r="T649" s="20">
        <v>0</v>
      </c>
      <c r="U649" s="20">
        <v>0</v>
      </c>
      <c r="V649" s="20">
        <v>0</v>
      </c>
      <c r="W649" s="20">
        <v>0</v>
      </c>
      <c r="X649" s="20">
        <v>0</v>
      </c>
      <c r="Y649" s="20">
        <v>0</v>
      </c>
      <c r="Z649" s="20">
        <v>0</v>
      </c>
      <c r="AA649" s="20">
        <v>0</v>
      </c>
      <c r="AB649" s="20">
        <v>0</v>
      </c>
      <c r="AC649" s="20">
        <v>0</v>
      </c>
      <c r="AD649" s="20">
        <v>0</v>
      </c>
      <c r="AE649" s="20">
        <v>0</v>
      </c>
      <c r="AF649" s="20">
        <v>0</v>
      </c>
      <c r="AG649" s="20">
        <v>0</v>
      </c>
      <c r="AH649" s="20">
        <v>0</v>
      </c>
      <c r="AI649" s="20">
        <v>0</v>
      </c>
      <c r="AJ649" s="20">
        <v>0</v>
      </c>
      <c r="AK649" s="20">
        <v>0</v>
      </c>
      <c r="AL649" s="20">
        <v>0</v>
      </c>
      <c r="AM649" s="20">
        <v>0</v>
      </c>
      <c r="AN649" s="20">
        <v>0</v>
      </c>
      <c r="AO649" s="20">
        <v>0</v>
      </c>
    </row>
    <row r="650" spans="1:41" hidden="1" x14ac:dyDescent="0.25">
      <c r="A650" t="s">
        <v>1152</v>
      </c>
      <c r="B650" s="11" t="s">
        <v>1151</v>
      </c>
      <c r="C650" s="11">
        <v>1239817</v>
      </c>
      <c r="D650" t="s">
        <v>25</v>
      </c>
      <c r="E650" t="s">
        <v>30</v>
      </c>
      <c r="F650" s="11">
        <v>65</v>
      </c>
      <c r="J650" s="11"/>
      <c r="K650" s="11"/>
      <c r="R650" s="3">
        <f t="shared" si="10"/>
        <v>2</v>
      </c>
      <c r="S650" s="20">
        <v>0</v>
      </c>
      <c r="T650" s="20">
        <v>0</v>
      </c>
      <c r="U650" s="20">
        <v>0</v>
      </c>
      <c r="V650" s="20">
        <v>0</v>
      </c>
      <c r="W650" s="20">
        <v>0</v>
      </c>
      <c r="X650" s="20">
        <v>0</v>
      </c>
      <c r="Y650" s="20">
        <v>0</v>
      </c>
      <c r="Z650" s="20">
        <v>0</v>
      </c>
      <c r="AA650" s="20">
        <v>1</v>
      </c>
      <c r="AB650" s="20">
        <v>0</v>
      </c>
      <c r="AC650" s="20">
        <v>0</v>
      </c>
      <c r="AD650" s="20">
        <v>0</v>
      </c>
      <c r="AE650" s="20">
        <v>0</v>
      </c>
      <c r="AF650" s="20">
        <v>1</v>
      </c>
      <c r="AG650" s="20">
        <v>0</v>
      </c>
      <c r="AH650" s="20">
        <v>0</v>
      </c>
      <c r="AI650" s="20">
        <v>0</v>
      </c>
      <c r="AJ650" s="20">
        <v>0</v>
      </c>
      <c r="AK650" s="20">
        <v>0</v>
      </c>
      <c r="AL650" s="20">
        <v>0</v>
      </c>
      <c r="AM650" s="20">
        <v>0</v>
      </c>
      <c r="AN650" s="20">
        <v>0</v>
      </c>
      <c r="AO650" s="20">
        <v>0</v>
      </c>
    </row>
    <row r="651" spans="1:41" hidden="1" x14ac:dyDescent="0.25">
      <c r="A651" t="s">
        <v>1154</v>
      </c>
      <c r="B651" s="11" t="s">
        <v>1153</v>
      </c>
      <c r="C651" s="11">
        <v>1243119</v>
      </c>
      <c r="D651" t="s">
        <v>25</v>
      </c>
      <c r="E651" t="s">
        <v>351</v>
      </c>
      <c r="F651" s="11">
        <v>15</v>
      </c>
      <c r="J651" s="11"/>
      <c r="K651" s="11"/>
      <c r="R651" s="3">
        <f t="shared" si="10"/>
        <v>0</v>
      </c>
      <c r="S651" s="20">
        <v>0</v>
      </c>
      <c r="T651" s="20">
        <v>0</v>
      </c>
      <c r="U651" s="20">
        <v>0</v>
      </c>
      <c r="V651" s="20">
        <v>0</v>
      </c>
      <c r="W651" s="20">
        <v>0</v>
      </c>
      <c r="X651" s="20">
        <v>0</v>
      </c>
      <c r="Y651" s="20">
        <v>0</v>
      </c>
      <c r="Z651" s="20">
        <v>0</v>
      </c>
      <c r="AA651" s="20">
        <v>0</v>
      </c>
      <c r="AB651" s="20">
        <v>0</v>
      </c>
      <c r="AC651" s="20">
        <v>0</v>
      </c>
      <c r="AD651" s="20">
        <v>0</v>
      </c>
      <c r="AE651" s="20">
        <v>0</v>
      </c>
      <c r="AF651" s="20">
        <v>0</v>
      </c>
      <c r="AG651" s="20">
        <v>0</v>
      </c>
      <c r="AH651" s="20">
        <v>0</v>
      </c>
      <c r="AI651" s="20">
        <v>0</v>
      </c>
      <c r="AJ651" s="20">
        <v>0</v>
      </c>
      <c r="AK651" s="20">
        <v>0</v>
      </c>
      <c r="AL651" s="20">
        <v>0</v>
      </c>
      <c r="AM651" s="20">
        <v>0</v>
      </c>
      <c r="AN651" s="20">
        <v>0</v>
      </c>
      <c r="AO651" s="20">
        <v>0</v>
      </c>
    </row>
    <row r="652" spans="1:41" hidden="1" x14ac:dyDescent="0.25">
      <c r="A652" t="s">
        <v>1156</v>
      </c>
      <c r="B652" s="11" t="s">
        <v>1155</v>
      </c>
      <c r="C652" s="11">
        <v>1241003</v>
      </c>
      <c r="D652" t="s">
        <v>25</v>
      </c>
      <c r="E652" t="s">
        <v>177</v>
      </c>
      <c r="F652" s="11">
        <v>25</v>
      </c>
      <c r="J652" s="11"/>
      <c r="K652" s="11"/>
      <c r="R652" s="3">
        <f t="shared" si="10"/>
        <v>2</v>
      </c>
      <c r="S652" s="20">
        <v>0</v>
      </c>
      <c r="T652" s="20">
        <v>0</v>
      </c>
      <c r="U652" s="20">
        <v>1</v>
      </c>
      <c r="V652" s="20">
        <v>0</v>
      </c>
      <c r="W652" s="20">
        <v>0</v>
      </c>
      <c r="X652" s="20">
        <v>0</v>
      </c>
      <c r="Y652" s="20">
        <v>0</v>
      </c>
      <c r="Z652" s="20">
        <v>0</v>
      </c>
      <c r="AA652" s="20">
        <v>0</v>
      </c>
      <c r="AB652" s="20">
        <v>0</v>
      </c>
      <c r="AC652" s="20">
        <v>1</v>
      </c>
      <c r="AD652" s="20">
        <v>0</v>
      </c>
      <c r="AE652" s="20">
        <v>0</v>
      </c>
      <c r="AF652" s="20">
        <v>0</v>
      </c>
      <c r="AG652" s="20">
        <v>0</v>
      </c>
      <c r="AH652" s="20">
        <v>0</v>
      </c>
      <c r="AI652" s="20">
        <v>0</v>
      </c>
      <c r="AJ652" s="20">
        <v>0</v>
      </c>
      <c r="AK652" s="20">
        <v>0</v>
      </c>
      <c r="AL652" s="20">
        <v>0</v>
      </c>
      <c r="AM652" s="20">
        <v>0</v>
      </c>
      <c r="AN652" s="20">
        <v>0</v>
      </c>
      <c r="AO652" s="20">
        <v>0</v>
      </c>
    </row>
    <row r="653" spans="1:41" hidden="1" x14ac:dyDescent="0.25">
      <c r="A653" t="s">
        <v>1158</v>
      </c>
      <c r="B653" s="11" t="s">
        <v>1157</v>
      </c>
      <c r="C653" s="11">
        <v>0</v>
      </c>
      <c r="D653" t="s">
        <v>539</v>
      </c>
      <c r="E653" t="s">
        <v>87</v>
      </c>
      <c r="F653" s="11" t="s">
        <v>1159</v>
      </c>
      <c r="J653" s="11"/>
      <c r="K653" s="11"/>
      <c r="R653" s="3">
        <f t="shared" si="10"/>
        <v>1</v>
      </c>
      <c r="S653" s="20">
        <v>0</v>
      </c>
      <c r="T653" s="20">
        <v>0</v>
      </c>
      <c r="U653" s="20">
        <v>0</v>
      </c>
      <c r="V653" s="20">
        <v>0</v>
      </c>
      <c r="W653" s="20">
        <v>0</v>
      </c>
      <c r="X653" s="20">
        <v>0</v>
      </c>
      <c r="Y653" s="20">
        <v>0</v>
      </c>
      <c r="Z653" s="20">
        <v>0</v>
      </c>
      <c r="AA653" s="20">
        <v>0</v>
      </c>
      <c r="AB653" s="20">
        <v>0</v>
      </c>
      <c r="AC653" s="20">
        <v>0</v>
      </c>
      <c r="AD653" s="20">
        <v>0</v>
      </c>
      <c r="AE653" s="20">
        <v>0</v>
      </c>
      <c r="AF653" s="20">
        <v>0</v>
      </c>
      <c r="AG653" s="20">
        <v>1</v>
      </c>
      <c r="AH653" s="20">
        <v>0</v>
      </c>
      <c r="AI653" s="20">
        <v>0</v>
      </c>
      <c r="AJ653" s="20">
        <v>0</v>
      </c>
      <c r="AK653" s="20">
        <v>0</v>
      </c>
      <c r="AL653" s="20">
        <v>0</v>
      </c>
      <c r="AM653" s="20">
        <v>0</v>
      </c>
      <c r="AN653" s="20">
        <v>0</v>
      </c>
      <c r="AO653" s="20">
        <v>0</v>
      </c>
    </row>
    <row r="654" spans="1:41" hidden="1" x14ac:dyDescent="0.25">
      <c r="A654" t="s">
        <v>1161</v>
      </c>
      <c r="B654" s="11" t="s">
        <v>1160</v>
      </c>
      <c r="C654" s="11">
        <v>2712861</v>
      </c>
      <c r="D654" t="s">
        <v>49</v>
      </c>
      <c r="E654" t="s">
        <v>1162</v>
      </c>
      <c r="F654" s="11">
        <v>16</v>
      </c>
      <c r="J654" s="11"/>
      <c r="K654" s="11"/>
      <c r="R654" s="3">
        <f t="shared" si="10"/>
        <v>1</v>
      </c>
      <c r="S654" s="20">
        <v>0</v>
      </c>
      <c r="T654" s="20">
        <v>0</v>
      </c>
      <c r="U654" s="20">
        <v>0</v>
      </c>
      <c r="V654" s="20">
        <v>0</v>
      </c>
      <c r="W654" s="20">
        <v>0</v>
      </c>
      <c r="X654" s="20">
        <v>0</v>
      </c>
      <c r="Y654" s="20">
        <v>0</v>
      </c>
      <c r="Z654" s="20">
        <v>0</v>
      </c>
      <c r="AA654" s="20">
        <v>0</v>
      </c>
      <c r="AB654" s="20">
        <v>0</v>
      </c>
      <c r="AC654" s="20">
        <v>0</v>
      </c>
      <c r="AD654" s="20">
        <v>0</v>
      </c>
      <c r="AE654" s="20">
        <v>0</v>
      </c>
      <c r="AF654" s="20">
        <v>0</v>
      </c>
      <c r="AG654" s="20">
        <v>1</v>
      </c>
      <c r="AH654" s="20">
        <v>0</v>
      </c>
      <c r="AI654" s="20">
        <v>0</v>
      </c>
      <c r="AJ654" s="20">
        <v>0</v>
      </c>
      <c r="AK654" s="20">
        <v>0</v>
      </c>
      <c r="AL654" s="20">
        <v>0</v>
      </c>
      <c r="AM654" s="20">
        <v>0</v>
      </c>
      <c r="AN654" s="20">
        <v>0</v>
      </c>
      <c r="AO654" s="20">
        <v>0</v>
      </c>
    </row>
    <row r="655" spans="1:41" hidden="1" x14ac:dyDescent="0.25">
      <c r="A655" t="s">
        <v>1164</v>
      </c>
      <c r="B655" s="11" t="s">
        <v>1163</v>
      </c>
      <c r="C655" s="11">
        <v>2973901</v>
      </c>
      <c r="D655" t="s">
        <v>25</v>
      </c>
      <c r="E655" t="s">
        <v>1162</v>
      </c>
      <c r="F655" s="11">
        <v>22</v>
      </c>
      <c r="J655" s="11"/>
      <c r="K655" s="11"/>
      <c r="R655" s="3">
        <f t="shared" si="10"/>
        <v>1</v>
      </c>
      <c r="S655" s="20">
        <v>0</v>
      </c>
      <c r="T655" s="20">
        <v>0</v>
      </c>
      <c r="U655" s="20">
        <v>0</v>
      </c>
      <c r="V655" s="20">
        <v>0</v>
      </c>
      <c r="W655" s="20">
        <v>0</v>
      </c>
      <c r="X655" s="20">
        <v>0</v>
      </c>
      <c r="Y655" s="20">
        <v>0</v>
      </c>
      <c r="Z655" s="20">
        <v>0</v>
      </c>
      <c r="AA655" s="20">
        <v>0</v>
      </c>
      <c r="AB655" s="20">
        <v>0</v>
      </c>
      <c r="AC655" s="20">
        <v>0</v>
      </c>
      <c r="AD655" s="20">
        <v>0</v>
      </c>
      <c r="AE655" s="20">
        <v>0</v>
      </c>
      <c r="AF655" s="20">
        <v>0</v>
      </c>
      <c r="AG655" s="20">
        <v>1</v>
      </c>
      <c r="AH655" s="20">
        <v>0</v>
      </c>
      <c r="AI655" s="20">
        <v>0</v>
      </c>
      <c r="AJ655" s="20">
        <v>0</v>
      </c>
      <c r="AK655" s="20">
        <v>0</v>
      </c>
      <c r="AL655" s="20">
        <v>0</v>
      </c>
      <c r="AM655" s="20">
        <v>0</v>
      </c>
      <c r="AN655" s="20">
        <v>0</v>
      </c>
      <c r="AO655" s="20">
        <v>0</v>
      </c>
    </row>
    <row r="656" spans="1:41" hidden="1" x14ac:dyDescent="0.25">
      <c r="A656" t="s">
        <v>1166</v>
      </c>
      <c r="B656" s="11" t="s">
        <v>1165</v>
      </c>
      <c r="C656" s="11">
        <v>1240743</v>
      </c>
      <c r="D656" t="s">
        <v>25</v>
      </c>
      <c r="E656" t="s">
        <v>1167</v>
      </c>
      <c r="F656" s="11">
        <v>11</v>
      </c>
      <c r="J656" s="11"/>
      <c r="K656" s="11"/>
      <c r="R656" s="3">
        <f t="shared" si="10"/>
        <v>1</v>
      </c>
      <c r="S656" s="20">
        <v>0</v>
      </c>
      <c r="T656" s="20">
        <v>0</v>
      </c>
      <c r="U656" s="20">
        <v>0</v>
      </c>
      <c r="V656" s="20">
        <v>0</v>
      </c>
      <c r="W656" s="20">
        <v>0</v>
      </c>
      <c r="X656" s="20">
        <v>0</v>
      </c>
      <c r="Y656" s="20">
        <v>0</v>
      </c>
      <c r="Z656" s="20">
        <v>0</v>
      </c>
      <c r="AA656" s="20">
        <v>0</v>
      </c>
      <c r="AB656" s="20">
        <v>0</v>
      </c>
      <c r="AC656" s="20">
        <v>0</v>
      </c>
      <c r="AD656" s="20">
        <v>0</v>
      </c>
      <c r="AE656" s="20">
        <v>0</v>
      </c>
      <c r="AF656" s="20">
        <v>0</v>
      </c>
      <c r="AG656" s="20">
        <v>1</v>
      </c>
      <c r="AH656" s="20">
        <v>0</v>
      </c>
      <c r="AI656" s="20">
        <v>0</v>
      </c>
      <c r="AJ656" s="20">
        <v>0</v>
      </c>
      <c r="AK656" s="20">
        <v>0</v>
      </c>
      <c r="AL656" s="20">
        <v>0</v>
      </c>
      <c r="AM656" s="20">
        <v>0</v>
      </c>
      <c r="AN656" s="20">
        <v>0</v>
      </c>
      <c r="AO656" s="20">
        <v>0</v>
      </c>
    </row>
    <row r="657" spans="1:41" hidden="1" x14ac:dyDescent="0.25">
      <c r="A657" t="s">
        <v>1169</v>
      </c>
      <c r="B657" s="11" t="s">
        <v>1168</v>
      </c>
      <c r="C657" s="11">
        <v>5247201</v>
      </c>
      <c r="D657" t="s">
        <v>25</v>
      </c>
      <c r="E657" t="s">
        <v>173</v>
      </c>
      <c r="F657" s="11">
        <v>36</v>
      </c>
      <c r="J657" s="11"/>
      <c r="K657" s="11"/>
      <c r="R657" s="3">
        <f t="shared" si="10"/>
        <v>2</v>
      </c>
      <c r="S657" s="20">
        <v>0</v>
      </c>
      <c r="T657" s="20">
        <v>0</v>
      </c>
      <c r="U657" s="20">
        <v>0</v>
      </c>
      <c r="V657" s="20">
        <v>0</v>
      </c>
      <c r="W657" s="20">
        <v>0</v>
      </c>
      <c r="X657" s="20">
        <v>0</v>
      </c>
      <c r="Y657" s="20">
        <v>1</v>
      </c>
      <c r="Z657" s="20">
        <v>0</v>
      </c>
      <c r="AA657" s="20">
        <v>1</v>
      </c>
      <c r="AB657" s="20">
        <v>0</v>
      </c>
      <c r="AC657" s="20">
        <v>0</v>
      </c>
      <c r="AD657" s="20">
        <v>0</v>
      </c>
      <c r="AE657" s="20">
        <v>0</v>
      </c>
      <c r="AF657" s="20">
        <v>0</v>
      </c>
      <c r="AG657" s="20">
        <v>0</v>
      </c>
      <c r="AH657" s="20">
        <v>0</v>
      </c>
      <c r="AI657" s="20">
        <v>0</v>
      </c>
      <c r="AJ657" s="20">
        <v>0</v>
      </c>
      <c r="AK657" s="20">
        <v>0</v>
      </c>
      <c r="AL657" s="20">
        <v>0</v>
      </c>
      <c r="AM657" s="20">
        <v>0</v>
      </c>
      <c r="AN657" s="20">
        <v>0</v>
      </c>
      <c r="AO657" s="20">
        <v>0</v>
      </c>
    </row>
    <row r="658" spans="1:41" hidden="1" x14ac:dyDescent="0.25">
      <c r="A658" t="s">
        <v>1171</v>
      </c>
      <c r="B658" s="11" t="s">
        <v>1170</v>
      </c>
      <c r="C658" s="11">
        <v>4012234</v>
      </c>
      <c r="D658" t="s">
        <v>49</v>
      </c>
      <c r="E658" t="s">
        <v>236</v>
      </c>
      <c r="F658" s="11">
        <v>16</v>
      </c>
      <c r="J658" s="11"/>
      <c r="K658" s="11"/>
      <c r="R658" s="3">
        <f t="shared" si="10"/>
        <v>4</v>
      </c>
      <c r="S658" s="20">
        <v>0</v>
      </c>
      <c r="T658" s="20">
        <v>0</v>
      </c>
      <c r="U658" s="20">
        <v>0</v>
      </c>
      <c r="V658" s="20">
        <v>0</v>
      </c>
      <c r="W658" s="20">
        <v>0</v>
      </c>
      <c r="X658" s="20">
        <v>0</v>
      </c>
      <c r="Y658" s="20">
        <v>0</v>
      </c>
      <c r="Z658" s="20">
        <v>0</v>
      </c>
      <c r="AA658" s="20">
        <v>0</v>
      </c>
      <c r="AB658" s="20">
        <v>0</v>
      </c>
      <c r="AC658" s="20">
        <v>1</v>
      </c>
      <c r="AD658" s="20">
        <v>0</v>
      </c>
      <c r="AE658" s="20">
        <v>0</v>
      </c>
      <c r="AF658" s="20">
        <v>0</v>
      </c>
      <c r="AG658" s="20">
        <v>3</v>
      </c>
      <c r="AH658" s="20">
        <v>0</v>
      </c>
      <c r="AI658" s="20">
        <v>0</v>
      </c>
      <c r="AJ658" s="20">
        <v>0</v>
      </c>
      <c r="AK658" s="20">
        <v>0</v>
      </c>
      <c r="AL658" s="20">
        <v>0</v>
      </c>
      <c r="AM658" s="20">
        <v>0</v>
      </c>
      <c r="AN658" s="20">
        <v>0</v>
      </c>
      <c r="AO658" s="20">
        <v>0</v>
      </c>
    </row>
    <row r="659" spans="1:41" hidden="1" x14ac:dyDescent="0.25">
      <c r="A659" t="s">
        <v>1173</v>
      </c>
      <c r="B659" s="11" t="s">
        <v>1172</v>
      </c>
      <c r="C659" s="11">
        <v>3871771</v>
      </c>
      <c r="D659" t="s">
        <v>25</v>
      </c>
      <c r="E659" t="s">
        <v>85</v>
      </c>
      <c r="F659" s="11">
        <v>133</v>
      </c>
      <c r="J659" s="11"/>
      <c r="K659" s="11"/>
      <c r="R659" s="3">
        <f t="shared" si="10"/>
        <v>2</v>
      </c>
      <c r="S659" s="20">
        <v>0</v>
      </c>
      <c r="T659" s="20">
        <v>0</v>
      </c>
      <c r="U659" s="20">
        <v>0</v>
      </c>
      <c r="V659" s="20">
        <v>0</v>
      </c>
      <c r="W659" s="20">
        <v>0</v>
      </c>
      <c r="X659" s="20">
        <v>0</v>
      </c>
      <c r="Y659" s="20">
        <v>0</v>
      </c>
      <c r="Z659" s="20">
        <v>0</v>
      </c>
      <c r="AA659" s="20">
        <v>1</v>
      </c>
      <c r="AB659" s="20">
        <v>0</v>
      </c>
      <c r="AC659" s="20">
        <v>0</v>
      </c>
      <c r="AD659" s="20">
        <v>0</v>
      </c>
      <c r="AE659" s="20">
        <v>0</v>
      </c>
      <c r="AF659" s="20">
        <v>1</v>
      </c>
      <c r="AG659" s="20">
        <v>0</v>
      </c>
      <c r="AH659" s="20">
        <v>0</v>
      </c>
      <c r="AI659" s="20">
        <v>0</v>
      </c>
      <c r="AJ659" s="20">
        <v>0</v>
      </c>
      <c r="AK659" s="20">
        <v>0</v>
      </c>
      <c r="AL659" s="20">
        <v>0</v>
      </c>
      <c r="AM659" s="20">
        <v>0</v>
      </c>
      <c r="AN659" s="20">
        <v>0</v>
      </c>
      <c r="AO659" s="20">
        <v>0</v>
      </c>
    </row>
    <row r="660" spans="1:41" hidden="1" x14ac:dyDescent="0.25">
      <c r="A660" t="s">
        <v>1175</v>
      </c>
      <c r="B660" s="11" t="s">
        <v>1174</v>
      </c>
      <c r="C660" s="11">
        <v>1241087</v>
      </c>
      <c r="D660" t="s">
        <v>25</v>
      </c>
      <c r="E660" t="s">
        <v>85</v>
      </c>
      <c r="F660" s="11">
        <v>135</v>
      </c>
      <c r="J660" s="11"/>
      <c r="K660" s="11"/>
      <c r="R660" s="3">
        <f t="shared" si="10"/>
        <v>1</v>
      </c>
      <c r="S660" s="20">
        <v>0</v>
      </c>
      <c r="T660" s="20">
        <v>0</v>
      </c>
      <c r="U660" s="20">
        <v>0</v>
      </c>
      <c r="V660" s="20">
        <v>0</v>
      </c>
      <c r="W660" s="20">
        <v>0</v>
      </c>
      <c r="X660" s="20">
        <v>0</v>
      </c>
      <c r="Y660" s="20">
        <v>0</v>
      </c>
      <c r="Z660" s="20">
        <v>0</v>
      </c>
      <c r="AA660" s="20">
        <v>1</v>
      </c>
      <c r="AB660" s="20">
        <v>0</v>
      </c>
      <c r="AC660" s="20">
        <v>0</v>
      </c>
      <c r="AD660" s="20">
        <v>0</v>
      </c>
      <c r="AE660" s="20">
        <v>0</v>
      </c>
      <c r="AF660" s="20">
        <v>0</v>
      </c>
      <c r="AG660" s="20">
        <v>0</v>
      </c>
      <c r="AH660" s="20">
        <v>0</v>
      </c>
      <c r="AI660" s="20">
        <v>0</v>
      </c>
      <c r="AJ660" s="20">
        <v>0</v>
      </c>
      <c r="AK660" s="20">
        <v>0</v>
      </c>
      <c r="AL660" s="20">
        <v>0</v>
      </c>
      <c r="AM660" s="20">
        <v>0</v>
      </c>
      <c r="AN660" s="20">
        <v>0</v>
      </c>
      <c r="AO660" s="20">
        <v>0</v>
      </c>
    </row>
    <row r="661" spans="1:41" hidden="1" x14ac:dyDescent="0.25">
      <c r="A661" t="s">
        <v>1177</v>
      </c>
      <c r="B661" s="11" t="s">
        <v>1176</v>
      </c>
      <c r="C661" s="11">
        <v>1242927</v>
      </c>
      <c r="D661" t="s">
        <v>25</v>
      </c>
      <c r="E661" t="s">
        <v>1178</v>
      </c>
      <c r="F661" s="11">
        <v>11</v>
      </c>
      <c r="G661" s="4" t="e">
        <f>+COUNTIFS(#REF!,'mercat SEDENTARI'!$A661,#REF!,'mercat SEDENTARI'!$D661,#REF!,'mercat SEDENTARI'!$E661,#REF!,G$3)</f>
        <v>#REF!</v>
      </c>
      <c r="H661" s="4" t="e">
        <f>+COUNTIFS(#REF!,'mercat SEDENTARI'!$A661,#REF!,'mercat SEDENTARI'!$D661,#REF!,'mercat SEDENTARI'!$E661,#REF!,H$3)</f>
        <v>#REF!</v>
      </c>
      <c r="I661" s="4" t="e">
        <f>+COUNTIFS(#REF!,'mercat SEDENTARI'!$A661,#REF!,'mercat SEDENTARI'!$D661,#REF!,'mercat SEDENTARI'!$E661,#REF!,I$3)</f>
        <v>#REF!</v>
      </c>
      <c r="J661" s="11" t="e">
        <f>+COUNTIFS(#REF!,'mercat SEDENTARI'!$A661,#REF!,'mercat SEDENTARI'!$D661,#REF!,'mercat SEDENTARI'!$E661,#REF!,I$3,#REF!,"ENVASOS")</f>
        <v>#REF!</v>
      </c>
      <c r="K661" s="11" t="e">
        <f>+COUNTIFS(#REF!,'mercat SEDENTARI'!$A661,#REF!,'mercat SEDENTARI'!$D661,#REF!,'mercat SEDENTARI'!$E661,#REF!,I$3,#REF!,"CARTRO")</f>
        <v>#REF!</v>
      </c>
      <c r="L661" s="4" t="e">
        <f>+COUNTIFS(#REF!,'mercat SEDENTARI'!$A661,#REF!,'mercat SEDENTARI'!$D661,#REF!,'mercat SEDENTARI'!$E661,#REF!,L$3)</f>
        <v>#REF!</v>
      </c>
      <c r="M661" s="4" t="e">
        <f>+SUMIFS(#REF!,#REF!,'mercat SEDENTARI'!$A661,#REF!,'mercat SEDENTARI'!$D661,#REF!,'mercat SEDENTARI'!$E661,#REF!,M$3)</f>
        <v>#REF!</v>
      </c>
      <c r="N661" s="4" t="e">
        <f>+COUNTIFS(#REF!,'mercat SEDENTARI'!$A661,#REF!,'mercat SEDENTARI'!$D661,#REF!,'mercat SEDENTARI'!$E661,#REF!,N$3)</f>
        <v>#REF!</v>
      </c>
      <c r="O661" s="4" t="e">
        <f>+SUMIFS(#REF!,#REF!,'mercat SEDENTARI'!$A661,#REF!,'mercat SEDENTARI'!$D661,#REF!,'mercat SEDENTARI'!$E661,#REF!,O$3)</f>
        <v>#REF!</v>
      </c>
      <c r="P661" s="4" t="e">
        <f>+COUNTIFS(#REF!,'mercat SEDENTARI'!$A661,#REF!,'mercat SEDENTARI'!$D661,#REF!,'mercat SEDENTARI'!$E661,#REF!,P$3)</f>
        <v>#REF!</v>
      </c>
      <c r="Q661" s="4" t="e">
        <f>+SUMIFS(#REF!,#REF!,'mercat SEDENTARI'!$A661,#REF!,'mercat SEDENTARI'!$D661,#REF!,'mercat SEDENTARI'!$E661,#REF!,Q$3)</f>
        <v>#REF!</v>
      </c>
      <c r="R661" s="3">
        <f t="shared" si="10"/>
        <v>0</v>
      </c>
      <c r="S661" s="20">
        <v>0</v>
      </c>
      <c r="T661" s="20">
        <v>0</v>
      </c>
      <c r="U661" s="20">
        <v>0</v>
      </c>
      <c r="V661" s="20">
        <v>0</v>
      </c>
      <c r="W661" s="20">
        <v>0</v>
      </c>
      <c r="X661" s="20">
        <v>0</v>
      </c>
      <c r="Y661" s="20">
        <v>0</v>
      </c>
      <c r="Z661" s="20">
        <v>0</v>
      </c>
      <c r="AA661" s="20">
        <v>0</v>
      </c>
      <c r="AB661" s="20">
        <v>0</v>
      </c>
      <c r="AC661" s="20">
        <v>0</v>
      </c>
      <c r="AD661" s="20">
        <v>0</v>
      </c>
      <c r="AE661" s="20">
        <v>0</v>
      </c>
      <c r="AF661" s="20">
        <v>0</v>
      </c>
      <c r="AG661" s="20">
        <v>0</v>
      </c>
      <c r="AH661" s="20">
        <v>0</v>
      </c>
      <c r="AI661" s="20">
        <v>0</v>
      </c>
      <c r="AJ661" s="20">
        <v>0</v>
      </c>
      <c r="AK661" s="20">
        <v>0</v>
      </c>
      <c r="AL661" s="20">
        <v>0</v>
      </c>
      <c r="AM661" s="20">
        <v>0</v>
      </c>
      <c r="AN661" s="20">
        <v>0</v>
      </c>
      <c r="AO661" s="20">
        <v>0</v>
      </c>
    </row>
    <row r="662" spans="1:41" hidden="1" x14ac:dyDescent="0.25">
      <c r="A662" t="s">
        <v>1180</v>
      </c>
      <c r="B662" s="11" t="s">
        <v>1179</v>
      </c>
      <c r="C662" s="11">
        <v>1242499</v>
      </c>
      <c r="D662" t="s">
        <v>25</v>
      </c>
      <c r="E662" t="s">
        <v>351</v>
      </c>
      <c r="F662" s="11">
        <v>12</v>
      </c>
      <c r="J662" s="11"/>
      <c r="K662" s="11"/>
      <c r="R662" s="3">
        <f t="shared" si="10"/>
        <v>0</v>
      </c>
      <c r="S662" s="20">
        <v>0</v>
      </c>
      <c r="T662" s="20">
        <v>0</v>
      </c>
      <c r="U662" s="20">
        <v>0</v>
      </c>
      <c r="V662" s="20">
        <v>0</v>
      </c>
      <c r="W662" s="20">
        <v>0</v>
      </c>
      <c r="X662" s="20">
        <v>0</v>
      </c>
      <c r="Y662" s="20">
        <v>0</v>
      </c>
      <c r="Z662" s="20">
        <v>0</v>
      </c>
      <c r="AA662" s="20">
        <v>0</v>
      </c>
      <c r="AB662" s="20">
        <v>0</v>
      </c>
      <c r="AC662" s="20">
        <v>0</v>
      </c>
      <c r="AD662" s="20">
        <v>0</v>
      </c>
      <c r="AE662" s="20">
        <v>0</v>
      </c>
      <c r="AF662" s="20">
        <v>0</v>
      </c>
      <c r="AG662" s="20">
        <v>0</v>
      </c>
      <c r="AH662" s="20">
        <v>0</v>
      </c>
      <c r="AI662" s="20">
        <v>0</v>
      </c>
      <c r="AJ662" s="20">
        <v>0</v>
      </c>
      <c r="AK662" s="20">
        <v>0</v>
      </c>
      <c r="AL662" s="20">
        <v>0</v>
      </c>
      <c r="AM662" s="20">
        <v>0</v>
      </c>
      <c r="AN662" s="20">
        <v>0</v>
      </c>
      <c r="AO662" s="20">
        <v>0</v>
      </c>
    </row>
    <row r="663" spans="1:41" hidden="1" x14ac:dyDescent="0.25">
      <c r="A663" t="s">
        <v>1182</v>
      </c>
      <c r="B663" s="11" t="s">
        <v>1181</v>
      </c>
      <c r="C663" s="11">
        <v>4167055</v>
      </c>
      <c r="D663" t="s">
        <v>25</v>
      </c>
      <c r="E663" t="s">
        <v>351</v>
      </c>
      <c r="F663" s="11">
        <v>34</v>
      </c>
      <c r="J663" s="11"/>
      <c r="K663" s="11"/>
      <c r="R663" s="3">
        <f t="shared" si="10"/>
        <v>3</v>
      </c>
      <c r="S663" s="20">
        <v>0</v>
      </c>
      <c r="T663" s="20">
        <v>0</v>
      </c>
      <c r="U663" s="20">
        <v>0</v>
      </c>
      <c r="V663" s="20">
        <v>0</v>
      </c>
      <c r="W663" s="20">
        <v>1</v>
      </c>
      <c r="X663" s="20">
        <v>0</v>
      </c>
      <c r="Y663" s="20">
        <v>0</v>
      </c>
      <c r="Z663" s="20">
        <v>0</v>
      </c>
      <c r="AA663" s="20">
        <v>1</v>
      </c>
      <c r="AB663" s="20">
        <v>0</v>
      </c>
      <c r="AC663" s="20">
        <v>0</v>
      </c>
      <c r="AD663" s="20">
        <v>0</v>
      </c>
      <c r="AE663" s="20">
        <v>0</v>
      </c>
      <c r="AF663" s="20">
        <v>0</v>
      </c>
      <c r="AG663" s="20">
        <v>0</v>
      </c>
      <c r="AH663" s="20">
        <v>0</v>
      </c>
      <c r="AI663" s="20">
        <v>0</v>
      </c>
      <c r="AJ663" s="20">
        <v>0</v>
      </c>
      <c r="AK663" s="20">
        <v>0</v>
      </c>
      <c r="AL663" s="20">
        <v>1</v>
      </c>
      <c r="AM663" s="20">
        <v>0</v>
      </c>
      <c r="AN663" s="20">
        <v>0</v>
      </c>
      <c r="AO663" s="20">
        <v>0</v>
      </c>
    </row>
    <row r="664" spans="1:41" hidden="1" x14ac:dyDescent="0.25">
      <c r="A664" t="s">
        <v>1184</v>
      </c>
      <c r="B664" s="11" t="s">
        <v>1183</v>
      </c>
      <c r="C664" s="11">
        <v>1243557</v>
      </c>
      <c r="D664" t="s">
        <v>25</v>
      </c>
      <c r="E664" t="s">
        <v>351</v>
      </c>
      <c r="F664" s="11">
        <v>34</v>
      </c>
      <c r="J664" s="11"/>
      <c r="K664" s="11"/>
      <c r="R664" s="3">
        <f t="shared" si="10"/>
        <v>2</v>
      </c>
      <c r="S664" s="20">
        <v>0</v>
      </c>
      <c r="T664" s="20">
        <v>0</v>
      </c>
      <c r="U664" s="20">
        <v>0</v>
      </c>
      <c r="V664" s="20">
        <v>0</v>
      </c>
      <c r="W664" s="20">
        <v>0</v>
      </c>
      <c r="X664" s="20">
        <v>0</v>
      </c>
      <c r="Y664" s="20">
        <v>0</v>
      </c>
      <c r="Z664" s="20">
        <v>0</v>
      </c>
      <c r="AA664" s="20">
        <v>1</v>
      </c>
      <c r="AB664" s="20">
        <v>0</v>
      </c>
      <c r="AC664" s="20">
        <v>1</v>
      </c>
      <c r="AD664" s="20">
        <v>0</v>
      </c>
      <c r="AE664" s="20">
        <v>0</v>
      </c>
      <c r="AF664" s="20">
        <v>0</v>
      </c>
      <c r="AG664" s="20">
        <v>0</v>
      </c>
      <c r="AH664" s="20">
        <v>0</v>
      </c>
      <c r="AI664" s="20">
        <v>0</v>
      </c>
      <c r="AJ664" s="20">
        <v>0</v>
      </c>
      <c r="AK664" s="20">
        <v>0</v>
      </c>
      <c r="AL664" s="20">
        <v>0</v>
      </c>
      <c r="AM664" s="20">
        <v>0</v>
      </c>
      <c r="AN664" s="20">
        <v>0</v>
      </c>
      <c r="AO664" s="20">
        <v>0</v>
      </c>
    </row>
    <row r="665" spans="1:41" hidden="1" x14ac:dyDescent="0.25">
      <c r="A665" t="s">
        <v>1186</v>
      </c>
      <c r="B665" s="11" t="s">
        <v>1185</v>
      </c>
      <c r="C665" s="11">
        <v>6053681</v>
      </c>
      <c r="D665" t="s">
        <v>49</v>
      </c>
      <c r="E665" t="s">
        <v>100</v>
      </c>
      <c r="F665" s="11">
        <v>20</v>
      </c>
      <c r="J665" s="11"/>
      <c r="K665" s="11"/>
      <c r="R665" s="3">
        <f t="shared" si="10"/>
        <v>3</v>
      </c>
      <c r="S665" s="20">
        <v>0</v>
      </c>
      <c r="T665" s="20">
        <v>0</v>
      </c>
      <c r="U665" s="20">
        <v>0</v>
      </c>
      <c r="V665" s="20">
        <v>0</v>
      </c>
      <c r="W665" s="20">
        <v>0</v>
      </c>
      <c r="X665" s="20">
        <v>0</v>
      </c>
      <c r="Y665" s="20">
        <v>0</v>
      </c>
      <c r="Z665" s="20">
        <v>0</v>
      </c>
      <c r="AA665" s="20">
        <v>0</v>
      </c>
      <c r="AB665" s="20">
        <v>0</v>
      </c>
      <c r="AC665" s="20">
        <v>0</v>
      </c>
      <c r="AD665" s="20">
        <v>1</v>
      </c>
      <c r="AE665" s="20">
        <v>0</v>
      </c>
      <c r="AF665" s="20">
        <v>0</v>
      </c>
      <c r="AG665" s="20">
        <v>2</v>
      </c>
      <c r="AH665" s="20">
        <v>0</v>
      </c>
      <c r="AI665" s="20">
        <v>0</v>
      </c>
      <c r="AJ665" s="20">
        <v>0</v>
      </c>
      <c r="AK665" s="20">
        <v>0</v>
      </c>
      <c r="AL665" s="20">
        <v>0</v>
      </c>
      <c r="AM665" s="20">
        <v>0</v>
      </c>
      <c r="AN665" s="20">
        <v>0</v>
      </c>
      <c r="AO665" s="20">
        <v>0</v>
      </c>
    </row>
    <row r="666" spans="1:41" hidden="1" x14ac:dyDescent="0.25">
      <c r="A666" t="s">
        <v>1188</v>
      </c>
      <c r="B666" s="11" t="s">
        <v>1187</v>
      </c>
      <c r="C666" s="11">
        <v>4959152</v>
      </c>
      <c r="D666" t="s">
        <v>49</v>
      </c>
      <c r="E666" t="s">
        <v>100</v>
      </c>
      <c r="F666" s="11">
        <v>20</v>
      </c>
      <c r="J666" s="11"/>
      <c r="K666" s="11"/>
      <c r="R666" s="3">
        <f t="shared" si="10"/>
        <v>1</v>
      </c>
      <c r="S666" s="20">
        <v>0</v>
      </c>
      <c r="T666" s="20">
        <v>0</v>
      </c>
      <c r="U666" s="20">
        <v>0</v>
      </c>
      <c r="V666" s="20">
        <v>0</v>
      </c>
      <c r="W666" s="20">
        <v>0</v>
      </c>
      <c r="X666" s="20">
        <v>0</v>
      </c>
      <c r="Y666" s="20">
        <v>0</v>
      </c>
      <c r="Z666" s="20">
        <v>0</v>
      </c>
      <c r="AA666" s="20">
        <v>0</v>
      </c>
      <c r="AB666" s="20">
        <v>0</v>
      </c>
      <c r="AC666" s="20">
        <v>0</v>
      </c>
      <c r="AD666" s="20">
        <v>0</v>
      </c>
      <c r="AE666" s="20">
        <v>0</v>
      </c>
      <c r="AF666" s="20">
        <v>0</v>
      </c>
      <c r="AG666" s="20">
        <v>1</v>
      </c>
      <c r="AH666" s="20">
        <v>0</v>
      </c>
      <c r="AI666" s="20">
        <v>0</v>
      </c>
      <c r="AJ666" s="20">
        <v>0</v>
      </c>
      <c r="AK666" s="20">
        <v>0</v>
      </c>
      <c r="AL666" s="20">
        <v>0</v>
      </c>
      <c r="AM666" s="20">
        <v>0</v>
      </c>
      <c r="AN666" s="20">
        <v>0</v>
      </c>
      <c r="AO666" s="20">
        <v>0</v>
      </c>
    </row>
    <row r="667" spans="1:41" hidden="1" x14ac:dyDescent="0.25">
      <c r="A667" t="s">
        <v>1190</v>
      </c>
      <c r="B667" s="11" t="s">
        <v>1189</v>
      </c>
      <c r="C667" s="11">
        <v>2040547</v>
      </c>
      <c r="D667" t="s">
        <v>49</v>
      </c>
      <c r="E667" t="s">
        <v>1117</v>
      </c>
      <c r="F667" s="11">
        <v>2</v>
      </c>
      <c r="J667" s="11"/>
      <c r="K667" s="11"/>
      <c r="R667" s="3">
        <f t="shared" si="10"/>
        <v>1</v>
      </c>
      <c r="S667" s="20">
        <v>0</v>
      </c>
      <c r="T667" s="20">
        <v>0</v>
      </c>
      <c r="U667" s="20">
        <v>0</v>
      </c>
      <c r="V667" s="20">
        <v>0</v>
      </c>
      <c r="W667" s="20">
        <v>0</v>
      </c>
      <c r="X667" s="20">
        <v>0</v>
      </c>
      <c r="Y667" s="20">
        <v>0</v>
      </c>
      <c r="Z667" s="20">
        <v>0</v>
      </c>
      <c r="AA667" s="20">
        <v>0</v>
      </c>
      <c r="AB667" s="20">
        <v>0</v>
      </c>
      <c r="AC667" s="20">
        <v>0</v>
      </c>
      <c r="AD667" s="20">
        <v>0</v>
      </c>
      <c r="AE667" s="20">
        <v>0</v>
      </c>
      <c r="AF667" s="20">
        <v>0</v>
      </c>
      <c r="AG667" s="20">
        <v>1</v>
      </c>
      <c r="AH667" s="20">
        <v>0</v>
      </c>
      <c r="AI667" s="20">
        <v>0</v>
      </c>
      <c r="AJ667" s="20">
        <v>0</v>
      </c>
      <c r="AK667" s="20">
        <v>0</v>
      </c>
      <c r="AL667" s="20">
        <v>0</v>
      </c>
      <c r="AM667" s="20">
        <v>0</v>
      </c>
      <c r="AN667" s="20">
        <v>0</v>
      </c>
      <c r="AO667" s="20">
        <v>0</v>
      </c>
    </row>
    <row r="668" spans="1:41" hidden="1" x14ac:dyDescent="0.25">
      <c r="A668" t="s">
        <v>1193</v>
      </c>
      <c r="B668" s="11" t="s">
        <v>1191</v>
      </c>
      <c r="C668" s="11" t="s">
        <v>1192</v>
      </c>
      <c r="D668" t="s">
        <v>49</v>
      </c>
      <c r="E668" t="s">
        <v>100</v>
      </c>
      <c r="F668" s="11">
        <v>20</v>
      </c>
      <c r="J668" s="11"/>
      <c r="K668" s="11"/>
      <c r="R668" s="3">
        <f t="shared" si="10"/>
        <v>0</v>
      </c>
      <c r="S668" s="20">
        <v>0</v>
      </c>
      <c r="T668" s="20">
        <v>0</v>
      </c>
      <c r="U668" s="20">
        <v>0</v>
      </c>
      <c r="V668" s="20">
        <v>0</v>
      </c>
      <c r="W668" s="20">
        <v>0</v>
      </c>
      <c r="X668" s="20">
        <v>0</v>
      </c>
      <c r="Y668" s="20">
        <v>0</v>
      </c>
      <c r="Z668" s="20">
        <v>0</v>
      </c>
      <c r="AA668" s="20">
        <v>0</v>
      </c>
      <c r="AB668" s="20">
        <v>0</v>
      </c>
      <c r="AC668" s="20">
        <v>0</v>
      </c>
      <c r="AD668" s="20">
        <v>0</v>
      </c>
      <c r="AE668" s="20">
        <v>0</v>
      </c>
      <c r="AF668" s="20">
        <v>0</v>
      </c>
      <c r="AG668" s="20">
        <v>0</v>
      </c>
      <c r="AH668" s="20">
        <v>0</v>
      </c>
      <c r="AI668" s="20">
        <v>0</v>
      </c>
      <c r="AJ668" s="20">
        <v>0</v>
      </c>
      <c r="AK668" s="20">
        <v>0</v>
      </c>
      <c r="AL668" s="20">
        <v>0</v>
      </c>
      <c r="AM668" s="20">
        <v>0</v>
      </c>
      <c r="AN668" s="20">
        <v>0</v>
      </c>
      <c r="AO668" s="20">
        <v>0</v>
      </c>
    </row>
    <row r="669" spans="1:41" hidden="1" x14ac:dyDescent="0.25">
      <c r="A669" t="s">
        <v>1195</v>
      </c>
      <c r="B669" s="11" t="s">
        <v>1194</v>
      </c>
      <c r="C669" s="11">
        <v>1241381</v>
      </c>
      <c r="D669" t="s">
        <v>49</v>
      </c>
      <c r="E669" t="s">
        <v>100</v>
      </c>
      <c r="F669" s="11">
        <v>20</v>
      </c>
      <c r="J669" s="11"/>
      <c r="K669" s="11"/>
      <c r="R669" s="3">
        <f t="shared" si="10"/>
        <v>1</v>
      </c>
      <c r="S669" s="20">
        <v>0</v>
      </c>
      <c r="T669" s="20">
        <v>0</v>
      </c>
      <c r="U669" s="20">
        <v>0</v>
      </c>
      <c r="V669" s="20">
        <v>0</v>
      </c>
      <c r="W669" s="20">
        <v>0</v>
      </c>
      <c r="X669" s="20">
        <v>0</v>
      </c>
      <c r="Y669" s="20">
        <v>0</v>
      </c>
      <c r="Z669" s="20">
        <v>0</v>
      </c>
      <c r="AA669" s="20">
        <v>0</v>
      </c>
      <c r="AB669" s="20">
        <v>0</v>
      </c>
      <c r="AC669" s="20">
        <v>0</v>
      </c>
      <c r="AD669" s="20">
        <v>0</v>
      </c>
      <c r="AE669" s="20">
        <v>0</v>
      </c>
      <c r="AF669" s="20">
        <v>0</v>
      </c>
      <c r="AG669" s="20">
        <v>1</v>
      </c>
      <c r="AH669" s="20">
        <v>0</v>
      </c>
      <c r="AI669" s="20">
        <v>0</v>
      </c>
      <c r="AJ669" s="20">
        <v>0</v>
      </c>
      <c r="AK669" s="20">
        <v>0</v>
      </c>
      <c r="AL669" s="20">
        <v>0</v>
      </c>
      <c r="AM669" s="20">
        <v>0</v>
      </c>
      <c r="AN669" s="20">
        <v>0</v>
      </c>
      <c r="AO669" s="20">
        <v>0</v>
      </c>
    </row>
    <row r="670" spans="1:41" hidden="1" x14ac:dyDescent="0.25">
      <c r="A670" t="s">
        <v>1197</v>
      </c>
      <c r="B670" s="11" t="s">
        <v>1196</v>
      </c>
      <c r="C670" s="11">
        <v>5335464</v>
      </c>
      <c r="D670" t="s">
        <v>49</v>
      </c>
      <c r="E670" t="s">
        <v>100</v>
      </c>
      <c r="F670" s="11">
        <v>20</v>
      </c>
      <c r="J670" s="11"/>
      <c r="K670" s="11"/>
      <c r="R670" s="3">
        <f t="shared" si="10"/>
        <v>1</v>
      </c>
      <c r="S670" s="20">
        <v>0</v>
      </c>
      <c r="T670" s="20">
        <v>0</v>
      </c>
      <c r="U670" s="20">
        <v>0</v>
      </c>
      <c r="V670" s="20">
        <v>0</v>
      </c>
      <c r="W670" s="20">
        <v>0</v>
      </c>
      <c r="X670" s="20">
        <v>0</v>
      </c>
      <c r="Y670" s="20">
        <v>0</v>
      </c>
      <c r="Z670" s="20">
        <v>0</v>
      </c>
      <c r="AA670" s="20">
        <v>0</v>
      </c>
      <c r="AB670" s="20">
        <v>0</v>
      </c>
      <c r="AC670" s="20">
        <v>0</v>
      </c>
      <c r="AD670" s="20">
        <v>0</v>
      </c>
      <c r="AE670" s="20">
        <v>0</v>
      </c>
      <c r="AF670" s="20">
        <v>0</v>
      </c>
      <c r="AG670" s="20">
        <v>1</v>
      </c>
      <c r="AH670" s="20">
        <v>0</v>
      </c>
      <c r="AI670" s="20">
        <v>0</v>
      </c>
      <c r="AJ670" s="20">
        <v>0</v>
      </c>
      <c r="AK670" s="20">
        <v>0</v>
      </c>
      <c r="AL670" s="20">
        <v>0</v>
      </c>
      <c r="AM670" s="20">
        <v>0</v>
      </c>
      <c r="AN670" s="20">
        <v>0</v>
      </c>
      <c r="AO670" s="20">
        <v>0</v>
      </c>
    </row>
    <row r="671" spans="1:41" hidden="1" x14ac:dyDescent="0.25">
      <c r="A671" t="s">
        <v>1199</v>
      </c>
      <c r="B671" s="11" t="s">
        <v>1198</v>
      </c>
      <c r="C671" s="11">
        <v>1243989</v>
      </c>
      <c r="D671" t="s">
        <v>49</v>
      </c>
      <c r="E671" t="s">
        <v>236</v>
      </c>
      <c r="F671" s="11">
        <v>40</v>
      </c>
      <c r="J671" s="11"/>
      <c r="K671" s="11"/>
      <c r="R671" s="3">
        <f t="shared" si="10"/>
        <v>1</v>
      </c>
      <c r="S671" s="20">
        <v>0</v>
      </c>
      <c r="T671" s="20">
        <v>0</v>
      </c>
      <c r="U671" s="20">
        <v>0</v>
      </c>
      <c r="V671" s="20">
        <v>0</v>
      </c>
      <c r="W671" s="20">
        <v>0</v>
      </c>
      <c r="X671" s="20">
        <v>0</v>
      </c>
      <c r="Y671" s="20">
        <v>0</v>
      </c>
      <c r="Z671" s="20">
        <v>0</v>
      </c>
      <c r="AA671" s="20">
        <v>0</v>
      </c>
      <c r="AB671" s="20">
        <v>0</v>
      </c>
      <c r="AC671" s="20">
        <v>0</v>
      </c>
      <c r="AD671" s="20">
        <v>0</v>
      </c>
      <c r="AE671" s="20">
        <v>0</v>
      </c>
      <c r="AF671" s="20">
        <v>0</v>
      </c>
      <c r="AG671" s="20">
        <v>1</v>
      </c>
      <c r="AH671" s="20">
        <v>0</v>
      </c>
      <c r="AI671" s="20">
        <v>0</v>
      </c>
      <c r="AJ671" s="20">
        <v>0</v>
      </c>
      <c r="AK671" s="20">
        <v>0</v>
      </c>
      <c r="AL671" s="20">
        <v>0</v>
      </c>
      <c r="AM671" s="20">
        <v>0</v>
      </c>
      <c r="AN671" s="20">
        <v>0</v>
      </c>
      <c r="AO671" s="20">
        <v>0</v>
      </c>
    </row>
    <row r="672" spans="1:41" hidden="1" x14ac:dyDescent="0.25">
      <c r="A672" t="s">
        <v>1201</v>
      </c>
      <c r="B672" s="11" t="s">
        <v>1200</v>
      </c>
      <c r="C672" s="11">
        <v>2148896</v>
      </c>
      <c r="D672" t="s">
        <v>49</v>
      </c>
      <c r="E672" t="s">
        <v>100</v>
      </c>
      <c r="F672" s="11">
        <v>22</v>
      </c>
      <c r="J672" s="11"/>
      <c r="K672" s="11"/>
      <c r="R672" s="3">
        <f t="shared" si="10"/>
        <v>1</v>
      </c>
      <c r="S672" s="20">
        <v>0</v>
      </c>
      <c r="T672" s="20">
        <v>0</v>
      </c>
      <c r="U672" s="20">
        <v>0</v>
      </c>
      <c r="V672" s="20">
        <v>0</v>
      </c>
      <c r="W672" s="20">
        <v>0</v>
      </c>
      <c r="X672" s="20">
        <v>0</v>
      </c>
      <c r="Y672" s="20">
        <v>0</v>
      </c>
      <c r="Z672" s="20">
        <v>0</v>
      </c>
      <c r="AA672" s="20">
        <v>0</v>
      </c>
      <c r="AB672" s="20">
        <v>0</v>
      </c>
      <c r="AC672" s="20">
        <v>0</v>
      </c>
      <c r="AD672" s="20">
        <v>0</v>
      </c>
      <c r="AE672" s="20">
        <v>0</v>
      </c>
      <c r="AF672" s="20">
        <v>0</v>
      </c>
      <c r="AG672" s="20">
        <v>1</v>
      </c>
      <c r="AH672" s="20">
        <v>0</v>
      </c>
      <c r="AI672" s="20">
        <v>0</v>
      </c>
      <c r="AJ672" s="20">
        <v>0</v>
      </c>
      <c r="AK672" s="20">
        <v>0</v>
      </c>
      <c r="AL672" s="20">
        <v>0</v>
      </c>
      <c r="AM672" s="20">
        <v>0</v>
      </c>
      <c r="AN672" s="20">
        <v>0</v>
      </c>
      <c r="AO672" s="20">
        <v>0</v>
      </c>
    </row>
    <row r="673" spans="1:41" hidden="1" x14ac:dyDescent="0.25">
      <c r="A673" t="s">
        <v>1203</v>
      </c>
      <c r="B673" s="11" t="s">
        <v>1202</v>
      </c>
      <c r="C673" s="11">
        <v>5335462</v>
      </c>
      <c r="D673" t="s">
        <v>49</v>
      </c>
      <c r="E673" t="s">
        <v>100</v>
      </c>
      <c r="F673" s="11">
        <v>26</v>
      </c>
      <c r="J673" s="11"/>
      <c r="K673" s="11"/>
      <c r="R673" s="3">
        <f t="shared" si="10"/>
        <v>1</v>
      </c>
      <c r="S673" s="20">
        <v>0</v>
      </c>
      <c r="T673" s="20">
        <v>0</v>
      </c>
      <c r="U673" s="20">
        <v>0</v>
      </c>
      <c r="V673" s="20">
        <v>0</v>
      </c>
      <c r="W673" s="20">
        <v>0</v>
      </c>
      <c r="X673" s="20">
        <v>0</v>
      </c>
      <c r="Y673" s="20">
        <v>0</v>
      </c>
      <c r="Z673" s="20">
        <v>0</v>
      </c>
      <c r="AA673" s="20">
        <v>0</v>
      </c>
      <c r="AB673" s="20">
        <v>0</v>
      </c>
      <c r="AC673" s="20">
        <v>0</v>
      </c>
      <c r="AD673" s="20">
        <v>0</v>
      </c>
      <c r="AE673" s="20">
        <v>0</v>
      </c>
      <c r="AF673" s="20">
        <v>0</v>
      </c>
      <c r="AG673" s="20">
        <v>1</v>
      </c>
      <c r="AH673" s="20">
        <v>0</v>
      </c>
      <c r="AI673" s="20">
        <v>0</v>
      </c>
      <c r="AJ673" s="20">
        <v>0</v>
      </c>
      <c r="AK673" s="20">
        <v>0</v>
      </c>
      <c r="AL673" s="20">
        <v>0</v>
      </c>
      <c r="AM673" s="20">
        <v>0</v>
      </c>
      <c r="AN673" s="20">
        <v>0</v>
      </c>
      <c r="AO673" s="20">
        <v>0</v>
      </c>
    </row>
    <row r="674" spans="1:41" hidden="1" x14ac:dyDescent="0.25">
      <c r="A674" t="s">
        <v>1205</v>
      </c>
      <c r="B674" s="11" t="s">
        <v>1204</v>
      </c>
      <c r="C674" s="11">
        <v>4465002</v>
      </c>
      <c r="D674" t="s">
        <v>49</v>
      </c>
      <c r="E674" t="s">
        <v>92</v>
      </c>
      <c r="F674" s="11">
        <v>17</v>
      </c>
      <c r="J674" s="11"/>
      <c r="K674" s="11"/>
      <c r="R674" s="3">
        <f t="shared" si="10"/>
        <v>1</v>
      </c>
      <c r="S674" s="20">
        <v>0</v>
      </c>
      <c r="T674" s="20">
        <v>0</v>
      </c>
      <c r="U674" s="20">
        <v>0</v>
      </c>
      <c r="V674" s="20">
        <v>0</v>
      </c>
      <c r="W674" s="20">
        <v>0</v>
      </c>
      <c r="X674" s="20">
        <v>0</v>
      </c>
      <c r="Y674" s="20">
        <v>0</v>
      </c>
      <c r="Z674" s="20">
        <v>0</v>
      </c>
      <c r="AA674" s="20">
        <v>0</v>
      </c>
      <c r="AB674" s="20">
        <v>0</v>
      </c>
      <c r="AC674" s="20">
        <v>0</v>
      </c>
      <c r="AD674" s="20">
        <v>0</v>
      </c>
      <c r="AE674" s="20">
        <v>0</v>
      </c>
      <c r="AF674" s="20">
        <v>0</v>
      </c>
      <c r="AG674" s="20">
        <v>1</v>
      </c>
      <c r="AH674" s="20">
        <v>0</v>
      </c>
      <c r="AI674" s="20">
        <v>0</v>
      </c>
      <c r="AJ674" s="20">
        <v>0</v>
      </c>
      <c r="AK674" s="20">
        <v>0</v>
      </c>
      <c r="AL674" s="20">
        <v>0</v>
      </c>
      <c r="AM674" s="20">
        <v>0</v>
      </c>
      <c r="AN674" s="20">
        <v>0</v>
      </c>
      <c r="AO674" s="20">
        <v>0</v>
      </c>
    </row>
    <row r="675" spans="1:41" hidden="1" x14ac:dyDescent="0.25">
      <c r="A675" t="s">
        <v>1207</v>
      </c>
      <c r="B675" s="11" t="s">
        <v>1206</v>
      </c>
      <c r="C675" s="11">
        <v>1243523</v>
      </c>
      <c r="D675" t="s">
        <v>49</v>
      </c>
      <c r="E675" t="s">
        <v>92</v>
      </c>
      <c r="F675" s="11" t="s">
        <v>1208</v>
      </c>
      <c r="J675" s="11"/>
      <c r="K675" s="11"/>
      <c r="R675" s="3">
        <f t="shared" si="10"/>
        <v>1</v>
      </c>
      <c r="S675" s="20">
        <v>0</v>
      </c>
      <c r="T675" s="20">
        <v>0</v>
      </c>
      <c r="U675" s="20">
        <v>0</v>
      </c>
      <c r="V675" s="20">
        <v>0</v>
      </c>
      <c r="W675" s="20">
        <v>0</v>
      </c>
      <c r="X675" s="20">
        <v>0</v>
      </c>
      <c r="Y675" s="20">
        <v>0</v>
      </c>
      <c r="Z675" s="20">
        <v>0</v>
      </c>
      <c r="AA675" s="20">
        <v>0</v>
      </c>
      <c r="AB675" s="20">
        <v>0</v>
      </c>
      <c r="AC675" s="20">
        <v>0</v>
      </c>
      <c r="AD675" s="20">
        <v>0</v>
      </c>
      <c r="AE675" s="20">
        <v>0</v>
      </c>
      <c r="AF675" s="20">
        <v>0</v>
      </c>
      <c r="AG675" s="20">
        <v>1</v>
      </c>
      <c r="AH675" s="20">
        <v>0</v>
      </c>
      <c r="AI675" s="20">
        <v>0</v>
      </c>
      <c r="AJ675" s="20">
        <v>0</v>
      </c>
      <c r="AK675" s="20">
        <v>0</v>
      </c>
      <c r="AL675" s="20">
        <v>0</v>
      </c>
      <c r="AM675" s="20">
        <v>0</v>
      </c>
      <c r="AN675" s="20">
        <v>0</v>
      </c>
      <c r="AO675" s="20">
        <v>0</v>
      </c>
    </row>
    <row r="676" spans="1:41" hidden="1" x14ac:dyDescent="0.25">
      <c r="A676" t="s">
        <v>1210</v>
      </c>
      <c r="B676" s="11" t="s">
        <v>1209</v>
      </c>
      <c r="C676" s="11">
        <v>4640248</v>
      </c>
      <c r="D676" t="s">
        <v>49</v>
      </c>
      <c r="E676" t="s">
        <v>100</v>
      </c>
      <c r="F676" s="11">
        <v>21</v>
      </c>
      <c r="J676" s="11"/>
      <c r="K676" s="11"/>
      <c r="R676" s="3">
        <f t="shared" si="10"/>
        <v>1</v>
      </c>
      <c r="S676" s="20">
        <v>0</v>
      </c>
      <c r="T676" s="20">
        <v>0</v>
      </c>
      <c r="U676" s="20">
        <v>0</v>
      </c>
      <c r="V676" s="20">
        <v>0</v>
      </c>
      <c r="W676" s="20">
        <v>0</v>
      </c>
      <c r="X676" s="20">
        <v>0</v>
      </c>
      <c r="Y676" s="20">
        <v>0</v>
      </c>
      <c r="Z676" s="20">
        <v>0</v>
      </c>
      <c r="AA676" s="20">
        <v>0</v>
      </c>
      <c r="AB676" s="20">
        <v>0</v>
      </c>
      <c r="AC676" s="20">
        <v>0</v>
      </c>
      <c r="AD676" s="20">
        <v>0</v>
      </c>
      <c r="AE676" s="20">
        <v>0</v>
      </c>
      <c r="AF676" s="20">
        <v>0</v>
      </c>
      <c r="AG676" s="20">
        <v>1</v>
      </c>
      <c r="AH676" s="20">
        <v>0</v>
      </c>
      <c r="AI676" s="20">
        <v>0</v>
      </c>
      <c r="AJ676" s="20">
        <v>0</v>
      </c>
      <c r="AK676" s="20">
        <v>0</v>
      </c>
      <c r="AL676" s="20">
        <v>0</v>
      </c>
      <c r="AM676" s="20">
        <v>0</v>
      </c>
      <c r="AN676" s="20">
        <v>0</v>
      </c>
      <c r="AO676" s="20">
        <v>0</v>
      </c>
    </row>
    <row r="677" spans="1:41" hidden="1" x14ac:dyDescent="0.25">
      <c r="A677" t="s">
        <v>1212</v>
      </c>
      <c r="B677" s="11" t="s">
        <v>1211</v>
      </c>
      <c r="C677" s="11">
        <v>1241191</v>
      </c>
      <c r="D677" t="s">
        <v>49</v>
      </c>
      <c r="E677" t="s">
        <v>1213</v>
      </c>
      <c r="F677" s="11">
        <v>1</v>
      </c>
      <c r="J677" s="11"/>
      <c r="K677" s="11"/>
      <c r="R677" s="3">
        <f t="shared" si="10"/>
        <v>1</v>
      </c>
      <c r="S677" s="20">
        <v>0</v>
      </c>
      <c r="T677" s="20">
        <v>0</v>
      </c>
      <c r="U677" s="20">
        <v>0</v>
      </c>
      <c r="V677" s="20">
        <v>0</v>
      </c>
      <c r="W677" s="20">
        <v>0</v>
      </c>
      <c r="X677" s="20">
        <v>0</v>
      </c>
      <c r="Y677" s="20">
        <v>0</v>
      </c>
      <c r="Z677" s="20">
        <v>0</v>
      </c>
      <c r="AA677" s="20">
        <v>0</v>
      </c>
      <c r="AB677" s="20">
        <v>0</v>
      </c>
      <c r="AC677" s="20">
        <v>0</v>
      </c>
      <c r="AD677" s="20">
        <v>0</v>
      </c>
      <c r="AE677" s="20">
        <v>0</v>
      </c>
      <c r="AF677" s="20">
        <v>0</v>
      </c>
      <c r="AG677" s="20">
        <v>1</v>
      </c>
      <c r="AH677" s="20">
        <v>0</v>
      </c>
      <c r="AI677" s="20">
        <v>0</v>
      </c>
      <c r="AJ677" s="20">
        <v>0</v>
      </c>
      <c r="AK677" s="20">
        <v>0</v>
      </c>
      <c r="AL677" s="20">
        <v>0</v>
      </c>
      <c r="AM677" s="20">
        <v>0</v>
      </c>
      <c r="AN677" s="20">
        <v>0</v>
      </c>
      <c r="AO677" s="20">
        <v>0</v>
      </c>
    </row>
    <row r="678" spans="1:41" hidden="1" x14ac:dyDescent="0.25">
      <c r="A678" t="s">
        <v>1215</v>
      </c>
      <c r="B678" s="11" t="s">
        <v>1214</v>
      </c>
      <c r="C678" s="11">
        <v>3217615</v>
      </c>
      <c r="D678" t="s">
        <v>49</v>
      </c>
      <c r="E678" t="s">
        <v>100</v>
      </c>
      <c r="F678" s="11">
        <v>19</v>
      </c>
      <c r="J678" s="11"/>
      <c r="K678" s="11"/>
      <c r="R678" s="3">
        <f t="shared" si="10"/>
        <v>1</v>
      </c>
      <c r="S678" s="20">
        <v>0</v>
      </c>
      <c r="T678" s="20">
        <v>0</v>
      </c>
      <c r="U678" s="20">
        <v>0</v>
      </c>
      <c r="V678" s="20">
        <v>0</v>
      </c>
      <c r="W678" s="20">
        <v>0</v>
      </c>
      <c r="X678" s="20">
        <v>0</v>
      </c>
      <c r="Y678" s="20">
        <v>0</v>
      </c>
      <c r="Z678" s="20">
        <v>0</v>
      </c>
      <c r="AA678" s="20">
        <v>0</v>
      </c>
      <c r="AB678" s="20">
        <v>0</v>
      </c>
      <c r="AC678" s="20">
        <v>0</v>
      </c>
      <c r="AD678" s="20">
        <v>0</v>
      </c>
      <c r="AE678" s="20">
        <v>0</v>
      </c>
      <c r="AF678" s="20">
        <v>0</v>
      </c>
      <c r="AG678" s="20">
        <v>1</v>
      </c>
      <c r="AH678" s="20">
        <v>0</v>
      </c>
      <c r="AI678" s="20">
        <v>0</v>
      </c>
      <c r="AJ678" s="20">
        <v>0</v>
      </c>
      <c r="AK678" s="20">
        <v>0</v>
      </c>
      <c r="AL678" s="20">
        <v>0</v>
      </c>
      <c r="AM678" s="20">
        <v>0</v>
      </c>
      <c r="AN678" s="20">
        <v>0</v>
      </c>
      <c r="AO678" s="20">
        <v>0</v>
      </c>
    </row>
    <row r="679" spans="1:41" hidden="1" x14ac:dyDescent="0.25">
      <c r="A679" t="s">
        <v>1217</v>
      </c>
      <c r="B679" s="11" t="s">
        <v>1216</v>
      </c>
      <c r="C679" s="11">
        <v>1243017</v>
      </c>
      <c r="D679" t="s">
        <v>49</v>
      </c>
      <c r="E679" t="s">
        <v>1117</v>
      </c>
      <c r="F679" s="11">
        <v>8</v>
      </c>
      <c r="J679" s="11"/>
      <c r="K679" s="11"/>
      <c r="R679" s="3">
        <f t="shared" si="10"/>
        <v>4</v>
      </c>
      <c r="S679" s="20">
        <v>0</v>
      </c>
      <c r="T679" s="20">
        <v>0</v>
      </c>
      <c r="U679" s="20">
        <v>0</v>
      </c>
      <c r="V679" s="20">
        <v>0</v>
      </c>
      <c r="W679" s="20">
        <v>0</v>
      </c>
      <c r="X679" s="20">
        <v>0</v>
      </c>
      <c r="Y679" s="20">
        <v>0</v>
      </c>
      <c r="Z679" s="20">
        <v>0</v>
      </c>
      <c r="AA679" s="20">
        <v>0</v>
      </c>
      <c r="AB679" s="20">
        <v>3</v>
      </c>
      <c r="AC679" s="20">
        <v>0</v>
      </c>
      <c r="AD679" s="20">
        <v>0</v>
      </c>
      <c r="AE679" s="20">
        <v>0</v>
      </c>
      <c r="AF679" s="20">
        <v>0</v>
      </c>
      <c r="AG679" s="20">
        <v>1</v>
      </c>
      <c r="AH679" s="20">
        <v>0</v>
      </c>
      <c r="AI679" s="20">
        <v>0</v>
      </c>
      <c r="AJ679" s="20">
        <v>0</v>
      </c>
      <c r="AK679" s="20">
        <v>0</v>
      </c>
      <c r="AL679" s="20">
        <v>0</v>
      </c>
      <c r="AM679" s="20">
        <v>0</v>
      </c>
      <c r="AN679" s="20">
        <v>0</v>
      </c>
      <c r="AO679" s="20">
        <v>0</v>
      </c>
    </row>
    <row r="680" spans="1:41" hidden="1" x14ac:dyDescent="0.25">
      <c r="A680" t="s">
        <v>1219</v>
      </c>
      <c r="B680" s="11" t="s">
        <v>1218</v>
      </c>
      <c r="C680" s="11">
        <v>4766073</v>
      </c>
      <c r="D680" t="s">
        <v>49</v>
      </c>
      <c r="E680" t="s">
        <v>92</v>
      </c>
      <c r="F680" s="11" t="s">
        <v>1220</v>
      </c>
      <c r="J680" s="11"/>
      <c r="K680" s="11"/>
      <c r="R680" s="3">
        <f t="shared" si="10"/>
        <v>2</v>
      </c>
      <c r="S680" s="20">
        <v>0</v>
      </c>
      <c r="T680" s="20">
        <v>0</v>
      </c>
      <c r="U680" s="20">
        <v>0</v>
      </c>
      <c r="V680" s="20">
        <v>0</v>
      </c>
      <c r="W680" s="20">
        <v>0</v>
      </c>
      <c r="X680" s="20">
        <v>0</v>
      </c>
      <c r="Y680" s="20">
        <v>0</v>
      </c>
      <c r="Z680" s="20">
        <v>0</v>
      </c>
      <c r="AA680" s="20">
        <v>0</v>
      </c>
      <c r="AB680" s="20">
        <v>0</v>
      </c>
      <c r="AC680" s="20">
        <v>0</v>
      </c>
      <c r="AD680" s="20">
        <v>0</v>
      </c>
      <c r="AE680" s="20">
        <v>0</v>
      </c>
      <c r="AF680" s="20">
        <v>0</v>
      </c>
      <c r="AG680" s="20">
        <v>2</v>
      </c>
      <c r="AH680" s="20">
        <v>0</v>
      </c>
      <c r="AI680" s="20">
        <v>0</v>
      </c>
      <c r="AJ680" s="20">
        <v>0</v>
      </c>
      <c r="AK680" s="20">
        <v>0</v>
      </c>
      <c r="AL680" s="20">
        <v>0</v>
      </c>
      <c r="AM680" s="20">
        <v>0</v>
      </c>
      <c r="AN680" s="20">
        <v>0</v>
      </c>
      <c r="AO680" s="20">
        <v>0</v>
      </c>
    </row>
    <row r="681" spans="1:41" hidden="1" x14ac:dyDescent="0.25">
      <c r="A681" t="s">
        <v>1222</v>
      </c>
      <c r="B681" s="11" t="s">
        <v>1221</v>
      </c>
      <c r="C681" s="11">
        <v>5442491</v>
      </c>
      <c r="D681" t="s">
        <v>49</v>
      </c>
      <c r="E681" t="s">
        <v>1117</v>
      </c>
      <c r="F681" s="11">
        <v>12</v>
      </c>
      <c r="J681" s="11"/>
      <c r="K681" s="11"/>
      <c r="R681" s="3">
        <f t="shared" si="10"/>
        <v>1</v>
      </c>
      <c r="S681" s="20">
        <v>0</v>
      </c>
      <c r="T681" s="20">
        <v>0</v>
      </c>
      <c r="U681" s="20">
        <v>0</v>
      </c>
      <c r="V681" s="20">
        <v>0</v>
      </c>
      <c r="W681" s="20">
        <v>0</v>
      </c>
      <c r="X681" s="20">
        <v>0</v>
      </c>
      <c r="Y681" s="20">
        <v>0</v>
      </c>
      <c r="Z681" s="20">
        <v>0</v>
      </c>
      <c r="AA681" s="20">
        <v>0</v>
      </c>
      <c r="AB681" s="20">
        <v>0</v>
      </c>
      <c r="AC681" s="20">
        <v>0</v>
      </c>
      <c r="AD681" s="20">
        <v>0</v>
      </c>
      <c r="AE681" s="20">
        <v>0</v>
      </c>
      <c r="AF681" s="20">
        <v>0</v>
      </c>
      <c r="AG681" s="20">
        <v>1</v>
      </c>
      <c r="AH681" s="20">
        <v>0</v>
      </c>
      <c r="AI681" s="20">
        <v>0</v>
      </c>
      <c r="AJ681" s="20">
        <v>0</v>
      </c>
      <c r="AK681" s="20">
        <v>0</v>
      </c>
      <c r="AL681" s="20">
        <v>0</v>
      </c>
      <c r="AM681" s="20">
        <v>0</v>
      </c>
      <c r="AN681" s="20">
        <v>0</v>
      </c>
      <c r="AO681" s="20">
        <v>0</v>
      </c>
    </row>
    <row r="682" spans="1:41" hidden="1" x14ac:dyDescent="0.25">
      <c r="A682" t="s">
        <v>1224</v>
      </c>
      <c r="B682" s="11" t="s">
        <v>1223</v>
      </c>
      <c r="C682" s="11">
        <v>4963199</v>
      </c>
      <c r="D682" t="s">
        <v>49</v>
      </c>
      <c r="E682" t="s">
        <v>1117</v>
      </c>
      <c r="F682" s="11">
        <v>6</v>
      </c>
      <c r="J682" s="11"/>
      <c r="K682" s="11"/>
      <c r="R682" s="3">
        <f t="shared" si="10"/>
        <v>4</v>
      </c>
      <c r="S682" s="20">
        <v>0</v>
      </c>
      <c r="T682" s="20">
        <v>0</v>
      </c>
      <c r="U682" s="20">
        <v>0</v>
      </c>
      <c r="V682" s="20">
        <v>0</v>
      </c>
      <c r="W682" s="20">
        <v>0</v>
      </c>
      <c r="X682" s="20">
        <v>0</v>
      </c>
      <c r="Y682" s="20">
        <v>0</v>
      </c>
      <c r="Z682" s="20">
        <v>0</v>
      </c>
      <c r="AA682" s="20">
        <v>0</v>
      </c>
      <c r="AB682" s="20">
        <v>0</v>
      </c>
      <c r="AC682" s="20">
        <v>3</v>
      </c>
      <c r="AD682" s="20">
        <v>0</v>
      </c>
      <c r="AE682" s="20">
        <v>0</v>
      </c>
      <c r="AF682" s="20">
        <v>0</v>
      </c>
      <c r="AG682" s="20">
        <v>1</v>
      </c>
      <c r="AH682" s="20">
        <v>0</v>
      </c>
      <c r="AI682" s="20">
        <v>0</v>
      </c>
      <c r="AJ682" s="20">
        <v>0</v>
      </c>
      <c r="AK682" s="20">
        <v>0</v>
      </c>
      <c r="AL682" s="20">
        <v>0</v>
      </c>
      <c r="AM682" s="20">
        <v>0</v>
      </c>
      <c r="AN682" s="20">
        <v>0</v>
      </c>
      <c r="AO682" s="20">
        <v>0</v>
      </c>
    </row>
    <row r="683" spans="1:41" hidden="1" x14ac:dyDescent="0.25">
      <c r="A683" t="s">
        <v>1226</v>
      </c>
      <c r="B683" s="11" t="s">
        <v>1225</v>
      </c>
      <c r="C683" s="11">
        <v>2837373</v>
      </c>
      <c r="D683" t="s">
        <v>49</v>
      </c>
      <c r="E683" t="s">
        <v>137</v>
      </c>
      <c r="F683" s="11">
        <v>4</v>
      </c>
      <c r="J683" s="11"/>
      <c r="K683" s="11"/>
      <c r="R683" s="3">
        <f t="shared" si="10"/>
        <v>1</v>
      </c>
      <c r="S683" s="20">
        <v>0</v>
      </c>
      <c r="T683" s="20">
        <v>0</v>
      </c>
      <c r="U683" s="20">
        <v>0</v>
      </c>
      <c r="V683" s="20">
        <v>0</v>
      </c>
      <c r="W683" s="20">
        <v>0</v>
      </c>
      <c r="X683" s="20">
        <v>0</v>
      </c>
      <c r="Y683" s="20">
        <v>0</v>
      </c>
      <c r="Z683" s="20">
        <v>0</v>
      </c>
      <c r="AA683" s="20">
        <v>0</v>
      </c>
      <c r="AB683" s="20">
        <v>0</v>
      </c>
      <c r="AC683" s="20">
        <v>0</v>
      </c>
      <c r="AD683" s="20">
        <v>0</v>
      </c>
      <c r="AE683" s="20">
        <v>0</v>
      </c>
      <c r="AF683" s="20">
        <v>0</v>
      </c>
      <c r="AG683" s="20">
        <v>1</v>
      </c>
      <c r="AH683" s="20">
        <v>0</v>
      </c>
      <c r="AI683" s="20">
        <v>0</v>
      </c>
      <c r="AJ683" s="20">
        <v>0</v>
      </c>
      <c r="AK683" s="20">
        <v>0</v>
      </c>
      <c r="AL683" s="20">
        <v>0</v>
      </c>
      <c r="AM683" s="20">
        <v>0</v>
      </c>
      <c r="AN683" s="20">
        <v>0</v>
      </c>
      <c r="AO683" s="20">
        <v>0</v>
      </c>
    </row>
    <row r="684" spans="1:41" hidden="1" x14ac:dyDescent="0.25">
      <c r="A684" t="s">
        <v>1228</v>
      </c>
      <c r="B684" s="11" t="s">
        <v>1227</v>
      </c>
      <c r="C684" s="11">
        <v>1426184</v>
      </c>
      <c r="D684" t="s">
        <v>49</v>
      </c>
      <c r="E684" t="s">
        <v>1117</v>
      </c>
      <c r="F684" s="11">
        <v>11</v>
      </c>
      <c r="J684" s="11"/>
      <c r="K684" s="11"/>
      <c r="R684" s="3">
        <f t="shared" si="10"/>
        <v>1</v>
      </c>
      <c r="S684" s="20">
        <v>0</v>
      </c>
      <c r="T684" s="20">
        <v>0</v>
      </c>
      <c r="U684" s="20">
        <v>0</v>
      </c>
      <c r="V684" s="20">
        <v>0</v>
      </c>
      <c r="W684" s="20">
        <v>0</v>
      </c>
      <c r="X684" s="20">
        <v>0</v>
      </c>
      <c r="Y684" s="20">
        <v>0</v>
      </c>
      <c r="Z684" s="20">
        <v>0</v>
      </c>
      <c r="AA684" s="20">
        <v>0</v>
      </c>
      <c r="AB684" s="20">
        <v>0</v>
      </c>
      <c r="AC684" s="20">
        <v>0</v>
      </c>
      <c r="AD684" s="20">
        <v>0</v>
      </c>
      <c r="AE684" s="20">
        <v>0</v>
      </c>
      <c r="AF684" s="20">
        <v>0</v>
      </c>
      <c r="AG684" s="20">
        <v>1</v>
      </c>
      <c r="AH684" s="20">
        <v>0</v>
      </c>
      <c r="AI684" s="20">
        <v>0</v>
      </c>
      <c r="AJ684" s="20">
        <v>0</v>
      </c>
      <c r="AK684" s="20">
        <v>0</v>
      </c>
      <c r="AL684" s="20">
        <v>0</v>
      </c>
      <c r="AM684" s="20">
        <v>0</v>
      </c>
      <c r="AN684" s="20">
        <v>0</v>
      </c>
      <c r="AO684" s="20">
        <v>0</v>
      </c>
    </row>
    <row r="685" spans="1:41" hidden="1" x14ac:dyDescent="0.25">
      <c r="A685" t="s">
        <v>1230</v>
      </c>
      <c r="B685" s="11" t="s">
        <v>1229</v>
      </c>
      <c r="C685" s="11">
        <v>3260087</v>
      </c>
      <c r="D685" t="s">
        <v>49</v>
      </c>
      <c r="E685" t="s">
        <v>137</v>
      </c>
      <c r="F685" s="11">
        <v>6</v>
      </c>
      <c r="J685" s="11"/>
      <c r="K685" s="11"/>
      <c r="R685" s="3">
        <f t="shared" si="10"/>
        <v>1</v>
      </c>
      <c r="S685" s="20">
        <v>0</v>
      </c>
      <c r="T685" s="20">
        <v>0</v>
      </c>
      <c r="U685" s="20">
        <v>0</v>
      </c>
      <c r="V685" s="20">
        <v>0</v>
      </c>
      <c r="W685" s="20">
        <v>0</v>
      </c>
      <c r="X685" s="20">
        <v>0</v>
      </c>
      <c r="Y685" s="20">
        <v>0</v>
      </c>
      <c r="Z685" s="20">
        <v>0</v>
      </c>
      <c r="AA685" s="20">
        <v>0</v>
      </c>
      <c r="AB685" s="20">
        <v>0</v>
      </c>
      <c r="AC685" s="20">
        <v>0</v>
      </c>
      <c r="AD685" s="20">
        <v>0</v>
      </c>
      <c r="AE685" s="20">
        <v>0</v>
      </c>
      <c r="AF685" s="20">
        <v>0</v>
      </c>
      <c r="AG685" s="20">
        <v>1</v>
      </c>
      <c r="AH685" s="20">
        <v>0</v>
      </c>
      <c r="AI685" s="20">
        <v>0</v>
      </c>
      <c r="AJ685" s="20">
        <v>0</v>
      </c>
      <c r="AK685" s="20">
        <v>0</v>
      </c>
      <c r="AL685" s="20">
        <v>0</v>
      </c>
      <c r="AM685" s="20">
        <v>0</v>
      </c>
      <c r="AN685" s="20">
        <v>0</v>
      </c>
      <c r="AO685" s="20">
        <v>0</v>
      </c>
    </row>
    <row r="686" spans="1:41" hidden="1" x14ac:dyDescent="0.25">
      <c r="A686" t="s">
        <v>1232</v>
      </c>
      <c r="B686" s="11" t="s">
        <v>1231</v>
      </c>
      <c r="C686" s="11">
        <v>2819740</v>
      </c>
      <c r="D686" t="s">
        <v>49</v>
      </c>
      <c r="E686" t="s">
        <v>137</v>
      </c>
      <c r="F686" s="11">
        <v>6</v>
      </c>
      <c r="J686" s="11"/>
      <c r="K686" s="11"/>
      <c r="R686" s="3">
        <f t="shared" si="10"/>
        <v>1</v>
      </c>
      <c r="S686" s="20">
        <v>0</v>
      </c>
      <c r="T686" s="20">
        <v>0</v>
      </c>
      <c r="U686" s="20">
        <v>0</v>
      </c>
      <c r="V686" s="20">
        <v>0</v>
      </c>
      <c r="W686" s="20">
        <v>0</v>
      </c>
      <c r="X686" s="20">
        <v>0</v>
      </c>
      <c r="Y686" s="20">
        <v>0</v>
      </c>
      <c r="Z686" s="20">
        <v>0</v>
      </c>
      <c r="AA686" s="20">
        <v>0</v>
      </c>
      <c r="AB686" s="20">
        <v>0</v>
      </c>
      <c r="AC686" s="20">
        <v>0</v>
      </c>
      <c r="AD686" s="20">
        <v>0</v>
      </c>
      <c r="AE686" s="20">
        <v>0</v>
      </c>
      <c r="AF686" s="20">
        <v>0</v>
      </c>
      <c r="AG686" s="20">
        <v>1</v>
      </c>
      <c r="AH686" s="20">
        <v>0</v>
      </c>
      <c r="AI686" s="20">
        <v>0</v>
      </c>
      <c r="AJ686" s="20">
        <v>0</v>
      </c>
      <c r="AK686" s="20">
        <v>0</v>
      </c>
      <c r="AL686" s="20">
        <v>0</v>
      </c>
      <c r="AM686" s="20">
        <v>0</v>
      </c>
      <c r="AN686" s="20">
        <v>0</v>
      </c>
      <c r="AO686" s="20">
        <v>0</v>
      </c>
    </row>
    <row r="687" spans="1:41" hidden="1" x14ac:dyDescent="0.25">
      <c r="A687" t="s">
        <v>1234</v>
      </c>
      <c r="B687" s="11" t="s">
        <v>1233</v>
      </c>
      <c r="C687" s="11">
        <v>5311509</v>
      </c>
      <c r="D687" t="s">
        <v>49</v>
      </c>
      <c r="E687" t="s">
        <v>137</v>
      </c>
      <c r="F687" s="11">
        <v>6</v>
      </c>
      <c r="J687" s="11"/>
      <c r="K687" s="11"/>
      <c r="R687" s="3">
        <f t="shared" si="10"/>
        <v>1</v>
      </c>
      <c r="S687" s="20">
        <v>0</v>
      </c>
      <c r="T687" s="20">
        <v>0</v>
      </c>
      <c r="U687" s="20">
        <v>0</v>
      </c>
      <c r="V687" s="20">
        <v>0</v>
      </c>
      <c r="W687" s="20">
        <v>0</v>
      </c>
      <c r="X687" s="20">
        <v>0</v>
      </c>
      <c r="Y687" s="20">
        <v>0</v>
      </c>
      <c r="Z687" s="20">
        <v>0</v>
      </c>
      <c r="AA687" s="20">
        <v>0</v>
      </c>
      <c r="AB687" s="20">
        <v>0</v>
      </c>
      <c r="AC687" s="20">
        <v>0</v>
      </c>
      <c r="AD687" s="20">
        <v>0</v>
      </c>
      <c r="AE687" s="20">
        <v>0</v>
      </c>
      <c r="AF687" s="20">
        <v>0</v>
      </c>
      <c r="AG687" s="20">
        <v>1</v>
      </c>
      <c r="AH687" s="20">
        <v>0</v>
      </c>
      <c r="AI687" s="20">
        <v>0</v>
      </c>
      <c r="AJ687" s="20">
        <v>0</v>
      </c>
      <c r="AK687" s="20">
        <v>0</v>
      </c>
      <c r="AL687" s="20">
        <v>0</v>
      </c>
      <c r="AM687" s="20">
        <v>0</v>
      </c>
      <c r="AN687" s="20">
        <v>0</v>
      </c>
      <c r="AO687" s="20">
        <v>0</v>
      </c>
    </row>
    <row r="688" spans="1:41" hidden="1" x14ac:dyDescent="0.25">
      <c r="A688" t="s">
        <v>1236</v>
      </c>
      <c r="B688" s="11" t="s">
        <v>1235</v>
      </c>
      <c r="C688" s="11">
        <v>5439273</v>
      </c>
      <c r="D688" t="s">
        <v>49</v>
      </c>
      <c r="E688" t="s">
        <v>137</v>
      </c>
      <c r="F688" s="11">
        <v>6</v>
      </c>
      <c r="J688" s="11"/>
      <c r="K688" s="11"/>
      <c r="R688" s="3">
        <f t="shared" si="10"/>
        <v>1</v>
      </c>
      <c r="S688" s="20">
        <v>0</v>
      </c>
      <c r="T688" s="20">
        <v>0</v>
      </c>
      <c r="U688" s="20">
        <v>0</v>
      </c>
      <c r="V688" s="20">
        <v>0</v>
      </c>
      <c r="W688" s="20">
        <v>0</v>
      </c>
      <c r="X688" s="20">
        <v>0</v>
      </c>
      <c r="Y688" s="20">
        <v>0</v>
      </c>
      <c r="Z688" s="20">
        <v>0</v>
      </c>
      <c r="AA688" s="20">
        <v>0</v>
      </c>
      <c r="AB688" s="20">
        <v>0</v>
      </c>
      <c r="AC688" s="20">
        <v>0</v>
      </c>
      <c r="AD688" s="20">
        <v>0</v>
      </c>
      <c r="AE688" s="20">
        <v>0</v>
      </c>
      <c r="AF688" s="20">
        <v>0</v>
      </c>
      <c r="AG688" s="20">
        <v>1</v>
      </c>
      <c r="AH688" s="20">
        <v>0</v>
      </c>
      <c r="AI688" s="20">
        <v>0</v>
      </c>
      <c r="AJ688" s="20">
        <v>0</v>
      </c>
      <c r="AK688" s="20">
        <v>0</v>
      </c>
      <c r="AL688" s="20">
        <v>0</v>
      </c>
      <c r="AM688" s="20">
        <v>0</v>
      </c>
      <c r="AN688" s="20">
        <v>0</v>
      </c>
      <c r="AO688" s="20">
        <v>0</v>
      </c>
    </row>
    <row r="689" spans="1:41" hidden="1" x14ac:dyDescent="0.25">
      <c r="A689" t="s">
        <v>1238</v>
      </c>
      <c r="B689" s="11" t="s">
        <v>1237</v>
      </c>
      <c r="C689" s="11">
        <v>1244015</v>
      </c>
      <c r="D689" t="s">
        <v>49</v>
      </c>
      <c r="E689" t="s">
        <v>137</v>
      </c>
      <c r="F689" s="11">
        <v>10</v>
      </c>
      <c r="J689" s="11"/>
      <c r="K689" s="11"/>
      <c r="R689" s="3">
        <f t="shared" si="10"/>
        <v>1</v>
      </c>
      <c r="S689" s="20">
        <v>0</v>
      </c>
      <c r="T689" s="20">
        <v>0</v>
      </c>
      <c r="U689" s="20">
        <v>0</v>
      </c>
      <c r="V689" s="20">
        <v>0</v>
      </c>
      <c r="W689" s="20">
        <v>0</v>
      </c>
      <c r="X689" s="20">
        <v>0</v>
      </c>
      <c r="Y689" s="20">
        <v>0</v>
      </c>
      <c r="Z689" s="20">
        <v>0</v>
      </c>
      <c r="AA689" s="20">
        <v>0</v>
      </c>
      <c r="AB689" s="20">
        <v>0</v>
      </c>
      <c r="AC689" s="20">
        <v>0</v>
      </c>
      <c r="AD689" s="20">
        <v>0</v>
      </c>
      <c r="AE689" s="20">
        <v>0</v>
      </c>
      <c r="AF689" s="20">
        <v>0</v>
      </c>
      <c r="AG689" s="20">
        <v>1</v>
      </c>
      <c r="AH689" s="20">
        <v>0</v>
      </c>
      <c r="AI689" s="20">
        <v>0</v>
      </c>
      <c r="AJ689" s="20">
        <v>0</v>
      </c>
      <c r="AK689" s="20">
        <v>0</v>
      </c>
      <c r="AL689" s="20">
        <v>0</v>
      </c>
      <c r="AM689" s="20">
        <v>0</v>
      </c>
      <c r="AN689" s="20">
        <v>0</v>
      </c>
      <c r="AO689" s="20">
        <v>0</v>
      </c>
    </row>
    <row r="690" spans="1:41" hidden="1" x14ac:dyDescent="0.25">
      <c r="A690" t="s">
        <v>1240</v>
      </c>
      <c r="B690" s="11" t="s">
        <v>1239</v>
      </c>
      <c r="C690" s="11">
        <v>4158672</v>
      </c>
      <c r="D690" t="s">
        <v>49</v>
      </c>
      <c r="E690" t="s">
        <v>137</v>
      </c>
      <c r="F690" s="11">
        <v>10</v>
      </c>
      <c r="J690" s="11"/>
      <c r="K690" s="11"/>
      <c r="R690" s="3">
        <f t="shared" si="10"/>
        <v>1</v>
      </c>
      <c r="S690" s="20">
        <v>0</v>
      </c>
      <c r="T690" s="20">
        <v>0</v>
      </c>
      <c r="U690" s="20">
        <v>0</v>
      </c>
      <c r="V690" s="20">
        <v>0</v>
      </c>
      <c r="W690" s="20">
        <v>0</v>
      </c>
      <c r="X690" s="20">
        <v>0</v>
      </c>
      <c r="Y690" s="20">
        <v>0</v>
      </c>
      <c r="Z690" s="20">
        <v>0</v>
      </c>
      <c r="AA690" s="20">
        <v>0</v>
      </c>
      <c r="AB690" s="20">
        <v>0</v>
      </c>
      <c r="AC690" s="20">
        <v>0</v>
      </c>
      <c r="AD690" s="20">
        <v>0</v>
      </c>
      <c r="AE690" s="20">
        <v>0</v>
      </c>
      <c r="AF690" s="20">
        <v>0</v>
      </c>
      <c r="AG690" s="20">
        <v>1</v>
      </c>
      <c r="AH690" s="20">
        <v>0</v>
      </c>
      <c r="AI690" s="20">
        <v>0</v>
      </c>
      <c r="AJ690" s="20">
        <v>0</v>
      </c>
      <c r="AK690" s="20">
        <v>0</v>
      </c>
      <c r="AL690" s="20">
        <v>0</v>
      </c>
      <c r="AM690" s="20">
        <v>0</v>
      </c>
      <c r="AN690" s="20">
        <v>0</v>
      </c>
      <c r="AO690" s="20">
        <v>0</v>
      </c>
    </row>
    <row r="691" spans="1:41" hidden="1" x14ac:dyDescent="0.25">
      <c r="A691" t="s">
        <v>1242</v>
      </c>
      <c r="B691" s="11" t="s">
        <v>1241</v>
      </c>
      <c r="C691" s="11">
        <v>1243237</v>
      </c>
      <c r="D691" t="s">
        <v>49</v>
      </c>
      <c r="E691" t="s">
        <v>1243</v>
      </c>
      <c r="F691" s="11" t="s">
        <v>1244</v>
      </c>
      <c r="J691" s="11"/>
      <c r="K691" s="11"/>
      <c r="R691" s="3">
        <f t="shared" si="10"/>
        <v>1</v>
      </c>
      <c r="S691" s="20">
        <v>0</v>
      </c>
      <c r="T691" s="20">
        <v>0</v>
      </c>
      <c r="U691" s="20">
        <v>0</v>
      </c>
      <c r="V691" s="20">
        <v>0</v>
      </c>
      <c r="W691" s="20">
        <v>0</v>
      </c>
      <c r="X691" s="20">
        <v>0</v>
      </c>
      <c r="Y691" s="20">
        <v>0</v>
      </c>
      <c r="Z691" s="20">
        <v>0</v>
      </c>
      <c r="AA691" s="20">
        <v>0</v>
      </c>
      <c r="AB691" s="20">
        <v>0</v>
      </c>
      <c r="AC691" s="20">
        <v>0</v>
      </c>
      <c r="AD691" s="20">
        <v>0</v>
      </c>
      <c r="AE691" s="20">
        <v>0</v>
      </c>
      <c r="AF691" s="20">
        <v>0</v>
      </c>
      <c r="AG691" s="20">
        <v>1</v>
      </c>
      <c r="AH691" s="20">
        <v>0</v>
      </c>
      <c r="AI691" s="20">
        <v>0</v>
      </c>
      <c r="AJ691" s="20">
        <v>0</v>
      </c>
      <c r="AK691" s="20">
        <v>0</v>
      </c>
      <c r="AL691" s="20">
        <v>0</v>
      </c>
      <c r="AM691" s="20">
        <v>0</v>
      </c>
      <c r="AN691" s="20">
        <v>0</v>
      </c>
      <c r="AO691" s="20">
        <v>0</v>
      </c>
    </row>
    <row r="692" spans="1:41" hidden="1" x14ac:dyDescent="0.25">
      <c r="A692" t="s">
        <v>1246</v>
      </c>
      <c r="B692" s="11" t="s">
        <v>1245</v>
      </c>
      <c r="C692" s="11">
        <v>1239987</v>
      </c>
      <c r="D692" t="s">
        <v>49</v>
      </c>
      <c r="E692" t="s">
        <v>1117</v>
      </c>
      <c r="F692" s="11">
        <v>9</v>
      </c>
      <c r="J692" s="11"/>
      <c r="K692" s="11"/>
      <c r="R692" s="3">
        <f t="shared" si="10"/>
        <v>1</v>
      </c>
      <c r="S692" s="20">
        <v>0</v>
      </c>
      <c r="T692" s="20">
        <v>0</v>
      </c>
      <c r="U692" s="20">
        <v>0</v>
      </c>
      <c r="V692" s="20">
        <v>0</v>
      </c>
      <c r="W692" s="20">
        <v>0</v>
      </c>
      <c r="X692" s="20">
        <v>0</v>
      </c>
      <c r="Y692" s="20">
        <v>0</v>
      </c>
      <c r="Z692" s="20">
        <v>0</v>
      </c>
      <c r="AA692" s="20">
        <v>0</v>
      </c>
      <c r="AB692" s="20">
        <v>0</v>
      </c>
      <c r="AC692" s="20">
        <v>0</v>
      </c>
      <c r="AD692" s="20">
        <v>0</v>
      </c>
      <c r="AE692" s="20">
        <v>0</v>
      </c>
      <c r="AF692" s="20">
        <v>0</v>
      </c>
      <c r="AG692" s="20">
        <v>1</v>
      </c>
      <c r="AH692" s="20">
        <v>0</v>
      </c>
      <c r="AI692" s="20">
        <v>0</v>
      </c>
      <c r="AJ692" s="20">
        <v>0</v>
      </c>
      <c r="AK692" s="20">
        <v>0</v>
      </c>
      <c r="AL692" s="20">
        <v>0</v>
      </c>
      <c r="AM692" s="20">
        <v>0</v>
      </c>
      <c r="AN692" s="20">
        <v>0</v>
      </c>
      <c r="AO692" s="20">
        <v>0</v>
      </c>
    </row>
    <row r="693" spans="1:41" hidden="1" x14ac:dyDescent="0.25">
      <c r="A693" t="s">
        <v>1248</v>
      </c>
      <c r="B693" s="11" t="s">
        <v>1247</v>
      </c>
      <c r="C693" s="11">
        <v>2981882</v>
      </c>
      <c r="D693" t="s">
        <v>49</v>
      </c>
      <c r="E693" t="s">
        <v>1117</v>
      </c>
      <c r="F693" s="11">
        <v>9</v>
      </c>
      <c r="J693" s="11"/>
      <c r="K693" s="11"/>
      <c r="R693" s="3">
        <f t="shared" si="10"/>
        <v>1</v>
      </c>
      <c r="S693" s="20">
        <v>0</v>
      </c>
      <c r="T693" s="20">
        <v>0</v>
      </c>
      <c r="U693" s="20">
        <v>0</v>
      </c>
      <c r="V693" s="20">
        <v>0</v>
      </c>
      <c r="W693" s="20">
        <v>0</v>
      </c>
      <c r="X693" s="20">
        <v>0</v>
      </c>
      <c r="Y693" s="20">
        <v>0</v>
      </c>
      <c r="Z693" s="20">
        <v>0</v>
      </c>
      <c r="AA693" s="20">
        <v>0</v>
      </c>
      <c r="AB693" s="20">
        <v>0</v>
      </c>
      <c r="AC693" s="20">
        <v>0</v>
      </c>
      <c r="AD693" s="20">
        <v>0</v>
      </c>
      <c r="AE693" s="20">
        <v>0</v>
      </c>
      <c r="AF693" s="20">
        <v>0</v>
      </c>
      <c r="AG693" s="20">
        <v>1</v>
      </c>
      <c r="AH693" s="20">
        <v>0</v>
      </c>
      <c r="AI693" s="20">
        <v>0</v>
      </c>
      <c r="AJ693" s="20">
        <v>0</v>
      </c>
      <c r="AK693" s="20">
        <v>0</v>
      </c>
      <c r="AL693" s="20">
        <v>0</v>
      </c>
      <c r="AM693" s="20">
        <v>0</v>
      </c>
      <c r="AN693" s="20">
        <v>0</v>
      </c>
      <c r="AO693" s="20">
        <v>0</v>
      </c>
    </row>
    <row r="694" spans="1:41" hidden="1" x14ac:dyDescent="0.25">
      <c r="A694" t="s">
        <v>1250</v>
      </c>
      <c r="B694" s="11" t="s">
        <v>1249</v>
      </c>
      <c r="C694" s="11">
        <v>5139391</v>
      </c>
      <c r="D694" t="s">
        <v>49</v>
      </c>
      <c r="E694" t="s">
        <v>1117</v>
      </c>
      <c r="F694" s="11">
        <v>9</v>
      </c>
      <c r="J694" s="11"/>
      <c r="K694" s="11"/>
      <c r="R694" s="3">
        <f t="shared" si="10"/>
        <v>1</v>
      </c>
      <c r="S694" s="20">
        <v>0</v>
      </c>
      <c r="T694" s="20">
        <v>0</v>
      </c>
      <c r="U694" s="20">
        <v>0</v>
      </c>
      <c r="V694" s="20">
        <v>0</v>
      </c>
      <c r="W694" s="20">
        <v>0</v>
      </c>
      <c r="X694" s="20">
        <v>0</v>
      </c>
      <c r="Y694" s="20">
        <v>0</v>
      </c>
      <c r="Z694" s="20">
        <v>0</v>
      </c>
      <c r="AA694" s="20">
        <v>0</v>
      </c>
      <c r="AB694" s="20">
        <v>0</v>
      </c>
      <c r="AC694" s="20">
        <v>0</v>
      </c>
      <c r="AD694" s="20">
        <v>0</v>
      </c>
      <c r="AE694" s="20">
        <v>0</v>
      </c>
      <c r="AF694" s="20">
        <v>0</v>
      </c>
      <c r="AG694" s="20">
        <v>1</v>
      </c>
      <c r="AH694" s="20">
        <v>0</v>
      </c>
      <c r="AI694" s="20">
        <v>0</v>
      </c>
      <c r="AJ694" s="20">
        <v>0</v>
      </c>
      <c r="AK694" s="20">
        <v>0</v>
      </c>
      <c r="AL694" s="20">
        <v>0</v>
      </c>
      <c r="AM694" s="20">
        <v>0</v>
      </c>
      <c r="AN694" s="20">
        <v>0</v>
      </c>
      <c r="AO694" s="20">
        <v>0</v>
      </c>
    </row>
    <row r="695" spans="1:41" hidden="1" x14ac:dyDescent="0.25">
      <c r="A695" t="s">
        <v>1252</v>
      </c>
      <c r="B695" s="11" t="s">
        <v>1251</v>
      </c>
      <c r="C695" s="11">
        <v>3022671</v>
      </c>
      <c r="D695" t="s">
        <v>49</v>
      </c>
      <c r="E695" t="s">
        <v>1117</v>
      </c>
      <c r="F695" s="11" t="s">
        <v>1253</v>
      </c>
      <c r="J695" s="11"/>
      <c r="K695" s="11"/>
      <c r="R695" s="3">
        <f t="shared" si="10"/>
        <v>2</v>
      </c>
      <c r="S695" s="20">
        <v>0</v>
      </c>
      <c r="T695" s="20">
        <v>0</v>
      </c>
      <c r="U695" s="20">
        <v>0</v>
      </c>
      <c r="V695" s="20">
        <v>0</v>
      </c>
      <c r="W695" s="20">
        <v>0</v>
      </c>
      <c r="X695" s="20">
        <v>0</v>
      </c>
      <c r="Y695" s="20">
        <v>0</v>
      </c>
      <c r="Z695" s="20">
        <v>0</v>
      </c>
      <c r="AA695" s="20">
        <v>0</v>
      </c>
      <c r="AB695" s="20">
        <v>0</v>
      </c>
      <c r="AC695" s="20">
        <v>0</v>
      </c>
      <c r="AD695" s="20">
        <v>0</v>
      </c>
      <c r="AE695" s="20">
        <v>0</v>
      </c>
      <c r="AF695" s="20">
        <v>0</v>
      </c>
      <c r="AG695" s="20">
        <v>2</v>
      </c>
      <c r="AH695" s="20">
        <v>0</v>
      </c>
      <c r="AI695" s="20">
        <v>0</v>
      </c>
      <c r="AJ695" s="20">
        <v>0</v>
      </c>
      <c r="AK695" s="20">
        <v>0</v>
      </c>
      <c r="AL695" s="20">
        <v>0</v>
      </c>
      <c r="AM695" s="20">
        <v>0</v>
      </c>
      <c r="AN695" s="20">
        <v>0</v>
      </c>
      <c r="AO695" s="20">
        <v>0</v>
      </c>
    </row>
    <row r="696" spans="1:41" hidden="1" x14ac:dyDescent="0.25">
      <c r="A696" t="s">
        <v>1255</v>
      </c>
      <c r="B696" s="11" t="s">
        <v>1254</v>
      </c>
      <c r="C696" s="11">
        <v>5100851</v>
      </c>
      <c r="D696" t="s">
        <v>49</v>
      </c>
      <c r="E696" t="s">
        <v>1117</v>
      </c>
      <c r="F696" s="11" t="s">
        <v>1256</v>
      </c>
      <c r="J696" s="11"/>
      <c r="K696" s="11"/>
      <c r="R696" s="3">
        <f t="shared" si="10"/>
        <v>1</v>
      </c>
      <c r="S696" s="20">
        <v>0</v>
      </c>
      <c r="T696" s="20">
        <v>0</v>
      </c>
      <c r="U696" s="20">
        <v>0</v>
      </c>
      <c r="V696" s="20">
        <v>0</v>
      </c>
      <c r="W696" s="20">
        <v>0</v>
      </c>
      <c r="X696" s="20">
        <v>0</v>
      </c>
      <c r="Y696" s="20">
        <v>0</v>
      </c>
      <c r="Z696" s="20">
        <v>0</v>
      </c>
      <c r="AA696" s="20">
        <v>0</v>
      </c>
      <c r="AB696" s="20">
        <v>0</v>
      </c>
      <c r="AC696" s="20">
        <v>0</v>
      </c>
      <c r="AD696" s="20">
        <v>0</v>
      </c>
      <c r="AE696" s="20">
        <v>0</v>
      </c>
      <c r="AF696" s="20">
        <v>0</v>
      </c>
      <c r="AG696" s="20">
        <v>1</v>
      </c>
      <c r="AH696" s="20">
        <v>0</v>
      </c>
      <c r="AI696" s="20">
        <v>0</v>
      </c>
      <c r="AJ696" s="20">
        <v>0</v>
      </c>
      <c r="AK696" s="20">
        <v>0</v>
      </c>
      <c r="AL696" s="20">
        <v>0</v>
      </c>
      <c r="AM696" s="20">
        <v>0</v>
      </c>
      <c r="AN696" s="20">
        <v>0</v>
      </c>
      <c r="AO696" s="20">
        <v>0</v>
      </c>
    </row>
    <row r="697" spans="1:41" hidden="1" x14ac:dyDescent="0.25">
      <c r="A697" t="s">
        <v>1258</v>
      </c>
      <c r="B697" s="11" t="s">
        <v>1257</v>
      </c>
      <c r="C697" s="11">
        <v>4388150</v>
      </c>
      <c r="D697" t="s">
        <v>49</v>
      </c>
      <c r="E697" t="s">
        <v>92</v>
      </c>
      <c r="F697" s="11">
        <v>4</v>
      </c>
      <c r="J697" s="11"/>
      <c r="K697" s="11"/>
      <c r="R697" s="3">
        <f t="shared" si="10"/>
        <v>1</v>
      </c>
      <c r="S697" s="20">
        <v>0</v>
      </c>
      <c r="T697" s="20">
        <v>0</v>
      </c>
      <c r="U697" s="20">
        <v>0</v>
      </c>
      <c r="V697" s="20">
        <v>0</v>
      </c>
      <c r="W697" s="20">
        <v>0</v>
      </c>
      <c r="X697" s="20">
        <v>0</v>
      </c>
      <c r="Y697" s="20">
        <v>0</v>
      </c>
      <c r="Z697" s="20">
        <v>0</v>
      </c>
      <c r="AA697" s="20">
        <v>0</v>
      </c>
      <c r="AB697" s="20">
        <v>0</v>
      </c>
      <c r="AC697" s="20">
        <v>0</v>
      </c>
      <c r="AD697" s="20">
        <v>0</v>
      </c>
      <c r="AE697" s="20">
        <v>0</v>
      </c>
      <c r="AF697" s="20">
        <v>0</v>
      </c>
      <c r="AG697" s="20">
        <v>1</v>
      </c>
      <c r="AH697" s="20">
        <v>0</v>
      </c>
      <c r="AI697" s="20">
        <v>0</v>
      </c>
      <c r="AJ697" s="20">
        <v>0</v>
      </c>
      <c r="AK697" s="20">
        <v>0</v>
      </c>
      <c r="AL697" s="20">
        <v>0</v>
      </c>
      <c r="AM697" s="20">
        <v>0</v>
      </c>
      <c r="AN697" s="20">
        <v>0</v>
      </c>
      <c r="AO697" s="20">
        <v>0</v>
      </c>
    </row>
    <row r="698" spans="1:41" hidden="1" x14ac:dyDescent="0.25">
      <c r="A698" t="s">
        <v>1260</v>
      </c>
      <c r="B698" s="11" t="s">
        <v>1259</v>
      </c>
      <c r="C698" s="11">
        <v>1848094</v>
      </c>
      <c r="D698" t="s">
        <v>49</v>
      </c>
      <c r="E698" t="s">
        <v>92</v>
      </c>
      <c r="F698" s="11">
        <v>6</v>
      </c>
      <c r="J698" s="11"/>
      <c r="K698" s="11"/>
      <c r="R698" s="3">
        <f t="shared" si="10"/>
        <v>0</v>
      </c>
      <c r="S698" s="20">
        <v>0</v>
      </c>
      <c r="T698" s="20">
        <v>0</v>
      </c>
      <c r="U698" s="20">
        <v>0</v>
      </c>
      <c r="V698" s="20">
        <v>0</v>
      </c>
      <c r="W698" s="20">
        <v>0</v>
      </c>
      <c r="X698" s="20">
        <v>0</v>
      </c>
      <c r="Y698" s="20">
        <v>0</v>
      </c>
      <c r="Z698" s="20">
        <v>0</v>
      </c>
      <c r="AA698" s="20">
        <v>0</v>
      </c>
      <c r="AB698" s="20">
        <v>0</v>
      </c>
      <c r="AC698" s="20">
        <v>0</v>
      </c>
      <c r="AD698" s="20">
        <v>0</v>
      </c>
      <c r="AE698" s="20">
        <v>0</v>
      </c>
      <c r="AF698" s="20">
        <v>0</v>
      </c>
      <c r="AG698" s="20">
        <v>0</v>
      </c>
      <c r="AH698" s="20">
        <v>0</v>
      </c>
      <c r="AI698" s="20">
        <v>0</v>
      </c>
      <c r="AJ698" s="20">
        <v>0</v>
      </c>
      <c r="AK698" s="20">
        <v>0</v>
      </c>
      <c r="AL698" s="20">
        <v>0</v>
      </c>
      <c r="AM698" s="20">
        <v>0</v>
      </c>
      <c r="AN698" s="20">
        <v>0</v>
      </c>
      <c r="AO698" s="20">
        <v>0</v>
      </c>
    </row>
    <row r="699" spans="1:41" hidden="1" x14ac:dyDescent="0.25">
      <c r="A699" t="s">
        <v>1262</v>
      </c>
      <c r="B699" s="11" t="s">
        <v>1261</v>
      </c>
      <c r="C699" s="11">
        <v>1239869</v>
      </c>
      <c r="D699" t="s">
        <v>49</v>
      </c>
      <c r="E699" t="s">
        <v>92</v>
      </c>
      <c r="F699" s="11">
        <v>6</v>
      </c>
      <c r="J699" s="11"/>
      <c r="K699" s="11"/>
      <c r="R699" s="3">
        <f t="shared" si="10"/>
        <v>1</v>
      </c>
      <c r="S699" s="20">
        <v>0</v>
      </c>
      <c r="T699" s="20">
        <v>0</v>
      </c>
      <c r="U699" s="20">
        <v>0</v>
      </c>
      <c r="V699" s="20">
        <v>0</v>
      </c>
      <c r="W699" s="20">
        <v>0</v>
      </c>
      <c r="X699" s="20">
        <v>0</v>
      </c>
      <c r="Y699" s="20">
        <v>0</v>
      </c>
      <c r="Z699" s="20">
        <v>0</v>
      </c>
      <c r="AA699" s="20">
        <v>0</v>
      </c>
      <c r="AB699" s="20">
        <v>0</v>
      </c>
      <c r="AC699" s="20">
        <v>0</v>
      </c>
      <c r="AD699" s="20">
        <v>0</v>
      </c>
      <c r="AE699" s="20">
        <v>0</v>
      </c>
      <c r="AF699" s="20">
        <v>0</v>
      </c>
      <c r="AG699" s="20">
        <v>1</v>
      </c>
      <c r="AH699" s="20">
        <v>0</v>
      </c>
      <c r="AI699" s="20">
        <v>0</v>
      </c>
      <c r="AJ699" s="20">
        <v>0</v>
      </c>
      <c r="AK699" s="20">
        <v>0</v>
      </c>
      <c r="AL699" s="20">
        <v>0</v>
      </c>
      <c r="AM699" s="20">
        <v>0</v>
      </c>
      <c r="AN699" s="20">
        <v>0</v>
      </c>
      <c r="AO699" s="20">
        <v>0</v>
      </c>
    </row>
    <row r="700" spans="1:41" hidden="1" x14ac:dyDescent="0.25">
      <c r="A700" t="s">
        <v>1264</v>
      </c>
      <c r="B700" s="11" t="s">
        <v>1263</v>
      </c>
      <c r="C700" s="11">
        <v>2734420</v>
      </c>
      <c r="D700" t="s">
        <v>49</v>
      </c>
      <c r="E700" t="s">
        <v>92</v>
      </c>
      <c r="F700" s="11">
        <v>6</v>
      </c>
      <c r="J700" s="11"/>
      <c r="K700" s="11"/>
      <c r="R700" s="3">
        <f t="shared" si="10"/>
        <v>1</v>
      </c>
      <c r="S700" s="20">
        <v>0</v>
      </c>
      <c r="T700" s="20">
        <v>0</v>
      </c>
      <c r="U700" s="20">
        <v>0</v>
      </c>
      <c r="V700" s="20">
        <v>0</v>
      </c>
      <c r="W700" s="20">
        <v>0</v>
      </c>
      <c r="X700" s="20">
        <v>0</v>
      </c>
      <c r="Y700" s="20">
        <v>0</v>
      </c>
      <c r="Z700" s="20">
        <v>0</v>
      </c>
      <c r="AA700" s="20">
        <v>0</v>
      </c>
      <c r="AB700" s="20">
        <v>0</v>
      </c>
      <c r="AC700" s="20">
        <v>0</v>
      </c>
      <c r="AD700" s="20">
        <v>0</v>
      </c>
      <c r="AE700" s="20">
        <v>0</v>
      </c>
      <c r="AF700" s="20">
        <v>0</v>
      </c>
      <c r="AG700" s="20">
        <v>1</v>
      </c>
      <c r="AH700" s="20">
        <v>0</v>
      </c>
      <c r="AI700" s="20">
        <v>0</v>
      </c>
      <c r="AJ700" s="20">
        <v>0</v>
      </c>
      <c r="AK700" s="20">
        <v>0</v>
      </c>
      <c r="AL700" s="20">
        <v>0</v>
      </c>
      <c r="AM700" s="20">
        <v>0</v>
      </c>
      <c r="AN700" s="20">
        <v>0</v>
      </c>
      <c r="AO700" s="20">
        <v>0</v>
      </c>
    </row>
    <row r="701" spans="1:41" hidden="1" x14ac:dyDescent="0.25">
      <c r="A701" t="s">
        <v>1266</v>
      </c>
      <c r="B701" s="11" t="s">
        <v>1265</v>
      </c>
      <c r="C701" s="11">
        <v>4641805</v>
      </c>
      <c r="D701" t="s">
        <v>49</v>
      </c>
      <c r="E701" t="s">
        <v>92</v>
      </c>
      <c r="F701" s="11">
        <v>6</v>
      </c>
      <c r="J701" s="11"/>
      <c r="K701" s="11"/>
      <c r="R701" s="3">
        <f t="shared" si="10"/>
        <v>1</v>
      </c>
      <c r="S701" s="20">
        <v>0</v>
      </c>
      <c r="T701" s="20">
        <v>0</v>
      </c>
      <c r="U701" s="20">
        <v>0</v>
      </c>
      <c r="V701" s="20">
        <v>0</v>
      </c>
      <c r="W701" s="20">
        <v>0</v>
      </c>
      <c r="X701" s="20">
        <v>0</v>
      </c>
      <c r="Y701" s="20">
        <v>0</v>
      </c>
      <c r="Z701" s="20">
        <v>0</v>
      </c>
      <c r="AA701" s="20">
        <v>0</v>
      </c>
      <c r="AB701" s="20">
        <v>0</v>
      </c>
      <c r="AC701" s="20">
        <v>0</v>
      </c>
      <c r="AD701" s="20">
        <v>0</v>
      </c>
      <c r="AE701" s="20">
        <v>0</v>
      </c>
      <c r="AF701" s="20">
        <v>0</v>
      </c>
      <c r="AG701" s="20">
        <v>1</v>
      </c>
      <c r="AH701" s="20">
        <v>0</v>
      </c>
      <c r="AI701" s="20">
        <v>0</v>
      </c>
      <c r="AJ701" s="20">
        <v>0</v>
      </c>
      <c r="AK701" s="20">
        <v>0</v>
      </c>
      <c r="AL701" s="20">
        <v>0</v>
      </c>
      <c r="AM701" s="20">
        <v>0</v>
      </c>
      <c r="AN701" s="20">
        <v>0</v>
      </c>
      <c r="AO701" s="20">
        <v>0</v>
      </c>
    </row>
    <row r="702" spans="1:41" hidden="1" x14ac:dyDescent="0.25">
      <c r="A702" t="s">
        <v>1268</v>
      </c>
      <c r="B702" s="11" t="s">
        <v>1267</v>
      </c>
      <c r="C702" s="11">
        <v>3148196</v>
      </c>
      <c r="D702" t="s">
        <v>49</v>
      </c>
      <c r="E702" t="s">
        <v>92</v>
      </c>
      <c r="F702" s="11">
        <v>6</v>
      </c>
      <c r="J702" s="11"/>
      <c r="K702" s="11"/>
      <c r="R702" s="3">
        <f t="shared" si="10"/>
        <v>1</v>
      </c>
      <c r="S702" s="20">
        <v>0</v>
      </c>
      <c r="T702" s="20">
        <v>0</v>
      </c>
      <c r="U702" s="20">
        <v>0</v>
      </c>
      <c r="V702" s="20">
        <v>0</v>
      </c>
      <c r="W702" s="20">
        <v>0</v>
      </c>
      <c r="X702" s="20">
        <v>0</v>
      </c>
      <c r="Y702" s="20">
        <v>0</v>
      </c>
      <c r="Z702" s="20">
        <v>0</v>
      </c>
      <c r="AA702" s="20">
        <v>0</v>
      </c>
      <c r="AB702" s="20">
        <v>0</v>
      </c>
      <c r="AC702" s="20">
        <v>0</v>
      </c>
      <c r="AD702" s="20">
        <v>0</v>
      </c>
      <c r="AE702" s="20">
        <v>0</v>
      </c>
      <c r="AF702" s="20">
        <v>0</v>
      </c>
      <c r="AG702" s="20">
        <v>1</v>
      </c>
      <c r="AH702" s="20">
        <v>0</v>
      </c>
      <c r="AI702" s="20">
        <v>0</v>
      </c>
      <c r="AJ702" s="20">
        <v>0</v>
      </c>
      <c r="AK702" s="20">
        <v>0</v>
      </c>
      <c r="AL702" s="20">
        <v>0</v>
      </c>
      <c r="AM702" s="20">
        <v>0</v>
      </c>
      <c r="AN702" s="20">
        <v>0</v>
      </c>
      <c r="AO702" s="20">
        <v>0</v>
      </c>
    </row>
    <row r="703" spans="1:41" hidden="1" x14ac:dyDescent="0.25">
      <c r="A703" t="s">
        <v>1270</v>
      </c>
      <c r="B703" s="11" t="s">
        <v>1269</v>
      </c>
      <c r="C703" s="11">
        <v>1244157</v>
      </c>
      <c r="D703" t="s">
        <v>49</v>
      </c>
      <c r="E703" t="s">
        <v>92</v>
      </c>
      <c r="F703" s="11" t="s">
        <v>1271</v>
      </c>
      <c r="J703" s="11"/>
      <c r="K703" s="11"/>
      <c r="R703" s="3">
        <f t="shared" si="10"/>
        <v>2</v>
      </c>
      <c r="S703" s="20">
        <v>0</v>
      </c>
      <c r="T703" s="20">
        <v>0</v>
      </c>
      <c r="U703" s="20">
        <v>0</v>
      </c>
      <c r="V703" s="20">
        <v>0</v>
      </c>
      <c r="W703" s="20">
        <v>0</v>
      </c>
      <c r="X703" s="20">
        <v>0</v>
      </c>
      <c r="Y703" s="20">
        <v>0</v>
      </c>
      <c r="Z703" s="20">
        <v>0</v>
      </c>
      <c r="AA703" s="20">
        <v>0</v>
      </c>
      <c r="AB703" s="20">
        <v>0</v>
      </c>
      <c r="AC703" s="20">
        <v>0</v>
      </c>
      <c r="AD703" s="20">
        <v>0</v>
      </c>
      <c r="AE703" s="20">
        <v>0</v>
      </c>
      <c r="AF703" s="20">
        <v>0</v>
      </c>
      <c r="AG703" s="20">
        <v>2</v>
      </c>
      <c r="AH703" s="20">
        <v>0</v>
      </c>
      <c r="AI703" s="20">
        <v>0</v>
      </c>
      <c r="AJ703" s="20">
        <v>0</v>
      </c>
      <c r="AK703" s="20">
        <v>0</v>
      </c>
      <c r="AL703" s="20">
        <v>0</v>
      </c>
      <c r="AM703" s="20">
        <v>0</v>
      </c>
      <c r="AN703" s="20">
        <v>0</v>
      </c>
      <c r="AO703" s="20">
        <v>0</v>
      </c>
    </row>
    <row r="704" spans="1:41" hidden="1" x14ac:dyDescent="0.25">
      <c r="A704" t="s">
        <v>1273</v>
      </c>
      <c r="B704" s="11" t="s">
        <v>1272</v>
      </c>
      <c r="C704" s="11">
        <v>3652661</v>
      </c>
      <c r="D704" t="s">
        <v>49</v>
      </c>
      <c r="E704" t="s">
        <v>92</v>
      </c>
      <c r="F704" s="11" t="s">
        <v>1271</v>
      </c>
      <c r="J704" s="11"/>
      <c r="K704" s="11"/>
      <c r="R704" s="3">
        <f t="shared" si="10"/>
        <v>1</v>
      </c>
      <c r="S704" s="20">
        <v>0</v>
      </c>
      <c r="T704" s="20">
        <v>0</v>
      </c>
      <c r="U704" s="20">
        <v>0</v>
      </c>
      <c r="V704" s="20">
        <v>0</v>
      </c>
      <c r="W704" s="20">
        <v>0</v>
      </c>
      <c r="X704" s="20">
        <v>0</v>
      </c>
      <c r="Y704" s="20">
        <v>0</v>
      </c>
      <c r="Z704" s="20">
        <v>0</v>
      </c>
      <c r="AA704" s="20">
        <v>0</v>
      </c>
      <c r="AB704" s="20">
        <v>0</v>
      </c>
      <c r="AC704" s="20">
        <v>0</v>
      </c>
      <c r="AD704" s="20">
        <v>0</v>
      </c>
      <c r="AE704" s="20">
        <v>0</v>
      </c>
      <c r="AF704" s="20">
        <v>0</v>
      </c>
      <c r="AG704" s="20">
        <v>1</v>
      </c>
      <c r="AH704" s="20">
        <v>0</v>
      </c>
      <c r="AI704" s="20">
        <v>0</v>
      </c>
      <c r="AJ704" s="20">
        <v>0</v>
      </c>
      <c r="AK704" s="20">
        <v>0</v>
      </c>
      <c r="AL704" s="20">
        <v>0</v>
      </c>
      <c r="AM704" s="20">
        <v>0</v>
      </c>
      <c r="AN704" s="20">
        <v>0</v>
      </c>
      <c r="AO704" s="20">
        <v>0</v>
      </c>
    </row>
    <row r="705" spans="1:41" hidden="1" x14ac:dyDescent="0.25">
      <c r="A705" t="s">
        <v>1275</v>
      </c>
      <c r="B705" s="11" t="s">
        <v>1274</v>
      </c>
      <c r="C705" s="11">
        <v>2753975</v>
      </c>
      <c r="D705" t="s">
        <v>49</v>
      </c>
      <c r="E705" t="s">
        <v>92</v>
      </c>
      <c r="F705" s="11">
        <v>8</v>
      </c>
      <c r="J705" s="11"/>
      <c r="K705" s="11"/>
      <c r="R705" s="3">
        <f t="shared" si="10"/>
        <v>2</v>
      </c>
      <c r="S705" s="20">
        <v>0</v>
      </c>
      <c r="T705" s="20">
        <v>0</v>
      </c>
      <c r="U705" s="20">
        <v>0</v>
      </c>
      <c r="V705" s="20">
        <v>0</v>
      </c>
      <c r="W705" s="20">
        <v>0</v>
      </c>
      <c r="X705" s="20">
        <v>0</v>
      </c>
      <c r="Y705" s="20">
        <v>0</v>
      </c>
      <c r="Z705" s="20">
        <v>0</v>
      </c>
      <c r="AA705" s="20">
        <v>0</v>
      </c>
      <c r="AB705" s="20">
        <v>0</v>
      </c>
      <c r="AC705" s="20">
        <v>0</v>
      </c>
      <c r="AD705" s="20">
        <v>0</v>
      </c>
      <c r="AE705" s="20">
        <v>0</v>
      </c>
      <c r="AF705" s="20">
        <v>0</v>
      </c>
      <c r="AG705" s="20">
        <v>2</v>
      </c>
      <c r="AH705" s="20">
        <v>0</v>
      </c>
      <c r="AI705" s="20">
        <v>0</v>
      </c>
      <c r="AJ705" s="20">
        <v>0</v>
      </c>
      <c r="AK705" s="20">
        <v>0</v>
      </c>
      <c r="AL705" s="20">
        <v>0</v>
      </c>
      <c r="AM705" s="20">
        <v>0</v>
      </c>
      <c r="AN705" s="20">
        <v>0</v>
      </c>
      <c r="AO705" s="20">
        <v>0</v>
      </c>
    </row>
    <row r="706" spans="1:41" hidden="1" x14ac:dyDescent="0.25">
      <c r="A706" t="s">
        <v>1277</v>
      </c>
      <c r="B706" s="11" t="s">
        <v>1276</v>
      </c>
      <c r="C706" s="11">
        <v>2714943</v>
      </c>
      <c r="D706" t="s">
        <v>49</v>
      </c>
      <c r="E706" t="s">
        <v>1117</v>
      </c>
      <c r="F706" s="11">
        <v>7</v>
      </c>
      <c r="J706" s="11"/>
      <c r="K706" s="11"/>
      <c r="R706" s="3">
        <f t="shared" si="10"/>
        <v>1</v>
      </c>
      <c r="S706" s="20">
        <v>0</v>
      </c>
      <c r="T706" s="20">
        <v>0</v>
      </c>
      <c r="U706" s="20">
        <v>0</v>
      </c>
      <c r="V706" s="20">
        <v>0</v>
      </c>
      <c r="W706" s="20">
        <v>0</v>
      </c>
      <c r="X706" s="20">
        <v>0</v>
      </c>
      <c r="Y706" s="20">
        <v>0</v>
      </c>
      <c r="Z706" s="20">
        <v>0</v>
      </c>
      <c r="AA706" s="20">
        <v>0</v>
      </c>
      <c r="AB706" s="20">
        <v>0</v>
      </c>
      <c r="AC706" s="20">
        <v>0</v>
      </c>
      <c r="AD706" s="20">
        <v>0</v>
      </c>
      <c r="AE706" s="20">
        <v>0</v>
      </c>
      <c r="AF706" s="20">
        <v>0</v>
      </c>
      <c r="AG706" s="20">
        <v>1</v>
      </c>
      <c r="AH706" s="20">
        <v>0</v>
      </c>
      <c r="AI706" s="20">
        <v>0</v>
      </c>
      <c r="AJ706" s="20">
        <v>0</v>
      </c>
      <c r="AK706" s="20">
        <v>0</v>
      </c>
      <c r="AL706" s="20">
        <v>0</v>
      </c>
      <c r="AM706" s="20">
        <v>0</v>
      </c>
      <c r="AN706" s="20">
        <v>0</v>
      </c>
      <c r="AO706" s="20">
        <v>0</v>
      </c>
    </row>
    <row r="707" spans="1:41" hidden="1" x14ac:dyDescent="0.25">
      <c r="A707" t="s">
        <v>1279</v>
      </c>
      <c r="B707" s="11" t="s">
        <v>1278</v>
      </c>
      <c r="C707" s="11">
        <v>5340976</v>
      </c>
      <c r="D707" t="s">
        <v>49</v>
      </c>
      <c r="E707" t="s">
        <v>1117</v>
      </c>
      <c r="F707" s="11">
        <v>7</v>
      </c>
      <c r="J707" s="11"/>
      <c r="K707" s="11"/>
      <c r="R707" s="3">
        <f t="shared" si="10"/>
        <v>1</v>
      </c>
      <c r="S707" s="20">
        <v>0</v>
      </c>
      <c r="T707" s="20">
        <v>0</v>
      </c>
      <c r="U707" s="20">
        <v>0</v>
      </c>
      <c r="V707" s="20">
        <v>0</v>
      </c>
      <c r="W707" s="20">
        <v>0</v>
      </c>
      <c r="X707" s="20">
        <v>0</v>
      </c>
      <c r="Y707" s="20">
        <v>0</v>
      </c>
      <c r="Z707" s="20">
        <v>0</v>
      </c>
      <c r="AA707" s="20">
        <v>0</v>
      </c>
      <c r="AB707" s="20">
        <v>0</v>
      </c>
      <c r="AC707" s="20">
        <v>0</v>
      </c>
      <c r="AD707" s="20">
        <v>0</v>
      </c>
      <c r="AE707" s="20">
        <v>0</v>
      </c>
      <c r="AF707" s="20">
        <v>0</v>
      </c>
      <c r="AG707" s="20">
        <v>1</v>
      </c>
      <c r="AH707" s="20">
        <v>0</v>
      </c>
      <c r="AI707" s="20">
        <v>0</v>
      </c>
      <c r="AJ707" s="20">
        <v>0</v>
      </c>
      <c r="AK707" s="20">
        <v>0</v>
      </c>
      <c r="AL707" s="20">
        <v>0</v>
      </c>
      <c r="AM707" s="20">
        <v>0</v>
      </c>
      <c r="AN707" s="20">
        <v>0</v>
      </c>
      <c r="AO707" s="20">
        <v>0</v>
      </c>
    </row>
    <row r="708" spans="1:41" hidden="1" x14ac:dyDescent="0.25">
      <c r="A708" t="s">
        <v>1281</v>
      </c>
      <c r="B708" s="11" t="s">
        <v>1280</v>
      </c>
      <c r="C708" s="11">
        <v>4633244</v>
      </c>
      <c r="D708" t="s">
        <v>49</v>
      </c>
      <c r="E708" t="s">
        <v>1117</v>
      </c>
      <c r="F708" s="11">
        <v>15</v>
      </c>
      <c r="J708" s="11"/>
      <c r="K708" s="11"/>
      <c r="R708" s="3">
        <f t="shared" si="10"/>
        <v>1</v>
      </c>
      <c r="S708" s="20">
        <v>0</v>
      </c>
      <c r="T708" s="20">
        <v>0</v>
      </c>
      <c r="U708" s="20">
        <v>0</v>
      </c>
      <c r="V708" s="20">
        <v>0</v>
      </c>
      <c r="W708" s="20">
        <v>0</v>
      </c>
      <c r="X708" s="20">
        <v>0</v>
      </c>
      <c r="Y708" s="20">
        <v>0</v>
      </c>
      <c r="Z708" s="20">
        <v>0</v>
      </c>
      <c r="AA708" s="20">
        <v>0</v>
      </c>
      <c r="AB708" s="20">
        <v>0</v>
      </c>
      <c r="AC708" s="20">
        <v>0</v>
      </c>
      <c r="AD708" s="20">
        <v>0</v>
      </c>
      <c r="AE708" s="20">
        <v>0</v>
      </c>
      <c r="AF708" s="20">
        <v>0</v>
      </c>
      <c r="AG708" s="20">
        <v>1</v>
      </c>
      <c r="AH708" s="20">
        <v>0</v>
      </c>
      <c r="AI708" s="20">
        <v>0</v>
      </c>
      <c r="AJ708" s="20">
        <v>0</v>
      </c>
      <c r="AK708" s="20">
        <v>0</v>
      </c>
      <c r="AL708" s="20">
        <v>0</v>
      </c>
      <c r="AM708" s="20">
        <v>0</v>
      </c>
      <c r="AN708" s="20">
        <v>0</v>
      </c>
      <c r="AO708" s="20">
        <v>0</v>
      </c>
    </row>
    <row r="709" spans="1:41" hidden="1" x14ac:dyDescent="0.25">
      <c r="A709" t="s">
        <v>1283</v>
      </c>
      <c r="B709" s="11" t="s">
        <v>1282</v>
      </c>
      <c r="C709" s="11">
        <v>4881120</v>
      </c>
      <c r="D709" t="s">
        <v>49</v>
      </c>
      <c r="E709" t="s">
        <v>1117</v>
      </c>
      <c r="F709" s="11">
        <v>15</v>
      </c>
      <c r="J709" s="11"/>
      <c r="K709" s="11"/>
      <c r="R709" s="3">
        <f t="shared" ref="R709:R772" si="11">+SUM(S709:AP709)</f>
        <v>2</v>
      </c>
      <c r="S709" s="20">
        <v>0</v>
      </c>
      <c r="T709" s="20">
        <v>0</v>
      </c>
      <c r="U709" s="20">
        <v>0</v>
      </c>
      <c r="V709" s="20">
        <v>0</v>
      </c>
      <c r="W709" s="20">
        <v>0</v>
      </c>
      <c r="X709" s="20">
        <v>0</v>
      </c>
      <c r="Y709" s="20">
        <v>0</v>
      </c>
      <c r="Z709" s="20">
        <v>0</v>
      </c>
      <c r="AA709" s="20">
        <v>0</v>
      </c>
      <c r="AB709" s="20">
        <v>0</v>
      </c>
      <c r="AC709" s="20">
        <v>0</v>
      </c>
      <c r="AD709" s="20">
        <v>0</v>
      </c>
      <c r="AE709" s="20">
        <v>0</v>
      </c>
      <c r="AF709" s="20">
        <v>0</v>
      </c>
      <c r="AG709" s="20">
        <v>2</v>
      </c>
      <c r="AH709" s="20">
        <v>0</v>
      </c>
      <c r="AI709" s="20">
        <v>0</v>
      </c>
      <c r="AJ709" s="20">
        <v>0</v>
      </c>
      <c r="AK709" s="20">
        <v>0</v>
      </c>
      <c r="AL709" s="20">
        <v>0</v>
      </c>
      <c r="AM709" s="20">
        <v>0</v>
      </c>
      <c r="AN709" s="20">
        <v>0</v>
      </c>
      <c r="AO709" s="20">
        <v>0</v>
      </c>
    </row>
    <row r="710" spans="1:41" hidden="1" x14ac:dyDescent="0.25">
      <c r="A710" t="s">
        <v>1285</v>
      </c>
      <c r="B710" s="11" t="s">
        <v>1284</v>
      </c>
      <c r="C710" s="11">
        <v>1243935</v>
      </c>
      <c r="D710" t="s">
        <v>49</v>
      </c>
      <c r="E710" t="s">
        <v>1286</v>
      </c>
      <c r="F710" s="11">
        <v>3</v>
      </c>
      <c r="J710" s="11"/>
      <c r="K710" s="11"/>
      <c r="R710" s="3">
        <f t="shared" si="11"/>
        <v>1</v>
      </c>
      <c r="S710" s="20">
        <v>0</v>
      </c>
      <c r="T710" s="20">
        <v>0</v>
      </c>
      <c r="U710" s="20">
        <v>0</v>
      </c>
      <c r="V710" s="20">
        <v>0</v>
      </c>
      <c r="W710" s="20">
        <v>0</v>
      </c>
      <c r="X710" s="20">
        <v>0</v>
      </c>
      <c r="Y710" s="20">
        <v>0</v>
      </c>
      <c r="Z710" s="20">
        <v>0</v>
      </c>
      <c r="AA710" s="20">
        <v>0</v>
      </c>
      <c r="AB710" s="20">
        <v>0</v>
      </c>
      <c r="AC710" s="20">
        <v>0</v>
      </c>
      <c r="AD710" s="20">
        <v>0</v>
      </c>
      <c r="AE710" s="20">
        <v>0</v>
      </c>
      <c r="AF710" s="20">
        <v>0</v>
      </c>
      <c r="AG710" s="20">
        <v>1</v>
      </c>
      <c r="AH710" s="20">
        <v>0</v>
      </c>
      <c r="AI710" s="20">
        <v>0</v>
      </c>
      <c r="AJ710" s="20">
        <v>0</v>
      </c>
      <c r="AK710" s="20">
        <v>0</v>
      </c>
      <c r="AL710" s="20">
        <v>0</v>
      </c>
      <c r="AM710" s="20">
        <v>0</v>
      </c>
      <c r="AN710" s="20">
        <v>0</v>
      </c>
      <c r="AO710" s="20">
        <v>0</v>
      </c>
    </row>
    <row r="711" spans="1:41" hidden="1" x14ac:dyDescent="0.25">
      <c r="A711" t="s">
        <v>1288</v>
      </c>
      <c r="B711" s="11" t="s">
        <v>1287</v>
      </c>
      <c r="C711" s="11">
        <v>6088825</v>
      </c>
      <c r="D711" t="s">
        <v>49</v>
      </c>
      <c r="E711" t="s">
        <v>1286</v>
      </c>
      <c r="F711" s="11">
        <v>1</v>
      </c>
      <c r="J711" s="11"/>
      <c r="K711" s="11"/>
      <c r="R711" s="3">
        <f t="shared" si="11"/>
        <v>1</v>
      </c>
      <c r="S711" s="20">
        <v>0</v>
      </c>
      <c r="T711" s="20">
        <v>0</v>
      </c>
      <c r="U711" s="20">
        <v>0</v>
      </c>
      <c r="V711" s="20">
        <v>0</v>
      </c>
      <c r="W711" s="20">
        <v>0</v>
      </c>
      <c r="X711" s="20">
        <v>0</v>
      </c>
      <c r="Y711" s="20">
        <v>0</v>
      </c>
      <c r="Z711" s="20">
        <v>0</v>
      </c>
      <c r="AA711" s="20">
        <v>0</v>
      </c>
      <c r="AB711" s="20">
        <v>0</v>
      </c>
      <c r="AC711" s="20">
        <v>0</v>
      </c>
      <c r="AD711" s="20">
        <v>0</v>
      </c>
      <c r="AE711" s="20">
        <v>0</v>
      </c>
      <c r="AF711" s="20">
        <v>0</v>
      </c>
      <c r="AG711" s="20">
        <v>1</v>
      </c>
      <c r="AH711" s="20">
        <v>0</v>
      </c>
      <c r="AI711" s="20">
        <v>0</v>
      </c>
      <c r="AJ711" s="20">
        <v>0</v>
      </c>
      <c r="AK711" s="20">
        <v>0</v>
      </c>
      <c r="AL711" s="20">
        <v>0</v>
      </c>
      <c r="AM711" s="20">
        <v>0</v>
      </c>
      <c r="AN711" s="20">
        <v>0</v>
      </c>
      <c r="AO711" s="20">
        <v>0</v>
      </c>
    </row>
    <row r="712" spans="1:41" hidden="1" x14ac:dyDescent="0.25">
      <c r="A712" t="s">
        <v>1290</v>
      </c>
      <c r="B712" s="11" t="s">
        <v>1289</v>
      </c>
      <c r="C712" s="11">
        <v>4469395</v>
      </c>
      <c r="D712" t="s">
        <v>25</v>
      </c>
      <c r="E712" t="s">
        <v>1291</v>
      </c>
      <c r="F712" s="11" t="s">
        <v>1292</v>
      </c>
      <c r="J712" s="11"/>
      <c r="K712" s="11"/>
      <c r="R712" s="3">
        <f t="shared" si="11"/>
        <v>1</v>
      </c>
      <c r="S712" s="20">
        <v>0</v>
      </c>
      <c r="T712" s="20">
        <v>0</v>
      </c>
      <c r="U712" s="20">
        <v>0</v>
      </c>
      <c r="V712" s="20">
        <v>0</v>
      </c>
      <c r="W712" s="20">
        <v>0</v>
      </c>
      <c r="X712" s="20">
        <v>0</v>
      </c>
      <c r="Y712" s="20">
        <v>0</v>
      </c>
      <c r="Z712" s="20">
        <v>0</v>
      </c>
      <c r="AA712" s="20">
        <v>0</v>
      </c>
      <c r="AB712" s="20">
        <v>0</v>
      </c>
      <c r="AC712" s="20">
        <v>0</v>
      </c>
      <c r="AD712" s="20">
        <v>0</v>
      </c>
      <c r="AE712" s="20">
        <v>0</v>
      </c>
      <c r="AF712" s="20">
        <v>0</v>
      </c>
      <c r="AG712" s="20">
        <v>0</v>
      </c>
      <c r="AH712" s="20">
        <v>0</v>
      </c>
      <c r="AI712" s="20">
        <v>0</v>
      </c>
      <c r="AJ712" s="20">
        <v>0</v>
      </c>
      <c r="AK712" s="20">
        <v>0</v>
      </c>
      <c r="AL712" s="20">
        <v>0</v>
      </c>
      <c r="AM712" s="20">
        <v>0</v>
      </c>
      <c r="AN712" s="20">
        <v>1</v>
      </c>
      <c r="AO712" s="20">
        <v>0</v>
      </c>
    </row>
    <row r="713" spans="1:41" hidden="1" x14ac:dyDescent="0.25">
      <c r="A713" t="s">
        <v>1294</v>
      </c>
      <c r="B713" s="11" t="s">
        <v>1293</v>
      </c>
      <c r="C713" s="11" t="s">
        <v>60</v>
      </c>
      <c r="D713" t="s">
        <v>25</v>
      </c>
      <c r="E713" t="s">
        <v>85</v>
      </c>
      <c r="F713" s="11">
        <v>170</v>
      </c>
      <c r="J713" s="11"/>
      <c r="K713" s="11"/>
      <c r="R713" s="3">
        <f t="shared" si="11"/>
        <v>4</v>
      </c>
      <c r="S713" s="20">
        <v>0</v>
      </c>
      <c r="T713" s="20">
        <v>0</v>
      </c>
      <c r="U713" s="20">
        <v>0</v>
      </c>
      <c r="V713" s="20">
        <v>2</v>
      </c>
      <c r="W713" s="20">
        <v>0</v>
      </c>
      <c r="X713" s="20">
        <v>0</v>
      </c>
      <c r="Y713" s="20">
        <v>0</v>
      </c>
      <c r="Z713" s="20">
        <v>0</v>
      </c>
      <c r="AA713" s="20">
        <v>1</v>
      </c>
      <c r="AB713" s="20">
        <v>0</v>
      </c>
      <c r="AC713" s="20">
        <v>0</v>
      </c>
      <c r="AD713" s="20">
        <v>0</v>
      </c>
      <c r="AE713" s="20">
        <v>0</v>
      </c>
      <c r="AF713" s="20">
        <v>0</v>
      </c>
      <c r="AG713" s="20">
        <v>0</v>
      </c>
      <c r="AH713" s="20">
        <v>0</v>
      </c>
      <c r="AI713" s="20">
        <v>0</v>
      </c>
      <c r="AJ713" s="20">
        <v>0</v>
      </c>
      <c r="AK713" s="20">
        <v>1</v>
      </c>
      <c r="AL713" s="20">
        <v>0</v>
      </c>
      <c r="AM713" s="20">
        <v>0</v>
      </c>
      <c r="AN713" s="20">
        <v>0</v>
      </c>
      <c r="AO713" s="20">
        <v>0</v>
      </c>
    </row>
    <row r="714" spans="1:41" hidden="1" x14ac:dyDescent="0.25">
      <c r="A714" t="s">
        <v>1296</v>
      </c>
      <c r="B714" s="11" t="s">
        <v>1295</v>
      </c>
      <c r="C714" s="11">
        <v>1243855</v>
      </c>
      <c r="D714" t="s">
        <v>25</v>
      </c>
      <c r="E714" t="s">
        <v>175</v>
      </c>
      <c r="F714" s="11">
        <v>17</v>
      </c>
      <c r="J714" s="11"/>
      <c r="K714" s="11"/>
      <c r="R714" s="3">
        <f t="shared" si="11"/>
        <v>2</v>
      </c>
      <c r="S714" s="20">
        <v>0</v>
      </c>
      <c r="T714" s="20">
        <v>0</v>
      </c>
      <c r="U714" s="20">
        <v>0</v>
      </c>
      <c r="V714" s="20">
        <v>0</v>
      </c>
      <c r="W714" s="20">
        <v>0</v>
      </c>
      <c r="X714" s="20">
        <v>0</v>
      </c>
      <c r="Y714" s="20">
        <v>0</v>
      </c>
      <c r="Z714" s="20">
        <v>0</v>
      </c>
      <c r="AA714" s="20">
        <v>1</v>
      </c>
      <c r="AB714" s="20">
        <v>0</v>
      </c>
      <c r="AC714" s="20">
        <v>0</v>
      </c>
      <c r="AD714" s="20">
        <v>0</v>
      </c>
      <c r="AE714" s="20">
        <v>0</v>
      </c>
      <c r="AF714" s="20">
        <v>1</v>
      </c>
      <c r="AG714" s="20">
        <v>0</v>
      </c>
      <c r="AH714" s="20">
        <v>0</v>
      </c>
      <c r="AI714" s="20">
        <v>0</v>
      </c>
      <c r="AJ714" s="20">
        <v>0</v>
      </c>
      <c r="AK714" s="20">
        <v>0</v>
      </c>
      <c r="AL714" s="20">
        <v>0</v>
      </c>
      <c r="AM714" s="20">
        <v>0</v>
      </c>
      <c r="AN714" s="20">
        <v>0</v>
      </c>
      <c r="AO714" s="20">
        <v>0</v>
      </c>
    </row>
    <row r="715" spans="1:41" hidden="1" x14ac:dyDescent="0.25">
      <c r="A715" t="s">
        <v>1298</v>
      </c>
      <c r="B715" s="11" t="s">
        <v>1297</v>
      </c>
      <c r="C715" s="11">
        <v>4864496</v>
      </c>
      <c r="D715" t="s">
        <v>25</v>
      </c>
      <c r="E715" t="s">
        <v>85</v>
      </c>
      <c r="F715" s="11">
        <v>48</v>
      </c>
      <c r="J715" s="11"/>
      <c r="K715" s="11"/>
      <c r="R715" s="3">
        <f t="shared" si="11"/>
        <v>0</v>
      </c>
      <c r="S715" s="20">
        <v>0</v>
      </c>
      <c r="T715" s="20">
        <v>0</v>
      </c>
      <c r="U715" s="20">
        <v>0</v>
      </c>
      <c r="V715" s="20">
        <v>0</v>
      </c>
      <c r="W715" s="20">
        <v>0</v>
      </c>
      <c r="X715" s="20">
        <v>0</v>
      </c>
      <c r="Y715" s="20">
        <v>0</v>
      </c>
      <c r="Z715" s="20">
        <v>0</v>
      </c>
      <c r="AA715" s="20">
        <v>0</v>
      </c>
      <c r="AB715" s="20">
        <v>0</v>
      </c>
      <c r="AC715" s="20">
        <v>0</v>
      </c>
      <c r="AD715" s="20">
        <v>0</v>
      </c>
      <c r="AE715" s="20">
        <v>0</v>
      </c>
      <c r="AF715" s="20">
        <v>0</v>
      </c>
      <c r="AG715" s="20">
        <v>0</v>
      </c>
      <c r="AH715" s="20">
        <v>0</v>
      </c>
      <c r="AI715" s="20">
        <v>0</v>
      </c>
      <c r="AJ715" s="20">
        <v>0</v>
      </c>
      <c r="AK715" s="20">
        <v>0</v>
      </c>
      <c r="AL715" s="20">
        <v>0</v>
      </c>
      <c r="AM715" s="20">
        <v>0</v>
      </c>
      <c r="AN715" s="20">
        <v>0</v>
      </c>
      <c r="AO715" s="20">
        <v>0</v>
      </c>
    </row>
    <row r="716" spans="1:41" hidden="1" x14ac:dyDescent="0.25">
      <c r="A716" t="s">
        <v>1300</v>
      </c>
      <c r="B716" s="11" t="s">
        <v>1299</v>
      </c>
      <c r="C716" s="11" t="s">
        <v>60</v>
      </c>
      <c r="D716" t="s">
        <v>25</v>
      </c>
      <c r="E716" t="s">
        <v>175</v>
      </c>
      <c r="F716" s="11">
        <v>49</v>
      </c>
      <c r="J716" s="11"/>
      <c r="K716" s="11"/>
      <c r="R716" s="3">
        <f t="shared" si="11"/>
        <v>1</v>
      </c>
      <c r="S716" s="20">
        <v>0</v>
      </c>
      <c r="T716" s="20">
        <v>0</v>
      </c>
      <c r="U716" s="20">
        <v>0</v>
      </c>
      <c r="V716" s="20">
        <v>0</v>
      </c>
      <c r="W716" s="20">
        <v>0</v>
      </c>
      <c r="X716" s="20">
        <v>0</v>
      </c>
      <c r="Y716" s="20">
        <v>0</v>
      </c>
      <c r="Z716" s="20">
        <v>0</v>
      </c>
      <c r="AA716" s="20">
        <v>0</v>
      </c>
      <c r="AB716" s="20">
        <v>0</v>
      </c>
      <c r="AC716" s="20">
        <v>1</v>
      </c>
      <c r="AD716" s="20">
        <v>0</v>
      </c>
      <c r="AE716" s="20">
        <v>0</v>
      </c>
      <c r="AF716" s="20">
        <v>0</v>
      </c>
      <c r="AG716" s="20">
        <v>0</v>
      </c>
      <c r="AH716" s="20">
        <v>0</v>
      </c>
      <c r="AI716" s="20">
        <v>0</v>
      </c>
      <c r="AJ716" s="20">
        <v>0</v>
      </c>
      <c r="AK716" s="20">
        <v>0</v>
      </c>
      <c r="AL716" s="20">
        <v>0</v>
      </c>
      <c r="AM716" s="20">
        <v>0</v>
      </c>
      <c r="AN716" s="20">
        <v>0</v>
      </c>
      <c r="AO716" s="20">
        <v>0</v>
      </c>
    </row>
    <row r="717" spans="1:41" hidden="1" x14ac:dyDescent="0.25">
      <c r="A717" t="s">
        <v>1302</v>
      </c>
      <c r="B717" s="11" t="s">
        <v>1301</v>
      </c>
      <c r="C717" s="11">
        <v>1240573</v>
      </c>
      <c r="D717" t="s">
        <v>25</v>
      </c>
      <c r="E717" t="s">
        <v>177</v>
      </c>
      <c r="F717" s="11">
        <v>70</v>
      </c>
      <c r="J717" s="11"/>
      <c r="K717" s="11"/>
      <c r="R717" s="3">
        <f t="shared" si="11"/>
        <v>2</v>
      </c>
      <c r="S717" s="20">
        <v>0</v>
      </c>
      <c r="T717" s="20">
        <v>0</v>
      </c>
      <c r="U717" s="20">
        <v>0</v>
      </c>
      <c r="V717" s="20">
        <v>0</v>
      </c>
      <c r="W717" s="20">
        <v>1</v>
      </c>
      <c r="X717" s="20">
        <v>0</v>
      </c>
      <c r="Y717" s="20">
        <v>0</v>
      </c>
      <c r="Z717" s="20">
        <v>0</v>
      </c>
      <c r="AA717" s="20">
        <v>0</v>
      </c>
      <c r="AB717" s="20">
        <v>0</v>
      </c>
      <c r="AC717" s="20">
        <v>0</v>
      </c>
      <c r="AD717" s="20">
        <v>0</v>
      </c>
      <c r="AE717" s="20">
        <v>0</v>
      </c>
      <c r="AF717" s="20">
        <v>0</v>
      </c>
      <c r="AG717" s="20">
        <v>0</v>
      </c>
      <c r="AH717" s="20">
        <v>0</v>
      </c>
      <c r="AI717" s="20">
        <v>0</v>
      </c>
      <c r="AJ717" s="20">
        <v>1</v>
      </c>
      <c r="AK717" s="20">
        <v>0</v>
      </c>
      <c r="AL717" s="20">
        <v>0</v>
      </c>
      <c r="AM717" s="20">
        <v>0</v>
      </c>
      <c r="AN717" s="20">
        <v>0</v>
      </c>
      <c r="AO717" s="20">
        <v>0</v>
      </c>
    </row>
    <row r="718" spans="1:41" hidden="1" x14ac:dyDescent="0.25">
      <c r="A718" t="s">
        <v>1304</v>
      </c>
      <c r="B718" s="11" t="s">
        <v>1303</v>
      </c>
      <c r="C718" s="11">
        <v>1451044</v>
      </c>
      <c r="D718" t="s">
        <v>25</v>
      </c>
      <c r="E718" t="s">
        <v>175</v>
      </c>
      <c r="F718" s="11">
        <v>53</v>
      </c>
      <c r="J718" s="11"/>
      <c r="K718" s="11"/>
      <c r="R718" s="3">
        <f t="shared" si="11"/>
        <v>1</v>
      </c>
      <c r="S718" s="20">
        <v>0</v>
      </c>
      <c r="T718" s="20">
        <v>0</v>
      </c>
      <c r="U718" s="20">
        <v>0</v>
      </c>
      <c r="V718" s="20">
        <v>0</v>
      </c>
      <c r="W718" s="20">
        <v>0</v>
      </c>
      <c r="X718" s="20">
        <v>0</v>
      </c>
      <c r="Y718" s="20">
        <v>0</v>
      </c>
      <c r="Z718" s="20">
        <v>0</v>
      </c>
      <c r="AA718" s="20">
        <v>1</v>
      </c>
      <c r="AB718" s="20">
        <v>0</v>
      </c>
      <c r="AC718" s="20">
        <v>0</v>
      </c>
      <c r="AD718" s="20">
        <v>0</v>
      </c>
      <c r="AE718" s="20">
        <v>0</v>
      </c>
      <c r="AF718" s="20">
        <v>0</v>
      </c>
      <c r="AG718" s="20">
        <v>0</v>
      </c>
      <c r="AH718" s="20">
        <v>0</v>
      </c>
      <c r="AI718" s="20">
        <v>0</v>
      </c>
      <c r="AJ718" s="20">
        <v>0</v>
      </c>
      <c r="AK718" s="20">
        <v>0</v>
      </c>
      <c r="AL718" s="20">
        <v>0</v>
      </c>
      <c r="AM718" s="20">
        <v>0</v>
      </c>
      <c r="AN718" s="20">
        <v>0</v>
      </c>
      <c r="AO718" s="20">
        <v>0</v>
      </c>
    </row>
    <row r="719" spans="1:41" hidden="1" x14ac:dyDescent="0.25">
      <c r="A719" t="s">
        <v>1306</v>
      </c>
      <c r="B719" s="11" t="s">
        <v>1305</v>
      </c>
      <c r="C719" s="11">
        <v>1243655</v>
      </c>
      <c r="D719" t="s">
        <v>25</v>
      </c>
      <c r="E719" t="s">
        <v>83</v>
      </c>
      <c r="F719" s="11">
        <v>90</v>
      </c>
      <c r="G719" s="4" t="e">
        <f>+COUNTIFS(#REF!,'mercat SEDENTARI'!$A719,#REF!,'mercat SEDENTARI'!$D719,#REF!,'mercat SEDENTARI'!$E719,#REF!,G$3)</f>
        <v>#REF!</v>
      </c>
      <c r="H719" s="4" t="e">
        <f>+COUNTIFS(#REF!,'mercat SEDENTARI'!$A719,#REF!,'mercat SEDENTARI'!$D719,#REF!,'mercat SEDENTARI'!$E719,#REF!,H$3)</f>
        <v>#REF!</v>
      </c>
      <c r="I719" s="4" t="e">
        <f>+COUNTIFS(#REF!,'mercat SEDENTARI'!$A719,#REF!,'mercat SEDENTARI'!$D719,#REF!,'mercat SEDENTARI'!$E719,#REF!,I$3)</f>
        <v>#REF!</v>
      </c>
      <c r="J719" s="11" t="e">
        <f>+COUNTIFS(#REF!,'mercat SEDENTARI'!$A719,#REF!,'mercat SEDENTARI'!$D719,#REF!,'mercat SEDENTARI'!$E719,#REF!,I$3,#REF!,"ENVASOS")</f>
        <v>#REF!</v>
      </c>
      <c r="K719" s="11" t="e">
        <f>+COUNTIFS(#REF!,'mercat SEDENTARI'!$A719,#REF!,'mercat SEDENTARI'!$D719,#REF!,'mercat SEDENTARI'!$E719,#REF!,I$3,#REF!,"CARTRO")</f>
        <v>#REF!</v>
      </c>
      <c r="L719" s="4" t="e">
        <f>+COUNTIFS(#REF!,'mercat SEDENTARI'!$A719,#REF!,'mercat SEDENTARI'!$D719,#REF!,'mercat SEDENTARI'!$E719,#REF!,L$3)</f>
        <v>#REF!</v>
      </c>
      <c r="M719" s="4" t="e">
        <f>+SUMIFS(#REF!,#REF!,'mercat SEDENTARI'!$A719,#REF!,'mercat SEDENTARI'!$D719,#REF!,'mercat SEDENTARI'!$E719,#REF!,M$3)</f>
        <v>#REF!</v>
      </c>
      <c r="N719" s="4" t="e">
        <f>+COUNTIFS(#REF!,'mercat SEDENTARI'!$A719,#REF!,'mercat SEDENTARI'!$D719,#REF!,'mercat SEDENTARI'!$E719,#REF!,N$3)</f>
        <v>#REF!</v>
      </c>
      <c r="O719" s="4" t="e">
        <f>+SUMIFS(#REF!,#REF!,'mercat SEDENTARI'!$A719,#REF!,'mercat SEDENTARI'!$D719,#REF!,'mercat SEDENTARI'!$E719,#REF!,O$3)</f>
        <v>#REF!</v>
      </c>
      <c r="P719" s="4" t="e">
        <f>+COUNTIFS(#REF!,'mercat SEDENTARI'!$A719,#REF!,'mercat SEDENTARI'!$D719,#REF!,'mercat SEDENTARI'!$E719,#REF!,P$3)</f>
        <v>#REF!</v>
      </c>
      <c r="Q719" s="4" t="e">
        <f>+SUMIFS(#REF!,#REF!,'mercat SEDENTARI'!$A719,#REF!,'mercat SEDENTARI'!$D719,#REF!,'mercat SEDENTARI'!$E719,#REF!,Q$3)</f>
        <v>#REF!</v>
      </c>
      <c r="R719" s="3">
        <f t="shared" si="11"/>
        <v>0</v>
      </c>
      <c r="S719" s="20">
        <v>0</v>
      </c>
      <c r="T719" s="20">
        <v>0</v>
      </c>
      <c r="U719" s="20">
        <v>0</v>
      </c>
      <c r="V719" s="20">
        <v>0</v>
      </c>
      <c r="W719" s="20">
        <v>0</v>
      </c>
      <c r="X719" s="20">
        <v>0</v>
      </c>
      <c r="Y719" s="20">
        <v>0</v>
      </c>
      <c r="Z719" s="20">
        <v>0</v>
      </c>
      <c r="AA719" s="20">
        <v>0</v>
      </c>
      <c r="AB719" s="20">
        <v>0</v>
      </c>
      <c r="AC719" s="20">
        <v>0</v>
      </c>
      <c r="AD719" s="20">
        <v>0</v>
      </c>
      <c r="AE719" s="20">
        <v>0</v>
      </c>
      <c r="AF719" s="20">
        <v>0</v>
      </c>
      <c r="AG719" s="20">
        <v>0</v>
      </c>
      <c r="AH719" s="20">
        <v>0</v>
      </c>
      <c r="AI719" s="20">
        <v>0</v>
      </c>
      <c r="AJ719" s="20">
        <v>0</v>
      </c>
      <c r="AK719" s="20">
        <v>0</v>
      </c>
      <c r="AL719" s="20">
        <v>0</v>
      </c>
      <c r="AM719" s="20">
        <v>0</v>
      </c>
      <c r="AN719" s="20">
        <v>0</v>
      </c>
      <c r="AO719" s="20">
        <v>0</v>
      </c>
    </row>
    <row r="720" spans="1:41" hidden="1" x14ac:dyDescent="0.25">
      <c r="A720" t="s">
        <v>1308</v>
      </c>
      <c r="B720" s="11" t="s">
        <v>1307</v>
      </c>
      <c r="C720" s="11">
        <v>2820491</v>
      </c>
      <c r="D720" t="s">
        <v>25</v>
      </c>
      <c r="E720" t="s">
        <v>351</v>
      </c>
      <c r="F720" s="11">
        <v>66</v>
      </c>
      <c r="G720" s="4" t="e">
        <f>+COUNTIFS(#REF!,'mercat SEDENTARI'!$A720,#REF!,'mercat SEDENTARI'!$D720,#REF!,'mercat SEDENTARI'!$E720,#REF!,G$3)</f>
        <v>#REF!</v>
      </c>
      <c r="H720" s="4" t="e">
        <f>+COUNTIFS(#REF!,'mercat SEDENTARI'!$A720,#REF!,'mercat SEDENTARI'!$D720,#REF!,'mercat SEDENTARI'!$E720,#REF!,H$3)</f>
        <v>#REF!</v>
      </c>
      <c r="I720" s="4" t="e">
        <f>+COUNTIFS(#REF!,'mercat SEDENTARI'!$A720,#REF!,'mercat SEDENTARI'!$D720,#REF!,'mercat SEDENTARI'!$E720,#REF!,I$3)</f>
        <v>#REF!</v>
      </c>
      <c r="J720" s="11" t="e">
        <f>+COUNTIFS(#REF!,'mercat SEDENTARI'!$A720,#REF!,'mercat SEDENTARI'!$D720,#REF!,'mercat SEDENTARI'!$E720,#REF!,I$3,#REF!,"ENVASOS")</f>
        <v>#REF!</v>
      </c>
      <c r="K720" s="11" t="e">
        <f>+COUNTIFS(#REF!,'mercat SEDENTARI'!$A720,#REF!,'mercat SEDENTARI'!$D720,#REF!,'mercat SEDENTARI'!$E720,#REF!,I$3,#REF!,"CARTRO")</f>
        <v>#REF!</v>
      </c>
      <c r="L720" s="4" t="e">
        <f>+COUNTIFS(#REF!,'mercat SEDENTARI'!$A720,#REF!,'mercat SEDENTARI'!$D720,#REF!,'mercat SEDENTARI'!$E720,#REF!,L$3)</f>
        <v>#REF!</v>
      </c>
      <c r="M720" s="4" t="e">
        <f>+SUMIFS(#REF!,#REF!,'mercat SEDENTARI'!$A720,#REF!,'mercat SEDENTARI'!$D720,#REF!,'mercat SEDENTARI'!$E720,#REF!,M$3)</f>
        <v>#REF!</v>
      </c>
      <c r="N720" s="4" t="e">
        <f>+COUNTIFS(#REF!,'mercat SEDENTARI'!$A720,#REF!,'mercat SEDENTARI'!$D720,#REF!,'mercat SEDENTARI'!$E720,#REF!,N$3)</f>
        <v>#REF!</v>
      </c>
      <c r="O720" s="4" t="e">
        <f>+SUMIFS(#REF!,#REF!,'mercat SEDENTARI'!$A720,#REF!,'mercat SEDENTARI'!$D720,#REF!,'mercat SEDENTARI'!$E720,#REF!,O$3)</f>
        <v>#REF!</v>
      </c>
      <c r="P720" s="4" t="e">
        <f>+COUNTIFS(#REF!,'mercat SEDENTARI'!$A720,#REF!,'mercat SEDENTARI'!$D720,#REF!,'mercat SEDENTARI'!$E720,#REF!,P$3)</f>
        <v>#REF!</v>
      </c>
      <c r="Q720" s="4" t="e">
        <f>+SUMIFS(#REF!,#REF!,'mercat SEDENTARI'!$A720,#REF!,'mercat SEDENTARI'!$D720,#REF!,'mercat SEDENTARI'!$E720,#REF!,Q$3)</f>
        <v>#REF!</v>
      </c>
      <c r="R720" s="3">
        <f t="shared" si="11"/>
        <v>0</v>
      </c>
      <c r="S720" s="20">
        <v>0</v>
      </c>
      <c r="T720" s="20">
        <v>0</v>
      </c>
      <c r="U720" s="20">
        <v>0</v>
      </c>
      <c r="V720" s="20">
        <v>0</v>
      </c>
      <c r="W720" s="20">
        <v>0</v>
      </c>
      <c r="X720" s="20">
        <v>0</v>
      </c>
      <c r="Y720" s="20">
        <v>0</v>
      </c>
      <c r="Z720" s="20">
        <v>0</v>
      </c>
      <c r="AA720" s="20">
        <v>0</v>
      </c>
      <c r="AB720" s="20">
        <v>0</v>
      </c>
      <c r="AC720" s="20">
        <v>0</v>
      </c>
      <c r="AD720" s="20">
        <v>0</v>
      </c>
      <c r="AE720" s="20">
        <v>0</v>
      </c>
      <c r="AF720" s="20">
        <v>0</v>
      </c>
      <c r="AG720" s="20">
        <v>0</v>
      </c>
      <c r="AH720" s="20">
        <v>0</v>
      </c>
      <c r="AI720" s="20">
        <v>0</v>
      </c>
      <c r="AJ720" s="20">
        <v>0</v>
      </c>
      <c r="AK720" s="20">
        <v>0</v>
      </c>
      <c r="AL720" s="20">
        <v>0</v>
      </c>
      <c r="AM720" s="20">
        <v>0</v>
      </c>
      <c r="AN720" s="20">
        <v>0</v>
      </c>
      <c r="AO720" s="20">
        <v>0</v>
      </c>
    </row>
    <row r="721" spans="1:41" hidden="1" x14ac:dyDescent="0.25">
      <c r="A721" t="s">
        <v>1310</v>
      </c>
      <c r="B721" s="11" t="s">
        <v>1309</v>
      </c>
      <c r="C721" s="11">
        <v>0</v>
      </c>
      <c r="D721" t="s">
        <v>539</v>
      </c>
      <c r="E721" t="s">
        <v>177</v>
      </c>
      <c r="F721" s="11">
        <v>61</v>
      </c>
      <c r="G721" s="4" t="e">
        <f>+COUNTIFS(#REF!,'mercat SEDENTARI'!$A721,#REF!,'mercat SEDENTARI'!$D721,#REF!,'mercat SEDENTARI'!$E721,#REF!,G$3)</f>
        <v>#REF!</v>
      </c>
      <c r="H721" s="4" t="e">
        <f>+COUNTIFS(#REF!,'mercat SEDENTARI'!$A721,#REF!,'mercat SEDENTARI'!$D721,#REF!,'mercat SEDENTARI'!$E721,#REF!,H$3)</f>
        <v>#REF!</v>
      </c>
      <c r="I721" s="4" t="e">
        <f>+COUNTIFS(#REF!,'mercat SEDENTARI'!$A721,#REF!,'mercat SEDENTARI'!$D721,#REF!,'mercat SEDENTARI'!$E721,#REF!,I$3)</f>
        <v>#REF!</v>
      </c>
      <c r="J721" s="11" t="e">
        <f>+COUNTIFS(#REF!,'mercat SEDENTARI'!$A721,#REF!,'mercat SEDENTARI'!$D721,#REF!,'mercat SEDENTARI'!$E721,#REF!,I$3,#REF!,"ENVASOS")</f>
        <v>#REF!</v>
      </c>
      <c r="K721" s="11" t="e">
        <f>+COUNTIFS(#REF!,'mercat SEDENTARI'!$A721,#REF!,'mercat SEDENTARI'!$D721,#REF!,'mercat SEDENTARI'!$E721,#REF!,I$3,#REF!,"CARTRO")</f>
        <v>#REF!</v>
      </c>
      <c r="L721" s="4" t="e">
        <f>+COUNTIFS(#REF!,'mercat SEDENTARI'!$A721,#REF!,'mercat SEDENTARI'!$D721,#REF!,'mercat SEDENTARI'!$E721,#REF!,L$3)</f>
        <v>#REF!</v>
      </c>
      <c r="M721" s="4" t="e">
        <f>+SUMIFS(#REF!,#REF!,'mercat SEDENTARI'!$A721,#REF!,'mercat SEDENTARI'!$D721,#REF!,'mercat SEDENTARI'!$E721,#REF!,M$3)</f>
        <v>#REF!</v>
      </c>
      <c r="N721" s="4" t="e">
        <f>+COUNTIFS(#REF!,'mercat SEDENTARI'!$A721,#REF!,'mercat SEDENTARI'!$D721,#REF!,'mercat SEDENTARI'!$E721,#REF!,N$3)</f>
        <v>#REF!</v>
      </c>
      <c r="O721" s="4" t="e">
        <f>+SUMIFS(#REF!,#REF!,'mercat SEDENTARI'!$A721,#REF!,'mercat SEDENTARI'!$D721,#REF!,'mercat SEDENTARI'!$E721,#REF!,O$3)</f>
        <v>#REF!</v>
      </c>
      <c r="P721" s="4" t="e">
        <f>+COUNTIFS(#REF!,'mercat SEDENTARI'!$A721,#REF!,'mercat SEDENTARI'!$D721,#REF!,'mercat SEDENTARI'!$E721,#REF!,P$3)</f>
        <v>#REF!</v>
      </c>
      <c r="Q721" s="4" t="e">
        <f>+SUMIFS(#REF!,#REF!,'mercat SEDENTARI'!$A721,#REF!,'mercat SEDENTARI'!$D721,#REF!,'mercat SEDENTARI'!$E721,#REF!,Q$3)</f>
        <v>#REF!</v>
      </c>
      <c r="R721" s="3">
        <f t="shared" si="11"/>
        <v>0</v>
      </c>
      <c r="S721" s="20">
        <v>0</v>
      </c>
      <c r="T721" s="20">
        <v>0</v>
      </c>
      <c r="U721" s="20">
        <v>0</v>
      </c>
      <c r="V721" s="20">
        <v>0</v>
      </c>
      <c r="W721" s="20">
        <v>0</v>
      </c>
      <c r="X721" s="20">
        <v>0</v>
      </c>
      <c r="Y721" s="20">
        <v>0</v>
      </c>
      <c r="Z721" s="20">
        <v>0</v>
      </c>
      <c r="AA721" s="20">
        <v>0</v>
      </c>
      <c r="AB721" s="20">
        <v>0</v>
      </c>
      <c r="AC721" s="20">
        <v>0</v>
      </c>
      <c r="AD721" s="20">
        <v>0</v>
      </c>
      <c r="AE721" s="20">
        <v>0</v>
      </c>
      <c r="AF721" s="20">
        <v>0</v>
      </c>
      <c r="AG721" s="20">
        <v>0</v>
      </c>
      <c r="AH721" s="20">
        <v>0</v>
      </c>
      <c r="AI721" s="20">
        <v>0</v>
      </c>
      <c r="AJ721" s="20">
        <v>0</v>
      </c>
      <c r="AK721" s="20">
        <v>0</v>
      </c>
      <c r="AL721" s="20">
        <v>0</v>
      </c>
      <c r="AM721" s="20">
        <v>0</v>
      </c>
      <c r="AN721" s="20">
        <v>0</v>
      </c>
      <c r="AO721" s="20">
        <v>0</v>
      </c>
    </row>
    <row r="722" spans="1:41" hidden="1" x14ac:dyDescent="0.25">
      <c r="A722" t="s">
        <v>1312</v>
      </c>
      <c r="B722" s="11" t="s">
        <v>1311</v>
      </c>
      <c r="C722" s="11">
        <v>5743525</v>
      </c>
      <c r="D722" t="s">
        <v>25</v>
      </c>
      <c r="E722" t="s">
        <v>177</v>
      </c>
      <c r="F722" s="11">
        <v>55</v>
      </c>
      <c r="J722" s="11"/>
      <c r="K722" s="11"/>
      <c r="R722" s="3">
        <f t="shared" si="11"/>
        <v>1</v>
      </c>
      <c r="S722" s="20">
        <v>0</v>
      </c>
      <c r="T722" s="20">
        <v>0</v>
      </c>
      <c r="U722" s="20">
        <v>0</v>
      </c>
      <c r="V722" s="20">
        <v>0</v>
      </c>
      <c r="W722" s="20">
        <v>0</v>
      </c>
      <c r="X722" s="20">
        <v>0</v>
      </c>
      <c r="Y722" s="20">
        <v>0</v>
      </c>
      <c r="Z722" s="20">
        <v>0</v>
      </c>
      <c r="AA722" s="20">
        <v>1</v>
      </c>
      <c r="AB722" s="20">
        <v>0</v>
      </c>
      <c r="AC722" s="20">
        <v>0</v>
      </c>
      <c r="AD722" s="20">
        <v>0</v>
      </c>
      <c r="AE722" s="20">
        <v>0</v>
      </c>
      <c r="AF722" s="20">
        <v>0</v>
      </c>
      <c r="AG722" s="20">
        <v>0</v>
      </c>
      <c r="AH722" s="20">
        <v>0</v>
      </c>
      <c r="AI722" s="20">
        <v>0</v>
      </c>
      <c r="AJ722" s="20">
        <v>0</v>
      </c>
      <c r="AK722" s="20">
        <v>0</v>
      </c>
      <c r="AL722" s="20">
        <v>0</v>
      </c>
      <c r="AM722" s="20">
        <v>0</v>
      </c>
      <c r="AN722" s="20">
        <v>0</v>
      </c>
      <c r="AO722" s="20">
        <v>0</v>
      </c>
    </row>
    <row r="723" spans="1:41" hidden="1" x14ac:dyDescent="0.25">
      <c r="A723" t="s">
        <v>1314</v>
      </c>
      <c r="B723" s="11" t="s">
        <v>1313</v>
      </c>
      <c r="C723" s="11">
        <v>4594006</v>
      </c>
      <c r="D723" t="s">
        <v>25</v>
      </c>
      <c r="E723" t="s">
        <v>1315</v>
      </c>
      <c r="F723" s="11">
        <v>50</v>
      </c>
      <c r="G723" s="4" t="e">
        <f>+COUNTIFS(#REF!,'mercat SEDENTARI'!$A723,#REF!,'mercat SEDENTARI'!$D723,#REF!,'mercat SEDENTARI'!$E723,#REF!,G$3)</f>
        <v>#REF!</v>
      </c>
      <c r="H723" s="4" t="e">
        <f>+COUNTIFS(#REF!,'mercat SEDENTARI'!$A723,#REF!,'mercat SEDENTARI'!$D723,#REF!,'mercat SEDENTARI'!$E723,#REF!,H$3)</f>
        <v>#REF!</v>
      </c>
      <c r="I723" s="4" t="e">
        <f>+COUNTIFS(#REF!,'mercat SEDENTARI'!$A723,#REF!,'mercat SEDENTARI'!$D723,#REF!,'mercat SEDENTARI'!$E723,#REF!,I$3)</f>
        <v>#REF!</v>
      </c>
      <c r="J723" s="11" t="e">
        <f>+COUNTIFS(#REF!,'mercat SEDENTARI'!$A723,#REF!,'mercat SEDENTARI'!$D723,#REF!,'mercat SEDENTARI'!$E723,#REF!,I$3,#REF!,"ENVASOS")</f>
        <v>#REF!</v>
      </c>
      <c r="K723" s="11" t="e">
        <f>+COUNTIFS(#REF!,'mercat SEDENTARI'!$A723,#REF!,'mercat SEDENTARI'!$D723,#REF!,'mercat SEDENTARI'!$E723,#REF!,I$3,#REF!,"CARTRO")</f>
        <v>#REF!</v>
      </c>
      <c r="L723" s="4" t="e">
        <f>+COUNTIFS(#REF!,'mercat SEDENTARI'!$A723,#REF!,'mercat SEDENTARI'!$D723,#REF!,'mercat SEDENTARI'!$E723,#REF!,L$3)</f>
        <v>#REF!</v>
      </c>
      <c r="M723" s="4" t="e">
        <f>+SUMIFS(#REF!,#REF!,'mercat SEDENTARI'!$A723,#REF!,'mercat SEDENTARI'!$D723,#REF!,'mercat SEDENTARI'!$E723,#REF!,M$3)</f>
        <v>#REF!</v>
      </c>
      <c r="N723" s="4" t="e">
        <f>+COUNTIFS(#REF!,'mercat SEDENTARI'!$A723,#REF!,'mercat SEDENTARI'!$D723,#REF!,'mercat SEDENTARI'!$E723,#REF!,N$3)</f>
        <v>#REF!</v>
      </c>
      <c r="O723" s="4" t="e">
        <f>+SUMIFS(#REF!,#REF!,'mercat SEDENTARI'!$A723,#REF!,'mercat SEDENTARI'!$D723,#REF!,'mercat SEDENTARI'!$E723,#REF!,O$3)</f>
        <v>#REF!</v>
      </c>
      <c r="P723" s="4" t="e">
        <f>+COUNTIFS(#REF!,'mercat SEDENTARI'!$A723,#REF!,'mercat SEDENTARI'!$D723,#REF!,'mercat SEDENTARI'!$E723,#REF!,P$3)</f>
        <v>#REF!</v>
      </c>
      <c r="Q723" s="4" t="e">
        <f>+SUMIFS(#REF!,#REF!,'mercat SEDENTARI'!$A723,#REF!,'mercat SEDENTARI'!$D723,#REF!,'mercat SEDENTARI'!$E723,#REF!,Q$3)</f>
        <v>#REF!</v>
      </c>
      <c r="R723" s="3">
        <f t="shared" si="11"/>
        <v>0</v>
      </c>
      <c r="S723" s="20">
        <v>0</v>
      </c>
      <c r="T723" s="20">
        <v>0</v>
      </c>
      <c r="U723" s="20">
        <v>0</v>
      </c>
      <c r="V723" s="20">
        <v>0</v>
      </c>
      <c r="W723" s="20">
        <v>0</v>
      </c>
      <c r="X723" s="20">
        <v>0</v>
      </c>
      <c r="Y723" s="20">
        <v>0</v>
      </c>
      <c r="Z723" s="20">
        <v>0</v>
      </c>
      <c r="AA723" s="20">
        <v>0</v>
      </c>
      <c r="AB723" s="20">
        <v>0</v>
      </c>
      <c r="AC723" s="20">
        <v>0</v>
      </c>
      <c r="AD723" s="20">
        <v>0</v>
      </c>
      <c r="AE723" s="20">
        <v>0</v>
      </c>
      <c r="AF723" s="20">
        <v>0</v>
      </c>
      <c r="AG723" s="20">
        <v>0</v>
      </c>
      <c r="AH723" s="20">
        <v>0</v>
      </c>
      <c r="AI723" s="20">
        <v>0</v>
      </c>
      <c r="AJ723" s="20">
        <v>0</v>
      </c>
      <c r="AK723" s="20">
        <v>0</v>
      </c>
      <c r="AL723" s="20">
        <v>0</v>
      </c>
      <c r="AM723" s="20">
        <v>0</v>
      </c>
      <c r="AN723" s="20">
        <v>0</v>
      </c>
      <c r="AO723" s="20">
        <v>0</v>
      </c>
    </row>
    <row r="724" spans="1:41" hidden="1" x14ac:dyDescent="0.25">
      <c r="A724" t="s">
        <v>1316</v>
      </c>
      <c r="B724" s="11" t="e">
        <v>#N/A</v>
      </c>
      <c r="C724" s="11" t="e">
        <v>#N/A</v>
      </c>
      <c r="D724" t="s">
        <v>539</v>
      </c>
      <c r="E724" t="s">
        <v>94</v>
      </c>
      <c r="F724" s="11">
        <v>88</v>
      </c>
      <c r="J724" s="11"/>
      <c r="K724" s="11"/>
      <c r="R724" s="3">
        <f t="shared" si="11"/>
        <v>1</v>
      </c>
      <c r="S724" s="20">
        <v>0</v>
      </c>
      <c r="T724" s="20">
        <v>0</v>
      </c>
      <c r="U724" s="20">
        <v>0</v>
      </c>
      <c r="V724" s="20">
        <v>0</v>
      </c>
      <c r="W724" s="20">
        <v>0</v>
      </c>
      <c r="X724" s="20">
        <v>0</v>
      </c>
      <c r="Y724" s="20">
        <v>0</v>
      </c>
      <c r="Z724" s="20">
        <v>0</v>
      </c>
      <c r="AA724" s="20">
        <v>0</v>
      </c>
      <c r="AB724" s="20">
        <v>0</v>
      </c>
      <c r="AC724" s="20">
        <v>0</v>
      </c>
      <c r="AD724" s="20">
        <v>0</v>
      </c>
      <c r="AE724" s="20">
        <v>0</v>
      </c>
      <c r="AF724" s="20">
        <v>0</v>
      </c>
      <c r="AG724" s="20">
        <v>1</v>
      </c>
      <c r="AH724" s="20">
        <v>0</v>
      </c>
      <c r="AI724" s="20">
        <v>0</v>
      </c>
      <c r="AJ724" s="20">
        <v>0</v>
      </c>
      <c r="AK724" s="20">
        <v>0</v>
      </c>
      <c r="AL724" s="20">
        <v>0</v>
      </c>
      <c r="AM724" s="20">
        <v>0</v>
      </c>
      <c r="AN724" s="20">
        <v>0</v>
      </c>
      <c r="AO724" s="20">
        <v>0</v>
      </c>
    </row>
    <row r="725" spans="1:41" hidden="1" x14ac:dyDescent="0.25">
      <c r="A725" t="s">
        <v>1318</v>
      </c>
      <c r="B725" s="11" t="s">
        <v>1317</v>
      </c>
      <c r="C725" s="11">
        <v>1242355</v>
      </c>
      <c r="D725" t="s">
        <v>25</v>
      </c>
      <c r="E725" t="s">
        <v>83</v>
      </c>
      <c r="F725" s="11">
        <v>113</v>
      </c>
      <c r="J725" s="11"/>
      <c r="K725" s="11"/>
      <c r="R725" s="3">
        <f t="shared" si="11"/>
        <v>0</v>
      </c>
      <c r="S725" s="20">
        <v>0</v>
      </c>
      <c r="T725" s="20">
        <v>0</v>
      </c>
      <c r="U725" s="20">
        <v>0</v>
      </c>
      <c r="V725" s="20">
        <v>0</v>
      </c>
      <c r="W725" s="20">
        <v>0</v>
      </c>
      <c r="X725" s="20">
        <v>0</v>
      </c>
      <c r="Y725" s="20">
        <v>0</v>
      </c>
      <c r="Z725" s="20">
        <v>0</v>
      </c>
      <c r="AA725" s="20">
        <v>0</v>
      </c>
      <c r="AB725" s="20">
        <v>0</v>
      </c>
      <c r="AC725" s="20">
        <v>0</v>
      </c>
      <c r="AD725" s="20">
        <v>0</v>
      </c>
      <c r="AE725" s="20">
        <v>0</v>
      </c>
      <c r="AF725" s="20">
        <v>0</v>
      </c>
      <c r="AG725" s="20">
        <v>0</v>
      </c>
      <c r="AH725" s="20">
        <v>0</v>
      </c>
      <c r="AI725" s="20">
        <v>0</v>
      </c>
      <c r="AJ725" s="20">
        <v>0</v>
      </c>
      <c r="AK725" s="20">
        <v>0</v>
      </c>
      <c r="AL725" s="20">
        <v>0</v>
      </c>
      <c r="AM725" s="20">
        <v>0</v>
      </c>
      <c r="AN725" s="20">
        <v>0</v>
      </c>
      <c r="AO725" s="20">
        <v>0</v>
      </c>
    </row>
    <row r="726" spans="1:41" hidden="1" x14ac:dyDescent="0.25">
      <c r="A726" t="s">
        <v>1320</v>
      </c>
      <c r="B726" s="11" t="s">
        <v>1319</v>
      </c>
      <c r="C726" s="11">
        <v>1242911</v>
      </c>
      <c r="D726" t="s">
        <v>25</v>
      </c>
      <c r="E726" t="s">
        <v>83</v>
      </c>
      <c r="F726" s="11">
        <v>121</v>
      </c>
      <c r="J726" s="11"/>
      <c r="K726" s="11"/>
      <c r="R726" s="3">
        <f t="shared" si="11"/>
        <v>0</v>
      </c>
      <c r="S726" s="20">
        <v>0</v>
      </c>
      <c r="T726" s="20">
        <v>0</v>
      </c>
      <c r="U726" s="20">
        <v>0</v>
      </c>
      <c r="V726" s="20">
        <v>0</v>
      </c>
      <c r="W726" s="20">
        <v>0</v>
      </c>
      <c r="X726" s="20">
        <v>0</v>
      </c>
      <c r="Y726" s="20">
        <v>0</v>
      </c>
      <c r="Z726" s="20">
        <v>0</v>
      </c>
      <c r="AA726" s="20">
        <v>0</v>
      </c>
      <c r="AB726" s="20">
        <v>0</v>
      </c>
      <c r="AC726" s="20">
        <v>0</v>
      </c>
      <c r="AD726" s="20">
        <v>0</v>
      </c>
      <c r="AE726" s="20">
        <v>0</v>
      </c>
      <c r="AF726" s="20">
        <v>0</v>
      </c>
      <c r="AG726" s="20">
        <v>0</v>
      </c>
      <c r="AH726" s="20">
        <v>0</v>
      </c>
      <c r="AI726" s="20">
        <v>0</v>
      </c>
      <c r="AJ726" s="20">
        <v>0</v>
      </c>
      <c r="AK726" s="20">
        <v>0</v>
      </c>
      <c r="AL726" s="20">
        <v>0</v>
      </c>
      <c r="AM726" s="20">
        <v>0</v>
      </c>
      <c r="AN726" s="20">
        <v>0</v>
      </c>
      <c r="AO726" s="20">
        <v>0</v>
      </c>
    </row>
    <row r="727" spans="1:41" hidden="1" x14ac:dyDescent="0.25">
      <c r="A727" t="s">
        <v>1322</v>
      </c>
      <c r="B727" s="11" t="s">
        <v>1321</v>
      </c>
      <c r="C727" s="11">
        <v>3305167</v>
      </c>
      <c r="D727" t="s">
        <v>49</v>
      </c>
      <c r="E727" t="s">
        <v>92</v>
      </c>
      <c r="F727" s="11">
        <v>21</v>
      </c>
      <c r="J727" s="11"/>
      <c r="K727" s="11"/>
      <c r="R727" s="3">
        <f t="shared" si="11"/>
        <v>1</v>
      </c>
      <c r="S727" s="20">
        <v>0</v>
      </c>
      <c r="T727" s="20">
        <v>0</v>
      </c>
      <c r="U727" s="20">
        <v>0</v>
      </c>
      <c r="V727" s="20">
        <v>0</v>
      </c>
      <c r="W727" s="20">
        <v>0</v>
      </c>
      <c r="X727" s="20">
        <v>0</v>
      </c>
      <c r="Y727" s="20">
        <v>0</v>
      </c>
      <c r="Z727" s="20">
        <v>0</v>
      </c>
      <c r="AA727" s="20">
        <v>0</v>
      </c>
      <c r="AB727" s="20">
        <v>0</v>
      </c>
      <c r="AC727" s="20">
        <v>0</v>
      </c>
      <c r="AD727" s="20">
        <v>0</v>
      </c>
      <c r="AE727" s="20">
        <v>0</v>
      </c>
      <c r="AF727" s="20">
        <v>0</v>
      </c>
      <c r="AG727" s="20">
        <v>1</v>
      </c>
      <c r="AH727" s="20">
        <v>0</v>
      </c>
      <c r="AI727" s="20">
        <v>0</v>
      </c>
      <c r="AJ727" s="20">
        <v>0</v>
      </c>
      <c r="AK727" s="20">
        <v>0</v>
      </c>
      <c r="AL727" s="20">
        <v>0</v>
      </c>
      <c r="AM727" s="20">
        <v>0</v>
      </c>
      <c r="AN727" s="20">
        <v>0</v>
      </c>
      <c r="AO727" s="20">
        <v>0</v>
      </c>
    </row>
    <row r="728" spans="1:41" hidden="1" x14ac:dyDescent="0.25">
      <c r="A728" t="s">
        <v>1324</v>
      </c>
      <c r="B728" s="11" t="s">
        <v>1323</v>
      </c>
      <c r="C728" s="11">
        <v>1239875</v>
      </c>
      <c r="D728" t="s">
        <v>49</v>
      </c>
      <c r="E728" t="s">
        <v>236</v>
      </c>
      <c r="F728" s="11" t="s">
        <v>1325</v>
      </c>
      <c r="J728" s="11"/>
      <c r="K728" s="11"/>
      <c r="R728" s="3">
        <f t="shared" si="11"/>
        <v>1</v>
      </c>
      <c r="S728" s="20">
        <v>0</v>
      </c>
      <c r="T728" s="20">
        <v>0</v>
      </c>
      <c r="U728" s="20">
        <v>0</v>
      </c>
      <c r="V728" s="20">
        <v>0</v>
      </c>
      <c r="W728" s="20">
        <v>0</v>
      </c>
      <c r="X728" s="20">
        <v>0</v>
      </c>
      <c r="Y728" s="20">
        <v>0</v>
      </c>
      <c r="Z728" s="20">
        <v>0</v>
      </c>
      <c r="AA728" s="20">
        <v>0</v>
      </c>
      <c r="AB728" s="20">
        <v>0</v>
      </c>
      <c r="AC728" s="20">
        <v>0</v>
      </c>
      <c r="AD728" s="20">
        <v>0</v>
      </c>
      <c r="AE728" s="20">
        <v>0</v>
      </c>
      <c r="AF728" s="20">
        <v>0</v>
      </c>
      <c r="AG728" s="20">
        <v>1</v>
      </c>
      <c r="AH728" s="20">
        <v>0</v>
      </c>
      <c r="AI728" s="20">
        <v>0</v>
      </c>
      <c r="AJ728" s="20">
        <v>0</v>
      </c>
      <c r="AK728" s="20">
        <v>0</v>
      </c>
      <c r="AL728" s="20">
        <v>0</v>
      </c>
      <c r="AM728" s="20">
        <v>0</v>
      </c>
      <c r="AN728" s="20">
        <v>0</v>
      </c>
      <c r="AO728" s="20">
        <v>0</v>
      </c>
    </row>
    <row r="729" spans="1:41" hidden="1" x14ac:dyDescent="0.25">
      <c r="A729" t="s">
        <v>1327</v>
      </c>
      <c r="B729" s="11" t="s">
        <v>1326</v>
      </c>
      <c r="C729" s="11">
        <v>4931626</v>
      </c>
      <c r="D729" t="s">
        <v>49</v>
      </c>
      <c r="E729" t="s">
        <v>236</v>
      </c>
      <c r="F729" s="11">
        <v>7</v>
      </c>
      <c r="J729" s="11"/>
      <c r="K729" s="11"/>
      <c r="R729" s="3">
        <f t="shared" si="11"/>
        <v>2</v>
      </c>
      <c r="S729" s="20">
        <v>0</v>
      </c>
      <c r="T729" s="20">
        <v>0</v>
      </c>
      <c r="U729" s="20">
        <v>0</v>
      </c>
      <c r="V729" s="20">
        <v>0</v>
      </c>
      <c r="W729" s="20">
        <v>0</v>
      </c>
      <c r="X729" s="20">
        <v>0</v>
      </c>
      <c r="Y729" s="20">
        <v>0</v>
      </c>
      <c r="Z729" s="20">
        <v>0</v>
      </c>
      <c r="AA729" s="20">
        <v>0</v>
      </c>
      <c r="AB729" s="20">
        <v>0</v>
      </c>
      <c r="AC729" s="20">
        <v>0</v>
      </c>
      <c r="AD729" s="20">
        <v>0</v>
      </c>
      <c r="AE729" s="20">
        <v>0</v>
      </c>
      <c r="AF729" s="20">
        <v>0</v>
      </c>
      <c r="AG729" s="20">
        <v>2</v>
      </c>
      <c r="AH729" s="20">
        <v>0</v>
      </c>
      <c r="AI729" s="20">
        <v>0</v>
      </c>
      <c r="AJ729" s="20">
        <v>0</v>
      </c>
      <c r="AK729" s="20">
        <v>0</v>
      </c>
      <c r="AL729" s="20">
        <v>0</v>
      </c>
      <c r="AM729" s="20">
        <v>0</v>
      </c>
      <c r="AN729" s="20">
        <v>0</v>
      </c>
      <c r="AO729" s="20">
        <v>0</v>
      </c>
    </row>
    <row r="730" spans="1:41" hidden="1" x14ac:dyDescent="0.25">
      <c r="A730" t="s">
        <v>1329</v>
      </c>
      <c r="B730" s="11" t="s">
        <v>1328</v>
      </c>
      <c r="C730" s="11">
        <v>1240981</v>
      </c>
      <c r="D730" t="s">
        <v>49</v>
      </c>
      <c r="E730" t="s">
        <v>1213</v>
      </c>
      <c r="F730" s="11">
        <v>6</v>
      </c>
      <c r="J730" s="11"/>
      <c r="K730" s="11"/>
      <c r="R730" s="3">
        <f t="shared" si="11"/>
        <v>1</v>
      </c>
      <c r="S730" s="20">
        <v>0</v>
      </c>
      <c r="T730" s="20">
        <v>0</v>
      </c>
      <c r="U730" s="20">
        <v>0</v>
      </c>
      <c r="V730" s="20">
        <v>0</v>
      </c>
      <c r="W730" s="20">
        <v>0</v>
      </c>
      <c r="X730" s="20">
        <v>0</v>
      </c>
      <c r="Y730" s="20">
        <v>0</v>
      </c>
      <c r="Z730" s="20">
        <v>0</v>
      </c>
      <c r="AA730" s="20">
        <v>0</v>
      </c>
      <c r="AB730" s="20">
        <v>0</v>
      </c>
      <c r="AC730" s="20">
        <v>0</v>
      </c>
      <c r="AD730" s="20">
        <v>0</v>
      </c>
      <c r="AE730" s="20">
        <v>0</v>
      </c>
      <c r="AF730" s="20">
        <v>0</v>
      </c>
      <c r="AG730" s="20">
        <v>1</v>
      </c>
      <c r="AH730" s="20">
        <v>0</v>
      </c>
      <c r="AI730" s="20">
        <v>0</v>
      </c>
      <c r="AJ730" s="20">
        <v>0</v>
      </c>
      <c r="AK730" s="20">
        <v>0</v>
      </c>
      <c r="AL730" s="20">
        <v>0</v>
      </c>
      <c r="AM730" s="20">
        <v>0</v>
      </c>
      <c r="AN730" s="20">
        <v>0</v>
      </c>
      <c r="AO730" s="20">
        <v>0</v>
      </c>
    </row>
    <row r="731" spans="1:41" hidden="1" x14ac:dyDescent="0.25">
      <c r="A731" t="s">
        <v>1331</v>
      </c>
      <c r="B731" s="11" t="s">
        <v>1330</v>
      </c>
      <c r="C731" s="11">
        <v>1241097</v>
      </c>
      <c r="D731" t="s">
        <v>49</v>
      </c>
      <c r="E731" t="s">
        <v>1213</v>
      </c>
      <c r="F731" s="11">
        <v>8</v>
      </c>
      <c r="J731" s="11"/>
      <c r="K731" s="11"/>
      <c r="R731" s="3">
        <f t="shared" si="11"/>
        <v>1</v>
      </c>
      <c r="S731" s="20">
        <v>0</v>
      </c>
      <c r="T731" s="20">
        <v>0</v>
      </c>
      <c r="U731" s="20">
        <v>0</v>
      </c>
      <c r="V731" s="20">
        <v>0</v>
      </c>
      <c r="W731" s="20">
        <v>0</v>
      </c>
      <c r="X731" s="20">
        <v>0</v>
      </c>
      <c r="Y731" s="20">
        <v>0</v>
      </c>
      <c r="Z731" s="20">
        <v>0</v>
      </c>
      <c r="AA731" s="20">
        <v>0</v>
      </c>
      <c r="AB731" s="20">
        <v>0</v>
      </c>
      <c r="AC731" s="20">
        <v>0</v>
      </c>
      <c r="AD731" s="20">
        <v>0</v>
      </c>
      <c r="AE731" s="20">
        <v>0</v>
      </c>
      <c r="AF731" s="20">
        <v>0</v>
      </c>
      <c r="AG731" s="20">
        <v>1</v>
      </c>
      <c r="AH731" s="20">
        <v>0</v>
      </c>
      <c r="AI731" s="20">
        <v>0</v>
      </c>
      <c r="AJ731" s="20">
        <v>0</v>
      </c>
      <c r="AK731" s="20">
        <v>0</v>
      </c>
      <c r="AL731" s="20">
        <v>0</v>
      </c>
      <c r="AM731" s="20">
        <v>0</v>
      </c>
      <c r="AN731" s="20">
        <v>0</v>
      </c>
      <c r="AO731" s="20">
        <v>0</v>
      </c>
    </row>
    <row r="732" spans="1:41" hidden="1" x14ac:dyDescent="0.25">
      <c r="A732" t="s">
        <v>1333</v>
      </c>
      <c r="B732" s="11" t="s">
        <v>1332</v>
      </c>
      <c r="C732" s="11">
        <v>1241331</v>
      </c>
      <c r="D732" t="s">
        <v>49</v>
      </c>
      <c r="E732" t="s">
        <v>236</v>
      </c>
      <c r="F732" s="11">
        <v>9</v>
      </c>
      <c r="J732" s="11"/>
      <c r="K732" s="11"/>
      <c r="R732" s="3">
        <f t="shared" si="11"/>
        <v>1</v>
      </c>
      <c r="S732" s="20">
        <v>0</v>
      </c>
      <c r="T732" s="20">
        <v>0</v>
      </c>
      <c r="U732" s="20">
        <v>0</v>
      </c>
      <c r="V732" s="20">
        <v>0</v>
      </c>
      <c r="W732" s="20">
        <v>0</v>
      </c>
      <c r="X732" s="20">
        <v>0</v>
      </c>
      <c r="Y732" s="20">
        <v>0</v>
      </c>
      <c r="Z732" s="20">
        <v>0</v>
      </c>
      <c r="AA732" s="20">
        <v>0</v>
      </c>
      <c r="AB732" s="20">
        <v>0</v>
      </c>
      <c r="AC732" s="20">
        <v>0</v>
      </c>
      <c r="AD732" s="20">
        <v>0</v>
      </c>
      <c r="AE732" s="20">
        <v>0</v>
      </c>
      <c r="AF732" s="20">
        <v>0</v>
      </c>
      <c r="AG732" s="20">
        <v>1</v>
      </c>
      <c r="AH732" s="20">
        <v>0</v>
      </c>
      <c r="AI732" s="20">
        <v>0</v>
      </c>
      <c r="AJ732" s="20">
        <v>0</v>
      </c>
      <c r="AK732" s="20">
        <v>0</v>
      </c>
      <c r="AL732" s="20">
        <v>0</v>
      </c>
      <c r="AM732" s="20">
        <v>0</v>
      </c>
      <c r="AN732" s="20">
        <v>0</v>
      </c>
      <c r="AO732" s="20">
        <v>0</v>
      </c>
    </row>
    <row r="733" spans="1:41" hidden="1" x14ac:dyDescent="0.25">
      <c r="A733" t="s">
        <v>1335</v>
      </c>
      <c r="B733" s="11" t="s">
        <v>1334</v>
      </c>
      <c r="C733" s="11">
        <v>2189119</v>
      </c>
      <c r="D733" t="s">
        <v>49</v>
      </c>
      <c r="E733" t="s">
        <v>1213</v>
      </c>
      <c r="F733" s="11">
        <v>12</v>
      </c>
      <c r="J733" s="11"/>
      <c r="K733" s="11"/>
      <c r="R733" s="3">
        <f t="shared" si="11"/>
        <v>1</v>
      </c>
      <c r="S733" s="20">
        <v>0</v>
      </c>
      <c r="T733" s="20">
        <v>0</v>
      </c>
      <c r="U733" s="20">
        <v>0</v>
      </c>
      <c r="V733" s="20">
        <v>0</v>
      </c>
      <c r="W733" s="20">
        <v>0</v>
      </c>
      <c r="X733" s="20">
        <v>0</v>
      </c>
      <c r="Y733" s="20">
        <v>0</v>
      </c>
      <c r="Z733" s="20">
        <v>0</v>
      </c>
      <c r="AA733" s="20">
        <v>0</v>
      </c>
      <c r="AB733" s="20">
        <v>0</v>
      </c>
      <c r="AC733" s="20">
        <v>0</v>
      </c>
      <c r="AD733" s="20">
        <v>0</v>
      </c>
      <c r="AE733" s="20">
        <v>0</v>
      </c>
      <c r="AF733" s="20">
        <v>0</v>
      </c>
      <c r="AG733" s="20">
        <v>1</v>
      </c>
      <c r="AH733" s="20">
        <v>0</v>
      </c>
      <c r="AI733" s="20">
        <v>0</v>
      </c>
      <c r="AJ733" s="20">
        <v>0</v>
      </c>
      <c r="AK733" s="20">
        <v>0</v>
      </c>
      <c r="AL733" s="20">
        <v>0</v>
      </c>
      <c r="AM733" s="20">
        <v>0</v>
      </c>
      <c r="AN733" s="20">
        <v>0</v>
      </c>
      <c r="AO733" s="20">
        <v>0</v>
      </c>
    </row>
    <row r="734" spans="1:41" hidden="1" x14ac:dyDescent="0.25">
      <c r="A734" t="s">
        <v>1337</v>
      </c>
      <c r="B734" s="11" t="s">
        <v>1336</v>
      </c>
      <c r="C734" s="11">
        <v>4881116</v>
      </c>
      <c r="D734" t="s">
        <v>49</v>
      </c>
      <c r="E734" t="s">
        <v>1117</v>
      </c>
      <c r="F734" s="11">
        <v>26</v>
      </c>
      <c r="J734" s="11"/>
      <c r="K734" s="11"/>
      <c r="R734" s="3">
        <f t="shared" si="11"/>
        <v>1</v>
      </c>
      <c r="S734" s="20">
        <v>0</v>
      </c>
      <c r="T734" s="20">
        <v>0</v>
      </c>
      <c r="U734" s="20">
        <v>0</v>
      </c>
      <c r="V734" s="20">
        <v>0</v>
      </c>
      <c r="W734" s="20">
        <v>0</v>
      </c>
      <c r="X734" s="20">
        <v>0</v>
      </c>
      <c r="Y734" s="20">
        <v>0</v>
      </c>
      <c r="Z734" s="20">
        <v>0</v>
      </c>
      <c r="AA734" s="20">
        <v>0</v>
      </c>
      <c r="AB734" s="20">
        <v>0</v>
      </c>
      <c r="AC734" s="20">
        <v>0</v>
      </c>
      <c r="AD734" s="20">
        <v>0</v>
      </c>
      <c r="AE734" s="20">
        <v>0</v>
      </c>
      <c r="AF734" s="20">
        <v>0</v>
      </c>
      <c r="AG734" s="20">
        <v>1</v>
      </c>
      <c r="AH734" s="20">
        <v>0</v>
      </c>
      <c r="AI734" s="20">
        <v>0</v>
      </c>
      <c r="AJ734" s="20">
        <v>0</v>
      </c>
      <c r="AK734" s="20">
        <v>0</v>
      </c>
      <c r="AL734" s="20">
        <v>0</v>
      </c>
      <c r="AM734" s="20">
        <v>0</v>
      </c>
      <c r="AN734" s="20">
        <v>0</v>
      </c>
      <c r="AO734" s="20">
        <v>0</v>
      </c>
    </row>
    <row r="735" spans="1:41" hidden="1" x14ac:dyDescent="0.25">
      <c r="A735" t="s">
        <v>1339</v>
      </c>
      <c r="B735" s="11" t="s">
        <v>1338</v>
      </c>
      <c r="C735" s="11" t="s">
        <v>60</v>
      </c>
      <c r="D735" t="s">
        <v>49</v>
      </c>
      <c r="E735" t="s">
        <v>236</v>
      </c>
      <c r="F735" s="11">
        <v>21</v>
      </c>
      <c r="J735" s="11"/>
      <c r="K735" s="11"/>
      <c r="R735" s="3">
        <f t="shared" si="11"/>
        <v>1</v>
      </c>
      <c r="S735" s="20">
        <v>0</v>
      </c>
      <c r="T735" s="20">
        <v>0</v>
      </c>
      <c r="U735" s="20">
        <v>0</v>
      </c>
      <c r="V735" s="20">
        <v>0</v>
      </c>
      <c r="W735" s="20">
        <v>0</v>
      </c>
      <c r="X735" s="20">
        <v>0</v>
      </c>
      <c r="Y735" s="20">
        <v>0</v>
      </c>
      <c r="Z735" s="20">
        <v>0</v>
      </c>
      <c r="AA735" s="20">
        <v>0</v>
      </c>
      <c r="AB735" s="20">
        <v>0</v>
      </c>
      <c r="AC735" s="20">
        <v>0</v>
      </c>
      <c r="AD735" s="20">
        <v>0</v>
      </c>
      <c r="AE735" s="20">
        <v>0</v>
      </c>
      <c r="AF735" s="20">
        <v>0</v>
      </c>
      <c r="AG735" s="20">
        <v>1</v>
      </c>
      <c r="AH735" s="20">
        <v>0</v>
      </c>
      <c r="AI735" s="20">
        <v>0</v>
      </c>
      <c r="AJ735" s="20">
        <v>0</v>
      </c>
      <c r="AK735" s="20">
        <v>0</v>
      </c>
      <c r="AL735" s="20">
        <v>0</v>
      </c>
      <c r="AM735" s="20">
        <v>0</v>
      </c>
      <c r="AN735" s="20">
        <v>0</v>
      </c>
      <c r="AO735" s="20">
        <v>0</v>
      </c>
    </row>
    <row r="736" spans="1:41" hidden="1" x14ac:dyDescent="0.25">
      <c r="A736" t="s">
        <v>1212</v>
      </c>
      <c r="B736" s="11" t="s">
        <v>1211</v>
      </c>
      <c r="C736" s="11">
        <v>1241191</v>
      </c>
      <c r="D736" t="s">
        <v>49</v>
      </c>
      <c r="E736" t="s">
        <v>1340</v>
      </c>
      <c r="F736" s="11">
        <v>16</v>
      </c>
      <c r="J736" s="11"/>
      <c r="K736" s="11"/>
      <c r="R736" s="3">
        <f t="shared" si="11"/>
        <v>1</v>
      </c>
      <c r="S736" s="20">
        <v>0</v>
      </c>
      <c r="T736" s="20">
        <v>0</v>
      </c>
      <c r="U736" s="20">
        <v>0</v>
      </c>
      <c r="V736" s="20">
        <v>0</v>
      </c>
      <c r="W736" s="20">
        <v>0</v>
      </c>
      <c r="X736" s="20">
        <v>0</v>
      </c>
      <c r="Y736" s="20">
        <v>0</v>
      </c>
      <c r="Z736" s="20">
        <v>0</v>
      </c>
      <c r="AA736" s="20">
        <v>0</v>
      </c>
      <c r="AB736" s="20">
        <v>0</v>
      </c>
      <c r="AC736" s="20">
        <v>0</v>
      </c>
      <c r="AD736" s="20">
        <v>0</v>
      </c>
      <c r="AE736" s="20">
        <v>0</v>
      </c>
      <c r="AF736" s="20">
        <v>0</v>
      </c>
      <c r="AG736" s="20">
        <v>1</v>
      </c>
      <c r="AH736" s="20">
        <v>0</v>
      </c>
      <c r="AI736" s="20">
        <v>0</v>
      </c>
      <c r="AJ736" s="20">
        <v>0</v>
      </c>
      <c r="AK736" s="20">
        <v>0</v>
      </c>
      <c r="AL736" s="20">
        <v>0</v>
      </c>
      <c r="AM736" s="20">
        <v>0</v>
      </c>
      <c r="AN736" s="20">
        <v>0</v>
      </c>
      <c r="AO736" s="20">
        <v>0</v>
      </c>
    </row>
    <row r="737" spans="1:41" hidden="1" x14ac:dyDescent="0.25">
      <c r="A737" t="s">
        <v>1342</v>
      </c>
      <c r="B737" s="11" t="s">
        <v>1341</v>
      </c>
      <c r="C737" s="11">
        <v>1242383</v>
      </c>
      <c r="D737" t="s">
        <v>49</v>
      </c>
      <c r="E737" t="s">
        <v>1117</v>
      </c>
      <c r="F737" s="11">
        <v>24</v>
      </c>
      <c r="J737" s="11"/>
      <c r="K737" s="11"/>
      <c r="R737" s="3">
        <f t="shared" si="11"/>
        <v>1</v>
      </c>
      <c r="S737" s="20">
        <v>0</v>
      </c>
      <c r="T737" s="20">
        <v>0</v>
      </c>
      <c r="U737" s="20">
        <v>0</v>
      </c>
      <c r="V737" s="20">
        <v>0</v>
      </c>
      <c r="W737" s="20">
        <v>0</v>
      </c>
      <c r="X737" s="20">
        <v>0</v>
      </c>
      <c r="Y737" s="20">
        <v>0</v>
      </c>
      <c r="Z737" s="20">
        <v>0</v>
      </c>
      <c r="AA737" s="20">
        <v>0</v>
      </c>
      <c r="AB737" s="20">
        <v>0</v>
      </c>
      <c r="AC737" s="20">
        <v>0</v>
      </c>
      <c r="AD737" s="20">
        <v>0</v>
      </c>
      <c r="AE737" s="20">
        <v>0</v>
      </c>
      <c r="AF737" s="20">
        <v>0</v>
      </c>
      <c r="AG737" s="20">
        <v>1</v>
      </c>
      <c r="AH737" s="20">
        <v>0</v>
      </c>
      <c r="AI737" s="20">
        <v>0</v>
      </c>
      <c r="AJ737" s="20">
        <v>0</v>
      </c>
      <c r="AK737" s="20">
        <v>0</v>
      </c>
      <c r="AL737" s="20">
        <v>0</v>
      </c>
      <c r="AM737" s="20">
        <v>0</v>
      </c>
      <c r="AN737" s="20">
        <v>0</v>
      </c>
      <c r="AO737" s="20">
        <v>0</v>
      </c>
    </row>
    <row r="738" spans="1:41" hidden="1" x14ac:dyDescent="0.25">
      <c r="A738" t="s">
        <v>1344</v>
      </c>
      <c r="B738" s="11" t="s">
        <v>1343</v>
      </c>
      <c r="C738" s="11">
        <v>3237294</v>
      </c>
      <c r="D738" t="s">
        <v>49</v>
      </c>
      <c r="E738" t="s">
        <v>1286</v>
      </c>
      <c r="F738" s="11">
        <v>4</v>
      </c>
      <c r="J738" s="11"/>
      <c r="K738" s="11"/>
      <c r="R738" s="3">
        <f t="shared" si="11"/>
        <v>1</v>
      </c>
      <c r="S738" s="20">
        <v>0</v>
      </c>
      <c r="T738" s="20">
        <v>0</v>
      </c>
      <c r="U738" s="20">
        <v>0</v>
      </c>
      <c r="V738" s="20">
        <v>0</v>
      </c>
      <c r="W738" s="20">
        <v>0</v>
      </c>
      <c r="X738" s="20">
        <v>0</v>
      </c>
      <c r="Y738" s="20">
        <v>0</v>
      </c>
      <c r="Z738" s="20">
        <v>0</v>
      </c>
      <c r="AA738" s="20">
        <v>0</v>
      </c>
      <c r="AB738" s="20">
        <v>0</v>
      </c>
      <c r="AC738" s="20">
        <v>0</v>
      </c>
      <c r="AD738" s="20">
        <v>0</v>
      </c>
      <c r="AE738" s="20">
        <v>0</v>
      </c>
      <c r="AF738" s="20">
        <v>0</v>
      </c>
      <c r="AG738" s="20">
        <v>1</v>
      </c>
      <c r="AH738" s="20">
        <v>0</v>
      </c>
      <c r="AI738" s="20">
        <v>0</v>
      </c>
      <c r="AJ738" s="20">
        <v>0</v>
      </c>
      <c r="AK738" s="20">
        <v>0</v>
      </c>
      <c r="AL738" s="20">
        <v>0</v>
      </c>
      <c r="AM738" s="20">
        <v>0</v>
      </c>
      <c r="AN738" s="20">
        <v>0</v>
      </c>
      <c r="AO738" s="20">
        <v>0</v>
      </c>
    </row>
    <row r="739" spans="1:41" hidden="1" x14ac:dyDescent="0.25">
      <c r="A739" t="s">
        <v>1346</v>
      </c>
      <c r="B739" s="11" t="s">
        <v>1345</v>
      </c>
      <c r="C739" s="11">
        <v>2189263</v>
      </c>
      <c r="D739" t="s">
        <v>49</v>
      </c>
      <c r="E739" t="s">
        <v>1286</v>
      </c>
      <c r="F739" s="11">
        <v>4</v>
      </c>
      <c r="J739" s="11"/>
      <c r="K739" s="11"/>
      <c r="R739" s="3">
        <f t="shared" si="11"/>
        <v>1</v>
      </c>
      <c r="S739" s="20">
        <v>0</v>
      </c>
      <c r="T739" s="20">
        <v>0</v>
      </c>
      <c r="U739" s="20">
        <v>0</v>
      </c>
      <c r="V739" s="20">
        <v>0</v>
      </c>
      <c r="W739" s="20">
        <v>0</v>
      </c>
      <c r="X739" s="20">
        <v>0</v>
      </c>
      <c r="Y739" s="20">
        <v>0</v>
      </c>
      <c r="Z739" s="20">
        <v>0</v>
      </c>
      <c r="AA739" s="20">
        <v>0</v>
      </c>
      <c r="AB739" s="20">
        <v>0</v>
      </c>
      <c r="AC739" s="20">
        <v>0</v>
      </c>
      <c r="AD739" s="20">
        <v>0</v>
      </c>
      <c r="AE739" s="20">
        <v>0</v>
      </c>
      <c r="AF739" s="20">
        <v>0</v>
      </c>
      <c r="AG739" s="20">
        <v>1</v>
      </c>
      <c r="AH739" s="20">
        <v>0</v>
      </c>
      <c r="AI739" s="20">
        <v>0</v>
      </c>
      <c r="AJ739" s="20">
        <v>0</v>
      </c>
      <c r="AK739" s="20">
        <v>0</v>
      </c>
      <c r="AL739" s="20">
        <v>0</v>
      </c>
      <c r="AM739" s="20">
        <v>0</v>
      </c>
      <c r="AN739" s="20">
        <v>0</v>
      </c>
      <c r="AO739" s="20">
        <v>0</v>
      </c>
    </row>
    <row r="740" spans="1:41" hidden="1" x14ac:dyDescent="0.25">
      <c r="A740" t="s">
        <v>1348</v>
      </c>
      <c r="B740" s="11" t="s">
        <v>1347</v>
      </c>
      <c r="C740" s="11">
        <v>1243507</v>
      </c>
      <c r="D740" t="s">
        <v>49</v>
      </c>
      <c r="E740" t="s">
        <v>1349</v>
      </c>
      <c r="F740" s="11">
        <v>9</v>
      </c>
      <c r="J740" s="11"/>
      <c r="K740" s="11"/>
      <c r="R740" s="3">
        <f t="shared" si="11"/>
        <v>1</v>
      </c>
      <c r="S740" s="20">
        <v>0</v>
      </c>
      <c r="T740" s="20">
        <v>0</v>
      </c>
      <c r="U740" s="20">
        <v>0</v>
      </c>
      <c r="V740" s="20">
        <v>0</v>
      </c>
      <c r="W740" s="20">
        <v>0</v>
      </c>
      <c r="X740" s="20">
        <v>0</v>
      </c>
      <c r="Y740" s="20">
        <v>0</v>
      </c>
      <c r="Z740" s="20">
        <v>0</v>
      </c>
      <c r="AA740" s="20">
        <v>0</v>
      </c>
      <c r="AB740" s="20">
        <v>0</v>
      </c>
      <c r="AC740" s="20">
        <v>0</v>
      </c>
      <c r="AD740" s="20">
        <v>0</v>
      </c>
      <c r="AE740" s="20">
        <v>0</v>
      </c>
      <c r="AF740" s="20">
        <v>0</v>
      </c>
      <c r="AG740" s="20">
        <v>1</v>
      </c>
      <c r="AH740" s="20">
        <v>0</v>
      </c>
      <c r="AI740" s="20">
        <v>0</v>
      </c>
      <c r="AJ740" s="20">
        <v>0</v>
      </c>
      <c r="AK740" s="20">
        <v>0</v>
      </c>
      <c r="AL740" s="20">
        <v>0</v>
      </c>
      <c r="AM740" s="20">
        <v>0</v>
      </c>
      <c r="AN740" s="20">
        <v>0</v>
      </c>
      <c r="AO740" s="20">
        <v>0</v>
      </c>
    </row>
    <row r="741" spans="1:41" hidden="1" x14ac:dyDescent="0.25">
      <c r="A741" t="s">
        <v>1351</v>
      </c>
      <c r="B741" s="11" t="s">
        <v>1350</v>
      </c>
      <c r="C741" s="11">
        <v>1243641</v>
      </c>
      <c r="D741" t="s">
        <v>49</v>
      </c>
      <c r="E741" t="s">
        <v>1349</v>
      </c>
      <c r="F741" s="11">
        <v>9</v>
      </c>
      <c r="J741" s="11"/>
      <c r="K741" s="11"/>
      <c r="R741" s="3">
        <f t="shared" si="11"/>
        <v>1</v>
      </c>
      <c r="S741" s="20">
        <v>0</v>
      </c>
      <c r="T741" s="20">
        <v>0</v>
      </c>
      <c r="U741" s="20">
        <v>0</v>
      </c>
      <c r="V741" s="20">
        <v>0</v>
      </c>
      <c r="W741" s="20">
        <v>0</v>
      </c>
      <c r="X741" s="20">
        <v>0</v>
      </c>
      <c r="Y741" s="20">
        <v>0</v>
      </c>
      <c r="Z741" s="20">
        <v>0</v>
      </c>
      <c r="AA741" s="20">
        <v>0</v>
      </c>
      <c r="AB741" s="20">
        <v>0</v>
      </c>
      <c r="AC741" s="20">
        <v>0</v>
      </c>
      <c r="AD741" s="20">
        <v>0</v>
      </c>
      <c r="AE741" s="20">
        <v>0</v>
      </c>
      <c r="AF741" s="20">
        <v>0</v>
      </c>
      <c r="AG741" s="20">
        <v>1</v>
      </c>
      <c r="AH741" s="20">
        <v>0</v>
      </c>
      <c r="AI741" s="20">
        <v>0</v>
      </c>
      <c r="AJ741" s="20">
        <v>0</v>
      </c>
      <c r="AK741" s="20">
        <v>0</v>
      </c>
      <c r="AL741" s="20">
        <v>0</v>
      </c>
      <c r="AM741" s="20">
        <v>0</v>
      </c>
      <c r="AN741" s="20">
        <v>0</v>
      </c>
      <c r="AO741" s="20">
        <v>0</v>
      </c>
    </row>
    <row r="742" spans="1:41" hidden="1" x14ac:dyDescent="0.25">
      <c r="A742" t="s">
        <v>1353</v>
      </c>
      <c r="B742" s="11" t="s">
        <v>1352</v>
      </c>
      <c r="C742" s="11">
        <v>1239729</v>
      </c>
      <c r="D742" t="s">
        <v>49</v>
      </c>
      <c r="E742" t="s">
        <v>1349</v>
      </c>
      <c r="F742" s="11">
        <v>5</v>
      </c>
      <c r="J742" s="11"/>
      <c r="K742" s="11"/>
      <c r="R742" s="3">
        <f t="shared" si="11"/>
        <v>2</v>
      </c>
      <c r="S742" s="20">
        <v>0</v>
      </c>
      <c r="T742" s="20">
        <v>0</v>
      </c>
      <c r="U742" s="20">
        <v>0</v>
      </c>
      <c r="V742" s="20">
        <v>0</v>
      </c>
      <c r="W742" s="20">
        <v>0</v>
      </c>
      <c r="X742" s="20">
        <v>0</v>
      </c>
      <c r="Y742" s="20">
        <v>0</v>
      </c>
      <c r="Z742" s="20">
        <v>0</v>
      </c>
      <c r="AA742" s="20">
        <v>0</v>
      </c>
      <c r="AB742" s="20">
        <v>0</v>
      </c>
      <c r="AC742" s="20">
        <v>0</v>
      </c>
      <c r="AD742" s="20">
        <v>0</v>
      </c>
      <c r="AE742" s="20">
        <v>0</v>
      </c>
      <c r="AF742" s="20">
        <v>0</v>
      </c>
      <c r="AG742" s="20">
        <v>2</v>
      </c>
      <c r="AH742" s="20">
        <v>0</v>
      </c>
      <c r="AI742" s="20">
        <v>0</v>
      </c>
      <c r="AJ742" s="20">
        <v>0</v>
      </c>
      <c r="AK742" s="20">
        <v>0</v>
      </c>
      <c r="AL742" s="20">
        <v>0</v>
      </c>
      <c r="AM742" s="20">
        <v>0</v>
      </c>
      <c r="AN742" s="20">
        <v>0</v>
      </c>
      <c r="AO742" s="20">
        <v>0</v>
      </c>
    </row>
    <row r="743" spans="1:41" hidden="1" x14ac:dyDescent="0.25">
      <c r="A743" t="s">
        <v>1355</v>
      </c>
      <c r="B743" s="11" t="s">
        <v>1354</v>
      </c>
      <c r="C743" s="11">
        <v>3704057</v>
      </c>
      <c r="D743" t="s">
        <v>49</v>
      </c>
      <c r="E743" t="s">
        <v>1349</v>
      </c>
      <c r="F743" s="11">
        <v>3</v>
      </c>
      <c r="J743" s="11"/>
      <c r="K743" s="11"/>
      <c r="R743" s="3">
        <f t="shared" si="11"/>
        <v>1</v>
      </c>
      <c r="S743" s="20">
        <v>0</v>
      </c>
      <c r="T743" s="20">
        <v>0</v>
      </c>
      <c r="U743" s="20">
        <v>0</v>
      </c>
      <c r="V743" s="20">
        <v>0</v>
      </c>
      <c r="W743" s="20">
        <v>0</v>
      </c>
      <c r="X743" s="20">
        <v>0</v>
      </c>
      <c r="Y743" s="20">
        <v>0</v>
      </c>
      <c r="Z743" s="20">
        <v>0</v>
      </c>
      <c r="AA743" s="20">
        <v>0</v>
      </c>
      <c r="AB743" s="20">
        <v>0</v>
      </c>
      <c r="AC743" s="20">
        <v>0</v>
      </c>
      <c r="AD743" s="20">
        <v>0</v>
      </c>
      <c r="AE743" s="20">
        <v>0</v>
      </c>
      <c r="AF743" s="20">
        <v>0</v>
      </c>
      <c r="AG743" s="20">
        <v>1</v>
      </c>
      <c r="AH743" s="20">
        <v>0</v>
      </c>
      <c r="AI743" s="20">
        <v>0</v>
      </c>
      <c r="AJ743" s="20">
        <v>0</v>
      </c>
      <c r="AK743" s="20">
        <v>0</v>
      </c>
      <c r="AL743" s="20">
        <v>0</v>
      </c>
      <c r="AM743" s="20">
        <v>0</v>
      </c>
      <c r="AN743" s="20">
        <v>0</v>
      </c>
      <c r="AO743" s="20">
        <v>0</v>
      </c>
    </row>
    <row r="744" spans="1:41" hidden="1" x14ac:dyDescent="0.25">
      <c r="A744" t="s">
        <v>1357</v>
      </c>
      <c r="B744" s="11" t="s">
        <v>1356</v>
      </c>
      <c r="C744" s="11">
        <v>5241740</v>
      </c>
      <c r="D744" t="s">
        <v>49</v>
      </c>
      <c r="E744" t="s">
        <v>1358</v>
      </c>
      <c r="F744" s="11">
        <v>6</v>
      </c>
      <c r="J744" s="11"/>
      <c r="K744" s="11"/>
      <c r="R744" s="3">
        <f t="shared" si="11"/>
        <v>1</v>
      </c>
      <c r="S744" s="20">
        <v>0</v>
      </c>
      <c r="T744" s="20">
        <v>0</v>
      </c>
      <c r="U744" s="20">
        <v>0</v>
      </c>
      <c r="V744" s="20">
        <v>0</v>
      </c>
      <c r="W744" s="20">
        <v>0</v>
      </c>
      <c r="X744" s="20">
        <v>0</v>
      </c>
      <c r="Y744" s="20">
        <v>0</v>
      </c>
      <c r="Z744" s="20">
        <v>0</v>
      </c>
      <c r="AA744" s="20">
        <v>0</v>
      </c>
      <c r="AB744" s="20">
        <v>0</v>
      </c>
      <c r="AC744" s="20">
        <v>0</v>
      </c>
      <c r="AD744" s="20">
        <v>0</v>
      </c>
      <c r="AE744" s="20">
        <v>0</v>
      </c>
      <c r="AF744" s="20">
        <v>0</v>
      </c>
      <c r="AG744" s="20">
        <v>1</v>
      </c>
      <c r="AH744" s="20">
        <v>0</v>
      </c>
      <c r="AI744" s="20">
        <v>0</v>
      </c>
      <c r="AJ744" s="20">
        <v>0</v>
      </c>
      <c r="AK744" s="20">
        <v>0</v>
      </c>
      <c r="AL744" s="20">
        <v>0</v>
      </c>
      <c r="AM744" s="20">
        <v>0</v>
      </c>
      <c r="AN744" s="20">
        <v>0</v>
      </c>
      <c r="AO744" s="20">
        <v>0</v>
      </c>
    </row>
    <row r="745" spans="1:41" hidden="1" x14ac:dyDescent="0.25">
      <c r="A745" t="s">
        <v>1360</v>
      </c>
      <c r="B745" s="11" t="s">
        <v>1359</v>
      </c>
      <c r="C745" s="11">
        <v>1241615</v>
      </c>
      <c r="D745" t="s">
        <v>49</v>
      </c>
      <c r="E745" t="s">
        <v>1358</v>
      </c>
      <c r="F745" s="11">
        <v>10</v>
      </c>
      <c r="J745" s="11"/>
      <c r="K745" s="11"/>
      <c r="R745" s="3">
        <f t="shared" si="11"/>
        <v>1</v>
      </c>
      <c r="S745" s="20">
        <v>0</v>
      </c>
      <c r="T745" s="20">
        <v>0</v>
      </c>
      <c r="U745" s="20">
        <v>0</v>
      </c>
      <c r="V745" s="20">
        <v>0</v>
      </c>
      <c r="W745" s="20">
        <v>0</v>
      </c>
      <c r="X745" s="20">
        <v>0</v>
      </c>
      <c r="Y745" s="20">
        <v>0</v>
      </c>
      <c r="Z745" s="20">
        <v>0</v>
      </c>
      <c r="AA745" s="20">
        <v>0</v>
      </c>
      <c r="AB745" s="20">
        <v>0</v>
      </c>
      <c r="AC745" s="20">
        <v>0</v>
      </c>
      <c r="AD745" s="20">
        <v>0</v>
      </c>
      <c r="AE745" s="20">
        <v>0</v>
      </c>
      <c r="AF745" s="20">
        <v>0</v>
      </c>
      <c r="AG745" s="20">
        <v>1</v>
      </c>
      <c r="AH745" s="20">
        <v>0</v>
      </c>
      <c r="AI745" s="20">
        <v>0</v>
      </c>
      <c r="AJ745" s="20">
        <v>0</v>
      </c>
      <c r="AK745" s="20">
        <v>0</v>
      </c>
      <c r="AL745" s="20">
        <v>0</v>
      </c>
      <c r="AM745" s="20">
        <v>0</v>
      </c>
      <c r="AN745" s="20">
        <v>0</v>
      </c>
      <c r="AO745" s="20">
        <v>0</v>
      </c>
    </row>
    <row r="746" spans="1:41" hidden="1" x14ac:dyDescent="0.25">
      <c r="A746" t="s">
        <v>1362</v>
      </c>
      <c r="B746" s="11" t="s">
        <v>1361</v>
      </c>
      <c r="C746" s="11">
        <v>1243901</v>
      </c>
      <c r="D746" t="s">
        <v>49</v>
      </c>
      <c r="E746" t="s">
        <v>137</v>
      </c>
      <c r="F746" s="11">
        <v>21</v>
      </c>
      <c r="J746" s="11"/>
      <c r="K746" s="11"/>
      <c r="R746" s="3">
        <f t="shared" si="11"/>
        <v>1</v>
      </c>
      <c r="S746" s="20">
        <v>0</v>
      </c>
      <c r="T746" s="20">
        <v>0</v>
      </c>
      <c r="U746" s="20">
        <v>0</v>
      </c>
      <c r="V746" s="20">
        <v>0</v>
      </c>
      <c r="W746" s="20">
        <v>0</v>
      </c>
      <c r="X746" s="20">
        <v>0</v>
      </c>
      <c r="Y746" s="20">
        <v>0</v>
      </c>
      <c r="Z746" s="20">
        <v>0</v>
      </c>
      <c r="AA746" s="20">
        <v>0</v>
      </c>
      <c r="AB746" s="20">
        <v>0</v>
      </c>
      <c r="AC746" s="20">
        <v>0</v>
      </c>
      <c r="AD746" s="20">
        <v>0</v>
      </c>
      <c r="AE746" s="20">
        <v>0</v>
      </c>
      <c r="AF746" s="20">
        <v>0</v>
      </c>
      <c r="AG746" s="20">
        <v>1</v>
      </c>
      <c r="AH746" s="20">
        <v>0</v>
      </c>
      <c r="AI746" s="20">
        <v>0</v>
      </c>
      <c r="AJ746" s="20">
        <v>0</v>
      </c>
      <c r="AK746" s="20">
        <v>0</v>
      </c>
      <c r="AL746" s="20">
        <v>0</v>
      </c>
      <c r="AM746" s="20">
        <v>0</v>
      </c>
      <c r="AN746" s="20">
        <v>0</v>
      </c>
      <c r="AO746" s="20">
        <v>0</v>
      </c>
    </row>
    <row r="747" spans="1:41" hidden="1" x14ac:dyDescent="0.25">
      <c r="A747" t="s">
        <v>1364</v>
      </c>
      <c r="B747" s="11" t="s">
        <v>1363</v>
      </c>
      <c r="C747" s="11">
        <v>1241557</v>
      </c>
      <c r="D747" t="s">
        <v>49</v>
      </c>
      <c r="E747" t="s">
        <v>137</v>
      </c>
      <c r="F747" s="11">
        <v>27</v>
      </c>
      <c r="J747" s="11"/>
      <c r="K747" s="11"/>
      <c r="R747" s="3">
        <f t="shared" si="11"/>
        <v>0</v>
      </c>
      <c r="S747" s="20">
        <v>0</v>
      </c>
      <c r="T747" s="20">
        <v>0</v>
      </c>
      <c r="U747" s="20">
        <v>0</v>
      </c>
      <c r="V747" s="20">
        <v>0</v>
      </c>
      <c r="W747" s="20">
        <v>0</v>
      </c>
      <c r="X747" s="20">
        <v>0</v>
      </c>
      <c r="Y747" s="20">
        <v>0</v>
      </c>
      <c r="Z747" s="20">
        <v>0</v>
      </c>
      <c r="AA747" s="20">
        <v>0</v>
      </c>
      <c r="AB747" s="20">
        <v>0</v>
      </c>
      <c r="AC747" s="20">
        <v>0</v>
      </c>
      <c r="AD747" s="20">
        <v>0</v>
      </c>
      <c r="AE747" s="20">
        <v>0</v>
      </c>
      <c r="AF747" s="20">
        <v>0</v>
      </c>
      <c r="AG747" s="20">
        <v>0</v>
      </c>
      <c r="AH747" s="20">
        <v>0</v>
      </c>
      <c r="AI747" s="20">
        <v>0</v>
      </c>
      <c r="AJ747" s="20">
        <v>0</v>
      </c>
      <c r="AK747" s="20">
        <v>0</v>
      </c>
      <c r="AL747" s="20">
        <v>0</v>
      </c>
      <c r="AM747" s="20">
        <v>0</v>
      </c>
      <c r="AN747" s="20">
        <v>0</v>
      </c>
      <c r="AO747" s="20">
        <v>0</v>
      </c>
    </row>
    <row r="748" spans="1:41" hidden="1" x14ac:dyDescent="0.25">
      <c r="A748" t="s">
        <v>1366</v>
      </c>
      <c r="B748" s="11" t="s">
        <v>1365</v>
      </c>
      <c r="C748" s="11">
        <v>1241245</v>
      </c>
      <c r="D748" t="s">
        <v>25</v>
      </c>
      <c r="E748" t="s">
        <v>1291</v>
      </c>
      <c r="F748" s="11">
        <v>1</v>
      </c>
      <c r="J748" s="11"/>
      <c r="K748" s="11"/>
      <c r="R748" s="3">
        <f t="shared" si="11"/>
        <v>1</v>
      </c>
      <c r="S748" s="20">
        <v>0</v>
      </c>
      <c r="T748" s="20">
        <v>0</v>
      </c>
      <c r="U748" s="20">
        <v>1</v>
      </c>
      <c r="V748" s="20">
        <v>0</v>
      </c>
      <c r="W748" s="20">
        <v>0</v>
      </c>
      <c r="X748" s="20">
        <v>0</v>
      </c>
      <c r="Y748" s="20">
        <v>0</v>
      </c>
      <c r="Z748" s="20">
        <v>0</v>
      </c>
      <c r="AA748" s="20">
        <v>0</v>
      </c>
      <c r="AB748" s="20">
        <v>0</v>
      </c>
      <c r="AC748" s="20">
        <v>0</v>
      </c>
      <c r="AD748" s="20">
        <v>0</v>
      </c>
      <c r="AE748" s="20">
        <v>0</v>
      </c>
      <c r="AF748" s="20">
        <v>0</v>
      </c>
      <c r="AG748" s="20">
        <v>0</v>
      </c>
      <c r="AH748" s="20">
        <v>0</v>
      </c>
      <c r="AI748" s="20">
        <v>0</v>
      </c>
      <c r="AJ748" s="20">
        <v>0</v>
      </c>
      <c r="AK748" s="20">
        <v>0</v>
      </c>
      <c r="AL748" s="20">
        <v>0</v>
      </c>
      <c r="AM748" s="20">
        <v>0</v>
      </c>
      <c r="AN748" s="20">
        <v>0</v>
      </c>
      <c r="AO748" s="20">
        <v>0</v>
      </c>
    </row>
    <row r="749" spans="1:41" hidden="1" x14ac:dyDescent="0.25">
      <c r="A749" t="s">
        <v>1368</v>
      </c>
      <c r="B749" s="11" t="s">
        <v>1367</v>
      </c>
      <c r="C749" s="11">
        <v>1242043</v>
      </c>
      <c r="D749" t="s">
        <v>25</v>
      </c>
      <c r="E749" t="s">
        <v>105</v>
      </c>
      <c r="F749" s="11">
        <v>27</v>
      </c>
      <c r="G749" s="4" t="e">
        <f>+COUNTIFS(#REF!,'mercat SEDENTARI'!$A749,#REF!,'mercat SEDENTARI'!$D749,#REF!,'mercat SEDENTARI'!$E749,#REF!,G$3)</f>
        <v>#REF!</v>
      </c>
      <c r="H749" s="4" t="e">
        <f>+COUNTIFS(#REF!,'mercat SEDENTARI'!$A749,#REF!,'mercat SEDENTARI'!$D749,#REF!,'mercat SEDENTARI'!$E749,#REF!,H$3)</f>
        <v>#REF!</v>
      </c>
      <c r="I749" s="4" t="e">
        <f>+COUNTIFS(#REF!,'mercat SEDENTARI'!$A749,#REF!,'mercat SEDENTARI'!$D749,#REF!,'mercat SEDENTARI'!$E749,#REF!,I$3)</f>
        <v>#REF!</v>
      </c>
      <c r="J749" s="11" t="e">
        <f>+COUNTIFS(#REF!,'mercat SEDENTARI'!$A749,#REF!,'mercat SEDENTARI'!$D749,#REF!,'mercat SEDENTARI'!$E749,#REF!,I$3,#REF!,"ENVASOS")</f>
        <v>#REF!</v>
      </c>
      <c r="K749" s="11" t="e">
        <f>+COUNTIFS(#REF!,'mercat SEDENTARI'!$A749,#REF!,'mercat SEDENTARI'!$D749,#REF!,'mercat SEDENTARI'!$E749,#REF!,I$3,#REF!,"CARTRO")</f>
        <v>#REF!</v>
      </c>
      <c r="L749" s="4" t="e">
        <f>+COUNTIFS(#REF!,'mercat SEDENTARI'!$A749,#REF!,'mercat SEDENTARI'!$D749,#REF!,'mercat SEDENTARI'!$E749,#REF!,L$3)</f>
        <v>#REF!</v>
      </c>
      <c r="M749" s="4" t="e">
        <f>+SUMIFS(#REF!,#REF!,'mercat SEDENTARI'!$A749,#REF!,'mercat SEDENTARI'!$D749,#REF!,'mercat SEDENTARI'!$E749,#REF!,M$3)</f>
        <v>#REF!</v>
      </c>
      <c r="N749" s="4" t="e">
        <f>+COUNTIFS(#REF!,'mercat SEDENTARI'!$A749,#REF!,'mercat SEDENTARI'!$D749,#REF!,'mercat SEDENTARI'!$E749,#REF!,N$3)</f>
        <v>#REF!</v>
      </c>
      <c r="O749" s="4" t="e">
        <f>+SUMIFS(#REF!,#REF!,'mercat SEDENTARI'!$A749,#REF!,'mercat SEDENTARI'!$D749,#REF!,'mercat SEDENTARI'!$E749,#REF!,O$3)</f>
        <v>#REF!</v>
      </c>
      <c r="P749" s="4" t="e">
        <f>+COUNTIFS(#REF!,'mercat SEDENTARI'!$A749,#REF!,'mercat SEDENTARI'!$D749,#REF!,'mercat SEDENTARI'!$E749,#REF!,P$3)</f>
        <v>#REF!</v>
      </c>
      <c r="Q749" s="4" t="e">
        <f>+SUMIFS(#REF!,#REF!,'mercat SEDENTARI'!$A749,#REF!,'mercat SEDENTARI'!$D749,#REF!,'mercat SEDENTARI'!$E749,#REF!,Q$3)</f>
        <v>#REF!</v>
      </c>
      <c r="R749" s="3">
        <f t="shared" si="11"/>
        <v>0</v>
      </c>
      <c r="S749" s="20">
        <v>0</v>
      </c>
      <c r="T749" s="20">
        <v>0</v>
      </c>
      <c r="U749" s="20">
        <v>0</v>
      </c>
      <c r="V749" s="20">
        <v>0</v>
      </c>
      <c r="W749" s="20">
        <v>0</v>
      </c>
      <c r="X749" s="20">
        <v>0</v>
      </c>
      <c r="Y749" s="20">
        <v>0</v>
      </c>
      <c r="Z749" s="20">
        <v>0</v>
      </c>
      <c r="AA749" s="20">
        <v>0</v>
      </c>
      <c r="AB749" s="20">
        <v>0</v>
      </c>
      <c r="AC749" s="20">
        <v>0</v>
      </c>
      <c r="AD749" s="20">
        <v>0</v>
      </c>
      <c r="AE749" s="20">
        <v>0</v>
      </c>
      <c r="AF749" s="20">
        <v>0</v>
      </c>
      <c r="AG749" s="20">
        <v>0</v>
      </c>
      <c r="AH749" s="20">
        <v>0</v>
      </c>
      <c r="AI749" s="20">
        <v>0</v>
      </c>
      <c r="AJ749" s="20">
        <v>0</v>
      </c>
      <c r="AK749" s="20">
        <v>0</v>
      </c>
      <c r="AL749" s="20">
        <v>0</v>
      </c>
      <c r="AM749" s="20">
        <v>0</v>
      </c>
      <c r="AN749" s="20">
        <v>0</v>
      </c>
      <c r="AO749" s="20">
        <v>0</v>
      </c>
    </row>
    <row r="750" spans="1:41" hidden="1" x14ac:dyDescent="0.25">
      <c r="A750" t="s">
        <v>1370</v>
      </c>
      <c r="B750" s="11" t="s">
        <v>1369</v>
      </c>
      <c r="C750" s="11">
        <v>2202629</v>
      </c>
      <c r="D750" t="s">
        <v>49</v>
      </c>
      <c r="E750" t="s">
        <v>92</v>
      </c>
      <c r="F750" s="11">
        <v>3</v>
      </c>
      <c r="J750" s="11"/>
      <c r="K750" s="11"/>
      <c r="R750" s="3">
        <f t="shared" si="11"/>
        <v>1</v>
      </c>
      <c r="S750" s="20">
        <v>0</v>
      </c>
      <c r="T750" s="20">
        <v>0</v>
      </c>
      <c r="U750" s="20">
        <v>0</v>
      </c>
      <c r="V750" s="20">
        <v>0</v>
      </c>
      <c r="W750" s="20">
        <v>0</v>
      </c>
      <c r="X750" s="20">
        <v>0</v>
      </c>
      <c r="Y750" s="20">
        <v>0</v>
      </c>
      <c r="Z750" s="20">
        <v>0</v>
      </c>
      <c r="AA750" s="20">
        <v>0</v>
      </c>
      <c r="AB750" s="20">
        <v>0</v>
      </c>
      <c r="AC750" s="20">
        <v>0</v>
      </c>
      <c r="AD750" s="20">
        <v>0</v>
      </c>
      <c r="AE750" s="20">
        <v>0</v>
      </c>
      <c r="AF750" s="20">
        <v>0</v>
      </c>
      <c r="AG750" s="20">
        <v>1</v>
      </c>
      <c r="AH750" s="20">
        <v>0</v>
      </c>
      <c r="AI750" s="20">
        <v>0</v>
      </c>
      <c r="AJ750" s="20">
        <v>0</v>
      </c>
      <c r="AK750" s="20">
        <v>0</v>
      </c>
      <c r="AL750" s="20">
        <v>0</v>
      </c>
      <c r="AM750" s="20">
        <v>0</v>
      </c>
      <c r="AN750" s="20">
        <v>0</v>
      </c>
      <c r="AO750" s="20">
        <v>0</v>
      </c>
    </row>
    <row r="751" spans="1:41" hidden="1" x14ac:dyDescent="0.25">
      <c r="A751" t="s">
        <v>1372</v>
      </c>
      <c r="B751" s="11" t="s">
        <v>1371</v>
      </c>
      <c r="C751" s="11">
        <v>4641689</v>
      </c>
      <c r="D751" t="s">
        <v>25</v>
      </c>
      <c r="E751" t="s">
        <v>105</v>
      </c>
      <c r="F751" s="11">
        <v>21</v>
      </c>
      <c r="G751" s="4" t="e">
        <f>+COUNTIFS(#REF!,'mercat SEDENTARI'!$A751,#REF!,'mercat SEDENTARI'!$D751,#REF!,'mercat SEDENTARI'!$E751,#REF!,G$3)</f>
        <v>#REF!</v>
      </c>
      <c r="H751" s="4" t="e">
        <f>+COUNTIFS(#REF!,'mercat SEDENTARI'!$A751,#REF!,'mercat SEDENTARI'!$D751,#REF!,'mercat SEDENTARI'!$E751,#REF!,H$3)</f>
        <v>#REF!</v>
      </c>
      <c r="I751" s="4" t="e">
        <f>+COUNTIFS(#REF!,'mercat SEDENTARI'!$A751,#REF!,'mercat SEDENTARI'!$D751,#REF!,'mercat SEDENTARI'!$E751,#REF!,I$3)</f>
        <v>#REF!</v>
      </c>
      <c r="J751" s="11" t="e">
        <f>+COUNTIFS(#REF!,'mercat SEDENTARI'!$A751,#REF!,'mercat SEDENTARI'!$D751,#REF!,'mercat SEDENTARI'!$E751,#REF!,I$3,#REF!,"ENVASOS")</f>
        <v>#REF!</v>
      </c>
      <c r="K751" s="11" t="e">
        <f>+COUNTIFS(#REF!,'mercat SEDENTARI'!$A751,#REF!,'mercat SEDENTARI'!$D751,#REF!,'mercat SEDENTARI'!$E751,#REF!,I$3,#REF!,"CARTRO")</f>
        <v>#REF!</v>
      </c>
      <c r="L751" s="4" t="e">
        <f>+COUNTIFS(#REF!,'mercat SEDENTARI'!$A751,#REF!,'mercat SEDENTARI'!$D751,#REF!,'mercat SEDENTARI'!$E751,#REF!,L$3)</f>
        <v>#REF!</v>
      </c>
      <c r="M751" s="4" t="e">
        <f>+SUMIFS(#REF!,#REF!,'mercat SEDENTARI'!$A751,#REF!,'mercat SEDENTARI'!$D751,#REF!,'mercat SEDENTARI'!$E751,#REF!,M$3)</f>
        <v>#REF!</v>
      </c>
      <c r="N751" s="4" t="e">
        <f>+COUNTIFS(#REF!,'mercat SEDENTARI'!$A751,#REF!,'mercat SEDENTARI'!$D751,#REF!,'mercat SEDENTARI'!$E751,#REF!,N$3)</f>
        <v>#REF!</v>
      </c>
      <c r="O751" s="4" t="e">
        <f>+SUMIFS(#REF!,#REF!,'mercat SEDENTARI'!$A751,#REF!,'mercat SEDENTARI'!$D751,#REF!,'mercat SEDENTARI'!$E751,#REF!,O$3)</f>
        <v>#REF!</v>
      </c>
      <c r="P751" s="4" t="e">
        <f>+COUNTIFS(#REF!,'mercat SEDENTARI'!$A751,#REF!,'mercat SEDENTARI'!$D751,#REF!,'mercat SEDENTARI'!$E751,#REF!,P$3)</f>
        <v>#REF!</v>
      </c>
      <c r="Q751" s="4" t="e">
        <f>+SUMIFS(#REF!,#REF!,'mercat SEDENTARI'!$A751,#REF!,'mercat SEDENTARI'!$D751,#REF!,'mercat SEDENTARI'!$E751,#REF!,Q$3)</f>
        <v>#REF!</v>
      </c>
      <c r="R751" s="3">
        <f t="shared" si="11"/>
        <v>0</v>
      </c>
      <c r="S751" s="20">
        <v>0</v>
      </c>
      <c r="T751" s="20">
        <v>0</v>
      </c>
      <c r="U751" s="20">
        <v>0</v>
      </c>
      <c r="V751" s="20">
        <v>0</v>
      </c>
      <c r="W751" s="20">
        <v>0</v>
      </c>
      <c r="X751" s="20">
        <v>0</v>
      </c>
      <c r="Y751" s="20">
        <v>0</v>
      </c>
      <c r="Z751" s="20">
        <v>0</v>
      </c>
      <c r="AA751" s="20">
        <v>0</v>
      </c>
      <c r="AB751" s="20">
        <v>0</v>
      </c>
      <c r="AC751" s="20">
        <v>0</v>
      </c>
      <c r="AD751" s="20">
        <v>0</v>
      </c>
      <c r="AE751" s="20">
        <v>0</v>
      </c>
      <c r="AF751" s="20">
        <v>0</v>
      </c>
      <c r="AG751" s="20">
        <v>0</v>
      </c>
      <c r="AH751" s="20">
        <v>0</v>
      </c>
      <c r="AI751" s="20">
        <v>0</v>
      </c>
      <c r="AJ751" s="20">
        <v>0</v>
      </c>
      <c r="AK751" s="20">
        <v>0</v>
      </c>
      <c r="AL751" s="20">
        <v>0</v>
      </c>
      <c r="AM751" s="20">
        <v>0</v>
      </c>
      <c r="AN751" s="20">
        <v>0</v>
      </c>
      <c r="AO751" s="20">
        <v>0</v>
      </c>
    </row>
    <row r="752" spans="1:41" hidden="1" x14ac:dyDescent="0.25">
      <c r="A752" t="s">
        <v>1374</v>
      </c>
      <c r="B752" s="11" t="s">
        <v>1373</v>
      </c>
      <c r="C752" s="11">
        <v>1243671</v>
      </c>
      <c r="D752" t="s">
        <v>25</v>
      </c>
      <c r="E752" t="s">
        <v>85</v>
      </c>
      <c r="F752" s="11">
        <v>78</v>
      </c>
      <c r="J752" s="11"/>
      <c r="K752" s="11"/>
      <c r="R752" s="3">
        <f t="shared" si="11"/>
        <v>2</v>
      </c>
      <c r="S752" s="20">
        <v>0</v>
      </c>
      <c r="T752" s="20">
        <v>0</v>
      </c>
      <c r="U752" s="20">
        <v>1</v>
      </c>
      <c r="V752" s="20">
        <v>0</v>
      </c>
      <c r="W752" s="20">
        <v>0</v>
      </c>
      <c r="X752" s="20">
        <v>0</v>
      </c>
      <c r="Y752" s="20">
        <v>0</v>
      </c>
      <c r="Z752" s="20">
        <v>0</v>
      </c>
      <c r="AA752" s="20">
        <v>0</v>
      </c>
      <c r="AB752" s="20">
        <v>0</v>
      </c>
      <c r="AC752" s="20">
        <v>1</v>
      </c>
      <c r="AD752" s="20">
        <v>0</v>
      </c>
      <c r="AE752" s="20">
        <v>0</v>
      </c>
      <c r="AF752" s="20">
        <v>0</v>
      </c>
      <c r="AG752" s="20">
        <v>0</v>
      </c>
      <c r="AH752" s="20">
        <v>0</v>
      </c>
      <c r="AI752" s="20">
        <v>0</v>
      </c>
      <c r="AJ752" s="20">
        <v>0</v>
      </c>
      <c r="AK752" s="20">
        <v>0</v>
      </c>
      <c r="AL752" s="20">
        <v>0</v>
      </c>
      <c r="AM752" s="20">
        <v>0</v>
      </c>
      <c r="AN752" s="20">
        <v>0</v>
      </c>
      <c r="AO752" s="20">
        <v>0</v>
      </c>
    </row>
    <row r="753" spans="1:41" hidden="1" x14ac:dyDescent="0.25">
      <c r="A753" t="s">
        <v>1376</v>
      </c>
      <c r="B753" s="11" t="s">
        <v>1375</v>
      </c>
      <c r="C753" s="11">
        <v>3870017</v>
      </c>
      <c r="D753" t="s">
        <v>25</v>
      </c>
      <c r="E753" t="s">
        <v>105</v>
      </c>
      <c r="F753" s="11">
        <v>9</v>
      </c>
      <c r="G753" s="4" t="e">
        <f>+COUNTIFS(#REF!,'mercat SEDENTARI'!$A753,#REF!,'mercat SEDENTARI'!$D753,#REF!,'mercat SEDENTARI'!$E753,#REF!,G$3)</f>
        <v>#REF!</v>
      </c>
      <c r="H753" s="4" t="e">
        <f>+COUNTIFS(#REF!,'mercat SEDENTARI'!$A753,#REF!,'mercat SEDENTARI'!$D753,#REF!,'mercat SEDENTARI'!$E753,#REF!,H$3)</f>
        <v>#REF!</v>
      </c>
      <c r="I753" s="4" t="e">
        <f>+COUNTIFS(#REF!,'mercat SEDENTARI'!$A753,#REF!,'mercat SEDENTARI'!$D753,#REF!,'mercat SEDENTARI'!$E753,#REF!,I$3)</f>
        <v>#REF!</v>
      </c>
      <c r="J753" s="11" t="e">
        <f>+COUNTIFS(#REF!,'mercat SEDENTARI'!$A753,#REF!,'mercat SEDENTARI'!$D753,#REF!,'mercat SEDENTARI'!$E753,#REF!,I$3,#REF!,"ENVASOS")</f>
        <v>#REF!</v>
      </c>
      <c r="K753" s="11" t="e">
        <f>+COUNTIFS(#REF!,'mercat SEDENTARI'!$A753,#REF!,'mercat SEDENTARI'!$D753,#REF!,'mercat SEDENTARI'!$E753,#REF!,I$3,#REF!,"CARTRO")</f>
        <v>#REF!</v>
      </c>
      <c r="L753" s="4" t="e">
        <f>+COUNTIFS(#REF!,'mercat SEDENTARI'!$A753,#REF!,'mercat SEDENTARI'!$D753,#REF!,'mercat SEDENTARI'!$E753,#REF!,L$3)</f>
        <v>#REF!</v>
      </c>
      <c r="M753" s="4" t="e">
        <f>+SUMIFS(#REF!,#REF!,'mercat SEDENTARI'!$A753,#REF!,'mercat SEDENTARI'!$D753,#REF!,'mercat SEDENTARI'!$E753,#REF!,M$3)</f>
        <v>#REF!</v>
      </c>
      <c r="N753" s="4" t="e">
        <f>+COUNTIFS(#REF!,'mercat SEDENTARI'!$A753,#REF!,'mercat SEDENTARI'!$D753,#REF!,'mercat SEDENTARI'!$E753,#REF!,N$3)</f>
        <v>#REF!</v>
      </c>
      <c r="O753" s="4" t="e">
        <f>+SUMIFS(#REF!,#REF!,'mercat SEDENTARI'!$A753,#REF!,'mercat SEDENTARI'!$D753,#REF!,'mercat SEDENTARI'!$E753,#REF!,O$3)</f>
        <v>#REF!</v>
      </c>
      <c r="P753" s="4" t="e">
        <f>+COUNTIFS(#REF!,'mercat SEDENTARI'!$A753,#REF!,'mercat SEDENTARI'!$D753,#REF!,'mercat SEDENTARI'!$E753,#REF!,P$3)</f>
        <v>#REF!</v>
      </c>
      <c r="Q753" s="4" t="e">
        <f>+SUMIFS(#REF!,#REF!,'mercat SEDENTARI'!$A753,#REF!,'mercat SEDENTARI'!$D753,#REF!,'mercat SEDENTARI'!$E753,#REF!,Q$3)</f>
        <v>#REF!</v>
      </c>
      <c r="R753" s="3">
        <f t="shared" si="11"/>
        <v>0</v>
      </c>
      <c r="S753" s="20">
        <v>0</v>
      </c>
      <c r="T753" s="20">
        <v>0</v>
      </c>
      <c r="U753" s="20">
        <v>0</v>
      </c>
      <c r="V753" s="20">
        <v>0</v>
      </c>
      <c r="W753" s="20">
        <v>0</v>
      </c>
      <c r="X753" s="20">
        <v>0</v>
      </c>
      <c r="Y753" s="20">
        <v>0</v>
      </c>
      <c r="Z753" s="20">
        <v>0</v>
      </c>
      <c r="AA753" s="20">
        <v>0</v>
      </c>
      <c r="AB753" s="20">
        <v>0</v>
      </c>
      <c r="AC753" s="20">
        <v>0</v>
      </c>
      <c r="AD753" s="20">
        <v>0</v>
      </c>
      <c r="AE753" s="20">
        <v>0</v>
      </c>
      <c r="AF753" s="20">
        <v>0</v>
      </c>
      <c r="AG753" s="20">
        <v>0</v>
      </c>
      <c r="AH753" s="20">
        <v>0</v>
      </c>
      <c r="AI753" s="20">
        <v>0</v>
      </c>
      <c r="AJ753" s="20">
        <v>0</v>
      </c>
      <c r="AK753" s="20">
        <v>0</v>
      </c>
      <c r="AL753" s="20">
        <v>0</v>
      </c>
      <c r="AM753" s="20">
        <v>0</v>
      </c>
      <c r="AN753" s="20">
        <v>0</v>
      </c>
      <c r="AO753" s="20">
        <v>0</v>
      </c>
    </row>
    <row r="754" spans="1:41" hidden="1" x14ac:dyDescent="0.25">
      <c r="A754" t="s">
        <v>1378</v>
      </c>
      <c r="B754" s="11" t="s">
        <v>1377</v>
      </c>
      <c r="C754" s="11">
        <v>1241651</v>
      </c>
      <c r="D754" t="s">
        <v>25</v>
      </c>
      <c r="E754" t="s">
        <v>85</v>
      </c>
      <c r="F754" s="11">
        <v>199</v>
      </c>
      <c r="J754" s="11"/>
      <c r="K754" s="11"/>
      <c r="R754" s="3">
        <f t="shared" si="11"/>
        <v>5</v>
      </c>
      <c r="S754" s="20">
        <v>0</v>
      </c>
      <c r="T754" s="20">
        <v>0</v>
      </c>
      <c r="U754" s="20">
        <v>1</v>
      </c>
      <c r="V754" s="20">
        <v>0</v>
      </c>
      <c r="W754" s="20">
        <v>0</v>
      </c>
      <c r="X754" s="20">
        <v>0</v>
      </c>
      <c r="Y754" s="20">
        <v>0</v>
      </c>
      <c r="Z754" s="20">
        <v>0</v>
      </c>
      <c r="AA754" s="20">
        <v>0</v>
      </c>
      <c r="AB754" s="20">
        <v>0</v>
      </c>
      <c r="AC754" s="20">
        <v>0</v>
      </c>
      <c r="AD754" s="20">
        <v>2</v>
      </c>
      <c r="AE754" s="20">
        <v>0</v>
      </c>
      <c r="AF754" s="20">
        <v>0</v>
      </c>
      <c r="AG754" s="20">
        <v>2</v>
      </c>
      <c r="AH754" s="20">
        <v>0</v>
      </c>
      <c r="AI754" s="20">
        <v>0</v>
      </c>
      <c r="AJ754" s="20">
        <v>0</v>
      </c>
      <c r="AK754" s="20">
        <v>0</v>
      </c>
      <c r="AL754" s="20">
        <v>0</v>
      </c>
      <c r="AM754" s="20">
        <v>0</v>
      </c>
      <c r="AN754" s="20">
        <v>0</v>
      </c>
      <c r="AO754" s="20">
        <v>0</v>
      </c>
    </row>
    <row r="755" spans="1:41" hidden="1" x14ac:dyDescent="0.25">
      <c r="A755" t="s">
        <v>201</v>
      </c>
      <c r="B755" s="11" t="s">
        <v>2128</v>
      </c>
      <c r="C755" s="11">
        <v>1240005</v>
      </c>
      <c r="D755" t="s">
        <v>25</v>
      </c>
      <c r="E755" t="s">
        <v>132</v>
      </c>
      <c r="F755" s="11">
        <v>23</v>
      </c>
      <c r="G755" s="4" t="e">
        <f>+COUNTIFS(#REF!,'mercat SEDENTARI'!$A755,#REF!,'mercat SEDENTARI'!$D755,#REF!,'mercat SEDENTARI'!$E755,#REF!,G$3)</f>
        <v>#REF!</v>
      </c>
      <c r="H755" s="4" t="e">
        <f>+COUNTIFS(#REF!,'mercat SEDENTARI'!$A755,#REF!,'mercat SEDENTARI'!$D755,#REF!,'mercat SEDENTARI'!$E755,#REF!,H$3)</f>
        <v>#REF!</v>
      </c>
      <c r="I755" s="4" t="e">
        <f>+COUNTIFS(#REF!,'mercat SEDENTARI'!$A755,#REF!,'mercat SEDENTARI'!$D755,#REF!,'mercat SEDENTARI'!$E755,#REF!,I$3)</f>
        <v>#REF!</v>
      </c>
      <c r="J755" s="11" t="e">
        <f>+COUNTIFS(#REF!,'mercat SEDENTARI'!$A755,#REF!,'mercat SEDENTARI'!$D755,#REF!,'mercat SEDENTARI'!$E755,#REF!,I$3,#REF!,"ENVASOS")</f>
        <v>#REF!</v>
      </c>
      <c r="K755" s="11" t="e">
        <f>+COUNTIFS(#REF!,'mercat SEDENTARI'!$A755,#REF!,'mercat SEDENTARI'!$D755,#REF!,'mercat SEDENTARI'!$E755,#REF!,I$3,#REF!,"CARTRO")</f>
        <v>#REF!</v>
      </c>
      <c r="L755" s="4" t="e">
        <f>+COUNTIFS(#REF!,'mercat SEDENTARI'!$A755,#REF!,'mercat SEDENTARI'!$D755,#REF!,'mercat SEDENTARI'!$E755,#REF!,L$3)</f>
        <v>#REF!</v>
      </c>
      <c r="M755" s="4" t="e">
        <f>+SUMIFS(#REF!,#REF!,'mercat SEDENTARI'!$A755,#REF!,'mercat SEDENTARI'!$D755,#REF!,'mercat SEDENTARI'!$E755,#REF!,M$3)</f>
        <v>#REF!</v>
      </c>
      <c r="N755" s="4" t="e">
        <f>+COUNTIFS(#REF!,'mercat SEDENTARI'!$A755,#REF!,'mercat SEDENTARI'!$D755,#REF!,'mercat SEDENTARI'!$E755,#REF!,N$3)</f>
        <v>#REF!</v>
      </c>
      <c r="O755" s="4" t="e">
        <f>+SUMIFS(#REF!,#REF!,'mercat SEDENTARI'!$A755,#REF!,'mercat SEDENTARI'!$D755,#REF!,'mercat SEDENTARI'!$E755,#REF!,O$3)</f>
        <v>#REF!</v>
      </c>
      <c r="P755" s="4" t="e">
        <f>+COUNTIFS(#REF!,'mercat SEDENTARI'!$A755,#REF!,'mercat SEDENTARI'!$D755,#REF!,'mercat SEDENTARI'!$E755,#REF!,P$3)</f>
        <v>#REF!</v>
      </c>
      <c r="Q755" s="4" t="e">
        <f>+SUMIFS(#REF!,#REF!,'mercat SEDENTARI'!$A755,#REF!,'mercat SEDENTARI'!$D755,#REF!,'mercat SEDENTARI'!$E755,#REF!,Q$3)</f>
        <v>#REF!</v>
      </c>
      <c r="R755" s="3">
        <f t="shared" si="11"/>
        <v>2</v>
      </c>
      <c r="S755" s="20">
        <v>0</v>
      </c>
      <c r="T755" s="20">
        <v>0</v>
      </c>
      <c r="U755" s="20">
        <v>0</v>
      </c>
      <c r="V755" s="20">
        <v>0</v>
      </c>
      <c r="W755" s="20">
        <v>0</v>
      </c>
      <c r="X755" s="20">
        <v>0</v>
      </c>
      <c r="Y755" s="20">
        <v>0</v>
      </c>
      <c r="Z755" s="20">
        <v>0</v>
      </c>
      <c r="AA755" s="20">
        <v>0</v>
      </c>
      <c r="AB755" s="20">
        <v>0</v>
      </c>
      <c r="AC755" s="20">
        <v>2</v>
      </c>
      <c r="AD755" s="20">
        <v>0</v>
      </c>
      <c r="AE755" s="20">
        <v>0</v>
      </c>
      <c r="AF755" s="20">
        <v>0</v>
      </c>
      <c r="AG755" s="20">
        <v>0</v>
      </c>
      <c r="AH755" s="20">
        <v>0</v>
      </c>
      <c r="AI755" s="20">
        <v>0</v>
      </c>
      <c r="AJ755" s="20">
        <v>0</v>
      </c>
      <c r="AK755" s="20">
        <v>0</v>
      </c>
      <c r="AL755" s="20">
        <v>0</v>
      </c>
      <c r="AM755" s="20">
        <v>0</v>
      </c>
      <c r="AN755" s="20">
        <v>0</v>
      </c>
      <c r="AO755" s="20">
        <v>0</v>
      </c>
    </row>
    <row r="756" spans="1:41" hidden="1" x14ac:dyDescent="0.25">
      <c r="A756" t="s">
        <v>1380</v>
      </c>
      <c r="B756" s="11" t="s">
        <v>1379</v>
      </c>
      <c r="C756" s="11">
        <v>1239803</v>
      </c>
      <c r="D756" t="s">
        <v>25</v>
      </c>
      <c r="E756" t="s">
        <v>132</v>
      </c>
      <c r="F756" s="11">
        <v>37</v>
      </c>
      <c r="G756" s="4" t="e">
        <f>+COUNTIFS(#REF!,'mercat SEDENTARI'!$A756,#REF!,'mercat SEDENTARI'!$D756,#REF!,'mercat SEDENTARI'!$E756,#REF!,G$3)</f>
        <v>#REF!</v>
      </c>
      <c r="H756" s="4" t="e">
        <f>+COUNTIFS(#REF!,'mercat SEDENTARI'!$A756,#REF!,'mercat SEDENTARI'!$D756,#REF!,'mercat SEDENTARI'!$E756,#REF!,H$3)</f>
        <v>#REF!</v>
      </c>
      <c r="I756" s="4" t="e">
        <f>+COUNTIFS(#REF!,'mercat SEDENTARI'!$A756,#REF!,'mercat SEDENTARI'!$D756,#REF!,'mercat SEDENTARI'!$E756,#REF!,I$3)</f>
        <v>#REF!</v>
      </c>
      <c r="J756" s="11" t="e">
        <f>+COUNTIFS(#REF!,'mercat SEDENTARI'!$A756,#REF!,'mercat SEDENTARI'!$D756,#REF!,'mercat SEDENTARI'!$E756,#REF!,I$3,#REF!,"ENVASOS")</f>
        <v>#REF!</v>
      </c>
      <c r="K756" s="11" t="e">
        <f>+COUNTIFS(#REF!,'mercat SEDENTARI'!$A756,#REF!,'mercat SEDENTARI'!$D756,#REF!,'mercat SEDENTARI'!$E756,#REF!,I$3,#REF!,"CARTRO")</f>
        <v>#REF!</v>
      </c>
      <c r="L756" s="4" t="e">
        <f>+COUNTIFS(#REF!,'mercat SEDENTARI'!$A756,#REF!,'mercat SEDENTARI'!$D756,#REF!,'mercat SEDENTARI'!$E756,#REF!,L$3)</f>
        <v>#REF!</v>
      </c>
      <c r="M756" s="4" t="e">
        <f>+SUMIFS(#REF!,#REF!,'mercat SEDENTARI'!$A756,#REF!,'mercat SEDENTARI'!$D756,#REF!,'mercat SEDENTARI'!$E756,#REF!,M$3)</f>
        <v>#REF!</v>
      </c>
      <c r="N756" s="4" t="e">
        <f>+COUNTIFS(#REF!,'mercat SEDENTARI'!$A756,#REF!,'mercat SEDENTARI'!$D756,#REF!,'mercat SEDENTARI'!$E756,#REF!,N$3)</f>
        <v>#REF!</v>
      </c>
      <c r="O756" s="4" t="e">
        <f>+SUMIFS(#REF!,#REF!,'mercat SEDENTARI'!$A756,#REF!,'mercat SEDENTARI'!$D756,#REF!,'mercat SEDENTARI'!$E756,#REF!,O$3)</f>
        <v>#REF!</v>
      </c>
      <c r="P756" s="4" t="e">
        <f>+COUNTIFS(#REF!,'mercat SEDENTARI'!$A756,#REF!,'mercat SEDENTARI'!$D756,#REF!,'mercat SEDENTARI'!$E756,#REF!,P$3)</f>
        <v>#REF!</v>
      </c>
      <c r="Q756" s="4" t="e">
        <f>+SUMIFS(#REF!,#REF!,'mercat SEDENTARI'!$A756,#REF!,'mercat SEDENTARI'!$D756,#REF!,'mercat SEDENTARI'!$E756,#REF!,Q$3)</f>
        <v>#REF!</v>
      </c>
      <c r="R756" s="3">
        <f t="shared" si="11"/>
        <v>0</v>
      </c>
      <c r="S756" s="20">
        <v>0</v>
      </c>
      <c r="T756" s="20">
        <v>0</v>
      </c>
      <c r="U756" s="20">
        <v>0</v>
      </c>
      <c r="V756" s="20">
        <v>0</v>
      </c>
      <c r="W756" s="20">
        <v>0</v>
      </c>
      <c r="X756" s="20">
        <v>0</v>
      </c>
      <c r="Y756" s="20">
        <v>0</v>
      </c>
      <c r="Z756" s="20">
        <v>0</v>
      </c>
      <c r="AA756" s="20">
        <v>0</v>
      </c>
      <c r="AB756" s="20">
        <v>0</v>
      </c>
      <c r="AC756" s="20">
        <v>0</v>
      </c>
      <c r="AD756" s="20">
        <v>0</v>
      </c>
      <c r="AE756" s="20">
        <v>0</v>
      </c>
      <c r="AF756" s="20">
        <v>0</v>
      </c>
      <c r="AG756" s="20">
        <v>0</v>
      </c>
      <c r="AH756" s="20">
        <v>0</v>
      </c>
      <c r="AI756" s="20">
        <v>0</v>
      </c>
      <c r="AJ756" s="20">
        <v>0</v>
      </c>
      <c r="AK756" s="20">
        <v>0</v>
      </c>
      <c r="AL756" s="20">
        <v>0</v>
      </c>
      <c r="AM756" s="20">
        <v>0</v>
      </c>
      <c r="AN756" s="20">
        <v>0</v>
      </c>
      <c r="AO756" s="20">
        <v>0</v>
      </c>
    </row>
    <row r="757" spans="1:41" hidden="1" x14ac:dyDescent="0.25">
      <c r="A757" t="s">
        <v>779</v>
      </c>
      <c r="B757" s="11" t="s">
        <v>778</v>
      </c>
      <c r="C757" s="11">
        <v>4376529</v>
      </c>
      <c r="D757" t="s">
        <v>25</v>
      </c>
      <c r="E757" t="s">
        <v>132</v>
      </c>
      <c r="F757" s="11">
        <v>33</v>
      </c>
      <c r="J757" s="11"/>
      <c r="K757" s="11"/>
      <c r="R757" s="3">
        <f t="shared" si="11"/>
        <v>3</v>
      </c>
      <c r="S757" s="20">
        <v>0</v>
      </c>
      <c r="T757" s="20">
        <v>0</v>
      </c>
      <c r="U757" s="20">
        <v>0</v>
      </c>
      <c r="V757" s="20">
        <v>0</v>
      </c>
      <c r="W757" s="20">
        <v>0</v>
      </c>
      <c r="X757" s="20">
        <v>0</v>
      </c>
      <c r="Y757" s="20">
        <v>0</v>
      </c>
      <c r="Z757" s="20">
        <v>0</v>
      </c>
      <c r="AA757" s="20">
        <v>1</v>
      </c>
      <c r="AB757" s="20">
        <v>0</v>
      </c>
      <c r="AC757" s="20">
        <v>2</v>
      </c>
      <c r="AD757" s="20">
        <v>0</v>
      </c>
      <c r="AE757" s="20">
        <v>0</v>
      </c>
      <c r="AF757" s="20">
        <v>0</v>
      </c>
      <c r="AG757" s="20">
        <v>0</v>
      </c>
      <c r="AH757" s="20">
        <v>0</v>
      </c>
      <c r="AI757" s="20">
        <v>0</v>
      </c>
      <c r="AJ757" s="20">
        <v>0</v>
      </c>
      <c r="AK757" s="20">
        <v>0</v>
      </c>
      <c r="AL757" s="20">
        <v>0</v>
      </c>
      <c r="AM757" s="20">
        <v>0</v>
      </c>
      <c r="AN757" s="20">
        <v>0</v>
      </c>
      <c r="AO757" s="20">
        <v>0</v>
      </c>
    </row>
    <row r="758" spans="1:41" hidden="1" x14ac:dyDescent="0.25">
      <c r="A758" t="s">
        <v>1382</v>
      </c>
      <c r="B758" s="11" t="s">
        <v>1381</v>
      </c>
      <c r="C758" s="11">
        <v>4277024</v>
      </c>
      <c r="D758" t="s">
        <v>49</v>
      </c>
      <c r="E758" t="s">
        <v>100</v>
      </c>
      <c r="F758" s="11">
        <v>58</v>
      </c>
      <c r="J758" s="11"/>
      <c r="K758" s="11"/>
      <c r="R758" s="3">
        <f t="shared" si="11"/>
        <v>1</v>
      </c>
      <c r="S758" s="20">
        <v>0</v>
      </c>
      <c r="T758" s="20">
        <v>0</v>
      </c>
      <c r="U758" s="20">
        <v>0</v>
      </c>
      <c r="V758" s="20">
        <v>0</v>
      </c>
      <c r="W758" s="20">
        <v>0</v>
      </c>
      <c r="X758" s="20">
        <v>0</v>
      </c>
      <c r="Y758" s="20">
        <v>0</v>
      </c>
      <c r="Z758" s="20">
        <v>0</v>
      </c>
      <c r="AA758" s="20">
        <v>0</v>
      </c>
      <c r="AB758" s="20">
        <v>0</v>
      </c>
      <c r="AC758" s="20">
        <v>0</v>
      </c>
      <c r="AD758" s="20">
        <v>0</v>
      </c>
      <c r="AE758" s="20">
        <v>0</v>
      </c>
      <c r="AF758" s="20">
        <v>0</v>
      </c>
      <c r="AG758" s="20">
        <v>1</v>
      </c>
      <c r="AH758" s="20">
        <v>0</v>
      </c>
      <c r="AI758" s="20">
        <v>0</v>
      </c>
      <c r="AJ758" s="20">
        <v>0</v>
      </c>
      <c r="AK758" s="20">
        <v>0</v>
      </c>
      <c r="AL758" s="20">
        <v>0</v>
      </c>
      <c r="AM758" s="20">
        <v>0</v>
      </c>
      <c r="AN758" s="20">
        <v>0</v>
      </c>
      <c r="AO758" s="20">
        <v>0</v>
      </c>
    </row>
    <row r="759" spans="1:41" hidden="1" x14ac:dyDescent="0.25">
      <c r="A759" t="s">
        <v>1384</v>
      </c>
      <c r="B759" s="11" t="s">
        <v>1383</v>
      </c>
      <c r="C759" s="11">
        <v>1241075</v>
      </c>
      <c r="D759" t="s">
        <v>25</v>
      </c>
      <c r="E759" t="s">
        <v>1385</v>
      </c>
      <c r="F759" s="11">
        <v>3</v>
      </c>
      <c r="J759" s="11"/>
      <c r="K759" s="11"/>
      <c r="R759" s="3">
        <f t="shared" si="11"/>
        <v>2</v>
      </c>
      <c r="S759" s="20">
        <v>0</v>
      </c>
      <c r="T759" s="20">
        <v>0</v>
      </c>
      <c r="U759" s="20">
        <v>0</v>
      </c>
      <c r="V759" s="20">
        <v>0</v>
      </c>
      <c r="W759" s="20">
        <v>0</v>
      </c>
      <c r="X759" s="20">
        <v>0</v>
      </c>
      <c r="Y759" s="20">
        <v>0</v>
      </c>
      <c r="Z759" s="20">
        <v>0</v>
      </c>
      <c r="AA759" s="20">
        <v>1</v>
      </c>
      <c r="AB759" s="20">
        <v>0</v>
      </c>
      <c r="AC759" s="20">
        <v>1</v>
      </c>
      <c r="AD759" s="20">
        <v>0</v>
      </c>
      <c r="AE759" s="20">
        <v>0</v>
      </c>
      <c r="AF759" s="20">
        <v>0</v>
      </c>
      <c r="AG759" s="20">
        <v>0</v>
      </c>
      <c r="AH759" s="20">
        <v>0</v>
      </c>
      <c r="AI759" s="20">
        <v>0</v>
      </c>
      <c r="AJ759" s="20">
        <v>0</v>
      </c>
      <c r="AK759" s="20">
        <v>0</v>
      </c>
      <c r="AL759" s="20">
        <v>0</v>
      </c>
      <c r="AM759" s="20">
        <v>0</v>
      </c>
      <c r="AN759" s="20">
        <v>0</v>
      </c>
      <c r="AO759" s="20">
        <v>0</v>
      </c>
    </row>
    <row r="760" spans="1:41" hidden="1" x14ac:dyDescent="0.25">
      <c r="A760" t="s">
        <v>1387</v>
      </c>
      <c r="B760" s="11" t="s">
        <v>1386</v>
      </c>
      <c r="C760" s="11">
        <v>3980691</v>
      </c>
      <c r="D760" t="s">
        <v>25</v>
      </c>
      <c r="E760" t="s">
        <v>132</v>
      </c>
      <c r="F760" s="11">
        <v>68</v>
      </c>
      <c r="J760" s="11"/>
      <c r="K760" s="11"/>
      <c r="R760" s="3">
        <f t="shared" si="11"/>
        <v>1</v>
      </c>
      <c r="S760" s="20">
        <v>0</v>
      </c>
      <c r="T760" s="20">
        <v>0</v>
      </c>
      <c r="U760" s="20">
        <v>1</v>
      </c>
      <c r="V760" s="20">
        <v>0</v>
      </c>
      <c r="W760" s="20">
        <v>0</v>
      </c>
      <c r="X760" s="20">
        <v>0</v>
      </c>
      <c r="Y760" s="20">
        <v>0</v>
      </c>
      <c r="Z760" s="20">
        <v>0</v>
      </c>
      <c r="AA760" s="20">
        <v>0</v>
      </c>
      <c r="AB760" s="20">
        <v>0</v>
      </c>
      <c r="AC760" s="20">
        <v>0</v>
      </c>
      <c r="AD760" s="20">
        <v>0</v>
      </c>
      <c r="AE760" s="20">
        <v>0</v>
      </c>
      <c r="AF760" s="20">
        <v>0</v>
      </c>
      <c r="AG760" s="20">
        <v>0</v>
      </c>
      <c r="AH760" s="20">
        <v>0</v>
      </c>
      <c r="AI760" s="20">
        <v>0</v>
      </c>
      <c r="AJ760" s="20">
        <v>0</v>
      </c>
      <c r="AK760" s="20">
        <v>0</v>
      </c>
      <c r="AL760" s="20">
        <v>0</v>
      </c>
      <c r="AM760" s="20">
        <v>0</v>
      </c>
      <c r="AN760" s="20">
        <v>0</v>
      </c>
      <c r="AO760" s="20">
        <v>0</v>
      </c>
    </row>
    <row r="761" spans="1:41" hidden="1" x14ac:dyDescent="0.25">
      <c r="A761" t="s">
        <v>1389</v>
      </c>
      <c r="B761" s="11" t="s">
        <v>1388</v>
      </c>
      <c r="C761" s="11">
        <v>1242763</v>
      </c>
      <c r="D761" t="s">
        <v>25</v>
      </c>
      <c r="E761" t="s">
        <v>132</v>
      </c>
      <c r="F761" s="11">
        <v>54</v>
      </c>
      <c r="G761" s="4" t="e">
        <f>+COUNTIFS(#REF!,'mercat SEDENTARI'!$A761,#REF!,'mercat SEDENTARI'!$D761,#REF!,'mercat SEDENTARI'!$E761,#REF!,G$3)</f>
        <v>#REF!</v>
      </c>
      <c r="H761" s="4" t="e">
        <f>+COUNTIFS(#REF!,'mercat SEDENTARI'!$A761,#REF!,'mercat SEDENTARI'!$D761,#REF!,'mercat SEDENTARI'!$E761,#REF!,H$3)</f>
        <v>#REF!</v>
      </c>
      <c r="I761" s="4" t="e">
        <f>+COUNTIFS(#REF!,'mercat SEDENTARI'!$A761,#REF!,'mercat SEDENTARI'!$D761,#REF!,'mercat SEDENTARI'!$E761,#REF!,I$3)</f>
        <v>#REF!</v>
      </c>
      <c r="J761" s="11" t="e">
        <f>+COUNTIFS(#REF!,'mercat SEDENTARI'!$A761,#REF!,'mercat SEDENTARI'!$D761,#REF!,'mercat SEDENTARI'!$E761,#REF!,I$3,#REF!,"ENVASOS")</f>
        <v>#REF!</v>
      </c>
      <c r="K761" s="11" t="e">
        <f>+COUNTIFS(#REF!,'mercat SEDENTARI'!$A761,#REF!,'mercat SEDENTARI'!$D761,#REF!,'mercat SEDENTARI'!$E761,#REF!,I$3,#REF!,"CARTRO")</f>
        <v>#REF!</v>
      </c>
      <c r="L761" s="4" t="e">
        <f>+COUNTIFS(#REF!,'mercat SEDENTARI'!$A761,#REF!,'mercat SEDENTARI'!$D761,#REF!,'mercat SEDENTARI'!$E761,#REF!,L$3)</f>
        <v>#REF!</v>
      </c>
      <c r="M761" s="4" t="e">
        <f>+SUMIFS(#REF!,#REF!,'mercat SEDENTARI'!$A761,#REF!,'mercat SEDENTARI'!$D761,#REF!,'mercat SEDENTARI'!$E761,#REF!,M$3)</f>
        <v>#REF!</v>
      </c>
      <c r="N761" s="4" t="e">
        <f>+COUNTIFS(#REF!,'mercat SEDENTARI'!$A761,#REF!,'mercat SEDENTARI'!$D761,#REF!,'mercat SEDENTARI'!$E761,#REF!,N$3)</f>
        <v>#REF!</v>
      </c>
      <c r="O761" s="4" t="e">
        <f>+SUMIFS(#REF!,#REF!,'mercat SEDENTARI'!$A761,#REF!,'mercat SEDENTARI'!$D761,#REF!,'mercat SEDENTARI'!$E761,#REF!,O$3)</f>
        <v>#REF!</v>
      </c>
      <c r="P761" s="4" t="e">
        <f>+COUNTIFS(#REF!,'mercat SEDENTARI'!$A761,#REF!,'mercat SEDENTARI'!$D761,#REF!,'mercat SEDENTARI'!$E761,#REF!,P$3)</f>
        <v>#REF!</v>
      </c>
      <c r="Q761" s="4" t="e">
        <f>+SUMIFS(#REF!,#REF!,'mercat SEDENTARI'!$A761,#REF!,'mercat SEDENTARI'!$D761,#REF!,'mercat SEDENTARI'!$E761,#REF!,Q$3)</f>
        <v>#REF!</v>
      </c>
      <c r="R761" s="3">
        <f t="shared" si="11"/>
        <v>0</v>
      </c>
      <c r="S761" s="20">
        <v>0</v>
      </c>
      <c r="T761" s="20">
        <v>0</v>
      </c>
      <c r="U761" s="20">
        <v>0</v>
      </c>
      <c r="V761" s="20">
        <v>0</v>
      </c>
      <c r="W761" s="20">
        <v>0</v>
      </c>
      <c r="X761" s="20">
        <v>0</v>
      </c>
      <c r="Y761" s="20">
        <v>0</v>
      </c>
      <c r="Z761" s="20">
        <v>0</v>
      </c>
      <c r="AA761" s="20">
        <v>0</v>
      </c>
      <c r="AB761" s="20">
        <v>0</v>
      </c>
      <c r="AC761" s="20">
        <v>0</v>
      </c>
      <c r="AD761" s="20">
        <v>0</v>
      </c>
      <c r="AE761" s="20">
        <v>0</v>
      </c>
      <c r="AF761" s="20">
        <v>0</v>
      </c>
      <c r="AG761" s="20">
        <v>0</v>
      </c>
      <c r="AH761" s="20">
        <v>0</v>
      </c>
      <c r="AI761" s="20">
        <v>0</v>
      </c>
      <c r="AJ761" s="20">
        <v>0</v>
      </c>
      <c r="AK761" s="20">
        <v>0</v>
      </c>
      <c r="AL761" s="20">
        <v>0</v>
      </c>
      <c r="AM761" s="20">
        <v>0</v>
      </c>
      <c r="AN761" s="20">
        <v>0</v>
      </c>
      <c r="AO761" s="20">
        <v>0</v>
      </c>
    </row>
    <row r="762" spans="1:41" hidden="1" x14ac:dyDescent="0.25">
      <c r="A762" t="s">
        <v>1391</v>
      </c>
      <c r="B762" s="11" t="s">
        <v>1390</v>
      </c>
      <c r="C762" s="11">
        <v>3690981</v>
      </c>
      <c r="D762" t="s">
        <v>25</v>
      </c>
      <c r="E762" t="s">
        <v>132</v>
      </c>
      <c r="F762" s="11">
        <v>52</v>
      </c>
      <c r="G762" s="4" t="e">
        <f>+COUNTIFS(#REF!,'mercat SEDENTARI'!$A762,#REF!,'mercat SEDENTARI'!$D762,#REF!,'mercat SEDENTARI'!$E762,#REF!,G$3)</f>
        <v>#REF!</v>
      </c>
      <c r="H762" s="4" t="e">
        <f>+COUNTIFS(#REF!,'mercat SEDENTARI'!$A762,#REF!,'mercat SEDENTARI'!$D762,#REF!,'mercat SEDENTARI'!$E762,#REF!,H$3)</f>
        <v>#REF!</v>
      </c>
      <c r="I762" s="4" t="e">
        <f>+COUNTIFS(#REF!,'mercat SEDENTARI'!$A762,#REF!,'mercat SEDENTARI'!$D762,#REF!,'mercat SEDENTARI'!$E762,#REF!,I$3)</f>
        <v>#REF!</v>
      </c>
      <c r="J762" s="11" t="e">
        <f>+COUNTIFS(#REF!,'mercat SEDENTARI'!$A762,#REF!,'mercat SEDENTARI'!$D762,#REF!,'mercat SEDENTARI'!$E762,#REF!,I$3,#REF!,"ENVASOS")</f>
        <v>#REF!</v>
      </c>
      <c r="K762" s="11" t="e">
        <f>+COUNTIFS(#REF!,'mercat SEDENTARI'!$A762,#REF!,'mercat SEDENTARI'!$D762,#REF!,'mercat SEDENTARI'!$E762,#REF!,I$3,#REF!,"CARTRO")</f>
        <v>#REF!</v>
      </c>
      <c r="L762" s="4" t="e">
        <f>+COUNTIFS(#REF!,'mercat SEDENTARI'!$A762,#REF!,'mercat SEDENTARI'!$D762,#REF!,'mercat SEDENTARI'!$E762,#REF!,L$3)</f>
        <v>#REF!</v>
      </c>
      <c r="M762" s="4" t="e">
        <f>+SUMIFS(#REF!,#REF!,'mercat SEDENTARI'!$A762,#REF!,'mercat SEDENTARI'!$D762,#REF!,'mercat SEDENTARI'!$E762,#REF!,M$3)</f>
        <v>#REF!</v>
      </c>
      <c r="N762" s="4" t="e">
        <f>+COUNTIFS(#REF!,'mercat SEDENTARI'!$A762,#REF!,'mercat SEDENTARI'!$D762,#REF!,'mercat SEDENTARI'!$E762,#REF!,N$3)</f>
        <v>#REF!</v>
      </c>
      <c r="O762" s="4" t="e">
        <f>+SUMIFS(#REF!,#REF!,'mercat SEDENTARI'!$A762,#REF!,'mercat SEDENTARI'!$D762,#REF!,'mercat SEDENTARI'!$E762,#REF!,O$3)</f>
        <v>#REF!</v>
      </c>
      <c r="P762" s="4" t="e">
        <f>+COUNTIFS(#REF!,'mercat SEDENTARI'!$A762,#REF!,'mercat SEDENTARI'!$D762,#REF!,'mercat SEDENTARI'!$E762,#REF!,P$3)</f>
        <v>#REF!</v>
      </c>
      <c r="Q762" s="4" t="e">
        <f>+SUMIFS(#REF!,#REF!,'mercat SEDENTARI'!$A762,#REF!,'mercat SEDENTARI'!$D762,#REF!,'mercat SEDENTARI'!$E762,#REF!,Q$3)</f>
        <v>#REF!</v>
      </c>
      <c r="R762" s="3">
        <f t="shared" si="11"/>
        <v>0</v>
      </c>
      <c r="S762" s="20">
        <v>0</v>
      </c>
      <c r="T762" s="20">
        <v>0</v>
      </c>
      <c r="U762" s="20">
        <v>0</v>
      </c>
      <c r="V762" s="20">
        <v>0</v>
      </c>
      <c r="W762" s="20">
        <v>0</v>
      </c>
      <c r="X762" s="20">
        <v>0</v>
      </c>
      <c r="Y762" s="20">
        <v>0</v>
      </c>
      <c r="Z762" s="20">
        <v>0</v>
      </c>
      <c r="AA762" s="20">
        <v>0</v>
      </c>
      <c r="AB762" s="20">
        <v>0</v>
      </c>
      <c r="AC762" s="20">
        <v>0</v>
      </c>
      <c r="AD762" s="20">
        <v>0</v>
      </c>
      <c r="AE762" s="20">
        <v>0</v>
      </c>
      <c r="AF762" s="20">
        <v>0</v>
      </c>
      <c r="AG762" s="20">
        <v>0</v>
      </c>
      <c r="AH762" s="20">
        <v>0</v>
      </c>
      <c r="AI762" s="20">
        <v>0</v>
      </c>
      <c r="AJ762" s="20">
        <v>0</v>
      </c>
      <c r="AK762" s="20">
        <v>0</v>
      </c>
      <c r="AL762" s="20">
        <v>0</v>
      </c>
      <c r="AM762" s="20">
        <v>0</v>
      </c>
      <c r="AN762" s="20">
        <v>0</v>
      </c>
      <c r="AO762" s="20">
        <v>0</v>
      </c>
    </row>
    <row r="763" spans="1:41" hidden="1" x14ac:dyDescent="0.25">
      <c r="A763" t="s">
        <v>1393</v>
      </c>
      <c r="B763" s="11" t="s">
        <v>1392</v>
      </c>
      <c r="C763" s="11">
        <v>5902211</v>
      </c>
      <c r="D763" t="s">
        <v>25</v>
      </c>
      <c r="E763" t="s">
        <v>132</v>
      </c>
      <c r="F763" s="11">
        <v>46</v>
      </c>
      <c r="J763" s="11"/>
      <c r="K763" s="11"/>
      <c r="R763" s="3">
        <f t="shared" si="11"/>
        <v>2</v>
      </c>
      <c r="S763" s="20">
        <v>0</v>
      </c>
      <c r="T763" s="20">
        <v>0</v>
      </c>
      <c r="U763" s="20">
        <v>0</v>
      </c>
      <c r="V763" s="20">
        <v>0</v>
      </c>
      <c r="W763" s="20">
        <v>0</v>
      </c>
      <c r="X763" s="20">
        <v>0</v>
      </c>
      <c r="Y763" s="20">
        <v>0</v>
      </c>
      <c r="Z763" s="20">
        <v>0</v>
      </c>
      <c r="AA763" s="20">
        <v>1</v>
      </c>
      <c r="AB763" s="20">
        <v>0</v>
      </c>
      <c r="AC763" s="20">
        <v>1</v>
      </c>
      <c r="AD763" s="20">
        <v>0</v>
      </c>
      <c r="AE763" s="20">
        <v>0</v>
      </c>
      <c r="AF763" s="20">
        <v>0</v>
      </c>
      <c r="AG763" s="20">
        <v>0</v>
      </c>
      <c r="AH763" s="20">
        <v>0</v>
      </c>
      <c r="AI763" s="20">
        <v>0</v>
      </c>
      <c r="AJ763" s="20">
        <v>0</v>
      </c>
      <c r="AK763" s="20">
        <v>0</v>
      </c>
      <c r="AL763" s="20">
        <v>0</v>
      </c>
      <c r="AM763" s="20">
        <v>0</v>
      </c>
      <c r="AN763" s="20">
        <v>0</v>
      </c>
      <c r="AO763" s="20">
        <v>0</v>
      </c>
    </row>
    <row r="764" spans="1:41" hidden="1" x14ac:dyDescent="0.25">
      <c r="A764" t="s">
        <v>1395</v>
      </c>
      <c r="B764" s="11" t="s">
        <v>1394</v>
      </c>
      <c r="C764" s="11">
        <v>2973886</v>
      </c>
      <c r="D764" t="s">
        <v>25</v>
      </c>
      <c r="E764" t="s">
        <v>132</v>
      </c>
      <c r="F764" s="11">
        <v>42</v>
      </c>
      <c r="J764" s="11"/>
      <c r="K764" s="11"/>
      <c r="R764" s="3">
        <f t="shared" si="11"/>
        <v>2</v>
      </c>
      <c r="S764" s="20">
        <v>0</v>
      </c>
      <c r="T764" s="20">
        <v>0</v>
      </c>
      <c r="U764" s="20">
        <v>0</v>
      </c>
      <c r="V764" s="20">
        <v>0</v>
      </c>
      <c r="W764" s="20">
        <v>0</v>
      </c>
      <c r="X764" s="20">
        <v>0</v>
      </c>
      <c r="Y764" s="20">
        <v>0</v>
      </c>
      <c r="Z764" s="20">
        <v>0</v>
      </c>
      <c r="AA764" s="20">
        <v>1</v>
      </c>
      <c r="AB764" s="20">
        <v>0</v>
      </c>
      <c r="AC764" s="20">
        <v>0</v>
      </c>
      <c r="AD764" s="20">
        <v>0</v>
      </c>
      <c r="AE764" s="20">
        <v>0</v>
      </c>
      <c r="AF764" s="20">
        <v>1</v>
      </c>
      <c r="AG764" s="20">
        <v>0</v>
      </c>
      <c r="AH764" s="20">
        <v>0</v>
      </c>
      <c r="AI764" s="20">
        <v>0</v>
      </c>
      <c r="AJ764" s="20">
        <v>0</v>
      </c>
      <c r="AK764" s="20">
        <v>0</v>
      </c>
      <c r="AL764" s="20">
        <v>0</v>
      </c>
      <c r="AM764" s="20">
        <v>0</v>
      </c>
      <c r="AN764" s="20">
        <v>0</v>
      </c>
      <c r="AO764" s="20">
        <v>0</v>
      </c>
    </row>
    <row r="765" spans="1:41" hidden="1" x14ac:dyDescent="0.25">
      <c r="A765" t="s">
        <v>1397</v>
      </c>
      <c r="B765" s="11" t="s">
        <v>1396</v>
      </c>
      <c r="C765" s="11">
        <v>2987912</v>
      </c>
      <c r="D765" t="s">
        <v>25</v>
      </c>
      <c r="E765" t="s">
        <v>132</v>
      </c>
      <c r="F765" s="11">
        <v>40</v>
      </c>
      <c r="J765" s="11"/>
      <c r="K765" s="11"/>
      <c r="R765" s="3">
        <f t="shared" si="11"/>
        <v>4</v>
      </c>
      <c r="S765" s="20">
        <v>0</v>
      </c>
      <c r="T765" s="20">
        <v>0</v>
      </c>
      <c r="U765" s="20">
        <v>0</v>
      </c>
      <c r="V765" s="20">
        <v>0</v>
      </c>
      <c r="W765" s="20">
        <v>0</v>
      </c>
      <c r="X765" s="20">
        <v>0</v>
      </c>
      <c r="Y765" s="20">
        <v>0</v>
      </c>
      <c r="Z765" s="20">
        <v>0</v>
      </c>
      <c r="AA765" s="20">
        <v>1</v>
      </c>
      <c r="AB765" s="20">
        <v>0</v>
      </c>
      <c r="AC765" s="20">
        <v>3</v>
      </c>
      <c r="AD765" s="20">
        <v>0</v>
      </c>
      <c r="AE765" s="20">
        <v>0</v>
      </c>
      <c r="AF765" s="20">
        <v>0</v>
      </c>
      <c r="AG765" s="20">
        <v>0</v>
      </c>
      <c r="AH765" s="20">
        <v>0</v>
      </c>
      <c r="AI765" s="20">
        <v>0</v>
      </c>
      <c r="AJ765" s="20">
        <v>0</v>
      </c>
      <c r="AK765" s="20">
        <v>0</v>
      </c>
      <c r="AL765" s="20">
        <v>0</v>
      </c>
      <c r="AM765" s="20">
        <v>0</v>
      </c>
      <c r="AN765" s="20">
        <v>0</v>
      </c>
      <c r="AO765" s="20">
        <v>0</v>
      </c>
    </row>
    <row r="766" spans="1:41" hidden="1" x14ac:dyDescent="0.25">
      <c r="A766" t="s">
        <v>1399</v>
      </c>
      <c r="B766" s="11" t="s">
        <v>1398</v>
      </c>
      <c r="C766" s="11">
        <v>5424491</v>
      </c>
      <c r="D766" t="s">
        <v>25</v>
      </c>
      <c r="E766" t="s">
        <v>132</v>
      </c>
      <c r="F766" s="11">
        <v>34</v>
      </c>
      <c r="J766" s="11"/>
      <c r="K766" s="11"/>
      <c r="R766" s="3">
        <f t="shared" si="11"/>
        <v>1</v>
      </c>
      <c r="S766" s="20">
        <v>0</v>
      </c>
      <c r="T766" s="20">
        <v>0</v>
      </c>
      <c r="U766" s="20">
        <v>0</v>
      </c>
      <c r="V766" s="20">
        <v>0</v>
      </c>
      <c r="W766" s="20">
        <v>0</v>
      </c>
      <c r="X766" s="20">
        <v>0</v>
      </c>
      <c r="Y766" s="20">
        <v>0</v>
      </c>
      <c r="Z766" s="20">
        <v>0</v>
      </c>
      <c r="AA766" s="20">
        <v>0</v>
      </c>
      <c r="AB766" s="20">
        <v>0</v>
      </c>
      <c r="AC766" s="20">
        <v>1</v>
      </c>
      <c r="AD766" s="20">
        <v>0</v>
      </c>
      <c r="AE766" s="20">
        <v>0</v>
      </c>
      <c r="AF766" s="20">
        <v>0</v>
      </c>
      <c r="AG766" s="20">
        <v>0</v>
      </c>
      <c r="AH766" s="20">
        <v>0</v>
      </c>
      <c r="AI766" s="20">
        <v>0</v>
      </c>
      <c r="AJ766" s="20">
        <v>0</v>
      </c>
      <c r="AK766" s="20">
        <v>0</v>
      </c>
      <c r="AL766" s="20">
        <v>0</v>
      </c>
      <c r="AM766" s="20">
        <v>0</v>
      </c>
      <c r="AN766" s="20">
        <v>0</v>
      </c>
      <c r="AO766" s="20">
        <v>0</v>
      </c>
    </row>
    <row r="767" spans="1:41" hidden="1" x14ac:dyDescent="0.25">
      <c r="A767" t="s">
        <v>1401</v>
      </c>
      <c r="B767" s="11" t="s">
        <v>1400</v>
      </c>
      <c r="C767" s="11" t="s">
        <v>361</v>
      </c>
      <c r="D767" t="s">
        <v>25</v>
      </c>
      <c r="E767" t="s">
        <v>132</v>
      </c>
      <c r="F767" s="11">
        <v>32</v>
      </c>
      <c r="J767" s="11"/>
      <c r="K767" s="11"/>
      <c r="R767" s="3">
        <f t="shared" si="11"/>
        <v>0</v>
      </c>
      <c r="S767" s="20">
        <v>0</v>
      </c>
      <c r="T767" s="20">
        <v>0</v>
      </c>
      <c r="U767" s="20">
        <v>0</v>
      </c>
      <c r="V767" s="20">
        <v>0</v>
      </c>
      <c r="W767" s="20">
        <v>0</v>
      </c>
      <c r="X767" s="20">
        <v>0</v>
      </c>
      <c r="Y767" s="20">
        <v>0</v>
      </c>
      <c r="Z767" s="20">
        <v>0</v>
      </c>
      <c r="AA767" s="20">
        <v>0</v>
      </c>
      <c r="AB767" s="20">
        <v>0</v>
      </c>
      <c r="AC767" s="20">
        <v>0</v>
      </c>
      <c r="AD767" s="20">
        <v>0</v>
      </c>
      <c r="AE767" s="20">
        <v>0</v>
      </c>
      <c r="AF767" s="20">
        <v>0</v>
      </c>
      <c r="AG767" s="20">
        <v>0</v>
      </c>
      <c r="AH767" s="20">
        <v>0</v>
      </c>
      <c r="AI767" s="20">
        <v>0</v>
      </c>
      <c r="AJ767" s="20">
        <v>0</v>
      </c>
      <c r="AK767" s="20">
        <v>0</v>
      </c>
      <c r="AL767" s="20">
        <v>0</v>
      </c>
      <c r="AM767" s="20">
        <v>0</v>
      </c>
      <c r="AN767" s="20">
        <v>0</v>
      </c>
      <c r="AO767" s="20">
        <v>0</v>
      </c>
    </row>
    <row r="768" spans="1:41" hidden="1" x14ac:dyDescent="0.25">
      <c r="A768" t="s">
        <v>1403</v>
      </c>
      <c r="B768" s="11" t="s">
        <v>1402</v>
      </c>
      <c r="C768" s="11">
        <v>3702358</v>
      </c>
      <c r="D768" t="s">
        <v>25</v>
      </c>
      <c r="E768" t="s">
        <v>1404</v>
      </c>
      <c r="F768" s="11">
        <v>7</v>
      </c>
      <c r="G768" s="4" t="e">
        <f>+COUNTIFS(#REF!,'mercat SEDENTARI'!$A768,#REF!,'mercat SEDENTARI'!$D768,#REF!,'mercat SEDENTARI'!$E768,#REF!,G$3)</f>
        <v>#REF!</v>
      </c>
      <c r="H768" s="4" t="e">
        <f>+COUNTIFS(#REF!,'mercat SEDENTARI'!$A768,#REF!,'mercat SEDENTARI'!$D768,#REF!,'mercat SEDENTARI'!$E768,#REF!,H$3)</f>
        <v>#REF!</v>
      </c>
      <c r="I768" s="4" t="e">
        <f>+COUNTIFS(#REF!,'mercat SEDENTARI'!$A768,#REF!,'mercat SEDENTARI'!$D768,#REF!,'mercat SEDENTARI'!$E768,#REF!,I$3)</f>
        <v>#REF!</v>
      </c>
      <c r="J768" s="11" t="e">
        <f>+COUNTIFS(#REF!,'mercat SEDENTARI'!$A768,#REF!,'mercat SEDENTARI'!$D768,#REF!,'mercat SEDENTARI'!$E768,#REF!,I$3,#REF!,"ENVASOS")</f>
        <v>#REF!</v>
      </c>
      <c r="K768" s="11" t="e">
        <f>+COUNTIFS(#REF!,'mercat SEDENTARI'!$A768,#REF!,'mercat SEDENTARI'!$D768,#REF!,'mercat SEDENTARI'!$E768,#REF!,I$3,#REF!,"CARTRO")</f>
        <v>#REF!</v>
      </c>
      <c r="L768" s="4" t="e">
        <f>+COUNTIFS(#REF!,'mercat SEDENTARI'!$A768,#REF!,'mercat SEDENTARI'!$D768,#REF!,'mercat SEDENTARI'!$E768,#REF!,L$3)</f>
        <v>#REF!</v>
      </c>
      <c r="M768" s="4" t="e">
        <f>+SUMIFS(#REF!,#REF!,'mercat SEDENTARI'!$A768,#REF!,'mercat SEDENTARI'!$D768,#REF!,'mercat SEDENTARI'!$E768,#REF!,M$3)</f>
        <v>#REF!</v>
      </c>
      <c r="N768" s="4" t="e">
        <f>+COUNTIFS(#REF!,'mercat SEDENTARI'!$A768,#REF!,'mercat SEDENTARI'!$D768,#REF!,'mercat SEDENTARI'!$E768,#REF!,N$3)</f>
        <v>#REF!</v>
      </c>
      <c r="O768" s="4" t="e">
        <f>+SUMIFS(#REF!,#REF!,'mercat SEDENTARI'!$A768,#REF!,'mercat SEDENTARI'!$D768,#REF!,'mercat SEDENTARI'!$E768,#REF!,O$3)</f>
        <v>#REF!</v>
      </c>
      <c r="P768" s="4" t="e">
        <f>+COUNTIFS(#REF!,'mercat SEDENTARI'!$A768,#REF!,'mercat SEDENTARI'!$D768,#REF!,'mercat SEDENTARI'!$E768,#REF!,P$3)</f>
        <v>#REF!</v>
      </c>
      <c r="Q768" s="4" t="e">
        <f>+SUMIFS(#REF!,#REF!,'mercat SEDENTARI'!$A768,#REF!,'mercat SEDENTARI'!$D768,#REF!,'mercat SEDENTARI'!$E768,#REF!,Q$3)</f>
        <v>#REF!</v>
      </c>
      <c r="R768" s="3">
        <f t="shared" si="11"/>
        <v>0</v>
      </c>
      <c r="S768" s="20">
        <v>0</v>
      </c>
      <c r="T768" s="20">
        <v>0</v>
      </c>
      <c r="U768" s="20">
        <v>0</v>
      </c>
      <c r="V768" s="20">
        <v>0</v>
      </c>
      <c r="W768" s="20">
        <v>0</v>
      </c>
      <c r="X768" s="20">
        <v>0</v>
      </c>
      <c r="Y768" s="20">
        <v>0</v>
      </c>
      <c r="Z768" s="20">
        <v>0</v>
      </c>
      <c r="AA768" s="20">
        <v>0</v>
      </c>
      <c r="AB768" s="20">
        <v>0</v>
      </c>
      <c r="AC768" s="20">
        <v>0</v>
      </c>
      <c r="AD768" s="20">
        <v>0</v>
      </c>
      <c r="AE768" s="20">
        <v>0</v>
      </c>
      <c r="AF768" s="20">
        <v>0</v>
      </c>
      <c r="AG768" s="20">
        <v>0</v>
      </c>
      <c r="AH768" s="20">
        <v>0</v>
      </c>
      <c r="AI768" s="20">
        <v>0</v>
      </c>
      <c r="AJ768" s="20">
        <v>0</v>
      </c>
      <c r="AK768" s="20">
        <v>0</v>
      </c>
      <c r="AL768" s="20">
        <v>0</v>
      </c>
      <c r="AM768" s="20">
        <v>0</v>
      </c>
      <c r="AN768" s="20">
        <v>0</v>
      </c>
      <c r="AO768" s="20">
        <v>0</v>
      </c>
    </row>
    <row r="769" spans="1:41" hidden="1" x14ac:dyDescent="0.25">
      <c r="A769" t="s">
        <v>1406</v>
      </c>
      <c r="B769" s="11" t="s">
        <v>1405</v>
      </c>
      <c r="C769" s="11">
        <v>1242107</v>
      </c>
      <c r="D769" t="s">
        <v>25</v>
      </c>
      <c r="E769" t="s">
        <v>1404</v>
      </c>
      <c r="F769" s="11">
        <v>1</v>
      </c>
      <c r="G769" s="4" t="e">
        <f>+COUNTIFS(#REF!,'mercat SEDENTARI'!$A769,#REF!,'mercat SEDENTARI'!$D769,#REF!,'mercat SEDENTARI'!$E769,#REF!,G$3)</f>
        <v>#REF!</v>
      </c>
      <c r="H769" s="4" t="e">
        <f>+COUNTIFS(#REF!,'mercat SEDENTARI'!$A769,#REF!,'mercat SEDENTARI'!$D769,#REF!,'mercat SEDENTARI'!$E769,#REF!,H$3)</f>
        <v>#REF!</v>
      </c>
      <c r="I769" s="4" t="e">
        <f>+COUNTIFS(#REF!,'mercat SEDENTARI'!$A769,#REF!,'mercat SEDENTARI'!$D769,#REF!,'mercat SEDENTARI'!$E769,#REF!,I$3)</f>
        <v>#REF!</v>
      </c>
      <c r="J769" s="11" t="e">
        <f>+COUNTIFS(#REF!,'mercat SEDENTARI'!$A769,#REF!,'mercat SEDENTARI'!$D769,#REF!,'mercat SEDENTARI'!$E769,#REF!,I$3,#REF!,"ENVASOS")</f>
        <v>#REF!</v>
      </c>
      <c r="K769" s="11" t="e">
        <f>+COUNTIFS(#REF!,'mercat SEDENTARI'!$A769,#REF!,'mercat SEDENTARI'!$D769,#REF!,'mercat SEDENTARI'!$E769,#REF!,I$3,#REF!,"CARTRO")</f>
        <v>#REF!</v>
      </c>
      <c r="L769" s="4" t="e">
        <f>+COUNTIFS(#REF!,'mercat SEDENTARI'!$A769,#REF!,'mercat SEDENTARI'!$D769,#REF!,'mercat SEDENTARI'!$E769,#REF!,L$3)</f>
        <v>#REF!</v>
      </c>
      <c r="M769" s="4" t="e">
        <f>+SUMIFS(#REF!,#REF!,'mercat SEDENTARI'!$A769,#REF!,'mercat SEDENTARI'!$D769,#REF!,'mercat SEDENTARI'!$E769,#REF!,M$3)</f>
        <v>#REF!</v>
      </c>
      <c r="N769" s="4" t="e">
        <f>+COUNTIFS(#REF!,'mercat SEDENTARI'!$A769,#REF!,'mercat SEDENTARI'!$D769,#REF!,'mercat SEDENTARI'!$E769,#REF!,N$3)</f>
        <v>#REF!</v>
      </c>
      <c r="O769" s="4" t="e">
        <f>+SUMIFS(#REF!,#REF!,'mercat SEDENTARI'!$A769,#REF!,'mercat SEDENTARI'!$D769,#REF!,'mercat SEDENTARI'!$E769,#REF!,O$3)</f>
        <v>#REF!</v>
      </c>
      <c r="P769" s="4" t="e">
        <f>+COUNTIFS(#REF!,'mercat SEDENTARI'!$A769,#REF!,'mercat SEDENTARI'!$D769,#REF!,'mercat SEDENTARI'!$E769,#REF!,P$3)</f>
        <v>#REF!</v>
      </c>
      <c r="Q769" s="4" t="e">
        <f>+SUMIFS(#REF!,#REF!,'mercat SEDENTARI'!$A769,#REF!,'mercat SEDENTARI'!$D769,#REF!,'mercat SEDENTARI'!$E769,#REF!,Q$3)</f>
        <v>#REF!</v>
      </c>
      <c r="R769" s="3">
        <f t="shared" si="11"/>
        <v>2</v>
      </c>
      <c r="S769" s="20">
        <v>0</v>
      </c>
      <c r="T769" s="20">
        <v>0</v>
      </c>
      <c r="U769" s="20">
        <v>0</v>
      </c>
      <c r="V769" s="20">
        <v>0</v>
      </c>
      <c r="W769" s="20">
        <v>0</v>
      </c>
      <c r="X769" s="20">
        <v>0</v>
      </c>
      <c r="Y769" s="20">
        <v>0</v>
      </c>
      <c r="Z769" s="20">
        <v>0</v>
      </c>
      <c r="AA769" s="20">
        <v>0</v>
      </c>
      <c r="AB769" s="20">
        <v>0</v>
      </c>
      <c r="AC769" s="20">
        <v>2</v>
      </c>
      <c r="AD769" s="20">
        <v>0</v>
      </c>
      <c r="AE769" s="20">
        <v>0</v>
      </c>
      <c r="AF769" s="20">
        <v>0</v>
      </c>
      <c r="AG769" s="20">
        <v>0</v>
      </c>
      <c r="AH769" s="20">
        <v>0</v>
      </c>
      <c r="AI769" s="20">
        <v>0</v>
      </c>
      <c r="AJ769" s="20">
        <v>0</v>
      </c>
      <c r="AK769" s="20">
        <v>0</v>
      </c>
      <c r="AL769" s="20">
        <v>0</v>
      </c>
      <c r="AM769" s="20">
        <v>0</v>
      </c>
      <c r="AN769" s="20">
        <v>0</v>
      </c>
      <c r="AO769" s="20">
        <v>0</v>
      </c>
    </row>
    <row r="770" spans="1:41" hidden="1" x14ac:dyDescent="0.25">
      <c r="A770" t="s">
        <v>1408</v>
      </c>
      <c r="B770" s="11" t="s">
        <v>1407</v>
      </c>
      <c r="C770" s="11">
        <v>3511949</v>
      </c>
      <c r="D770" t="s">
        <v>25</v>
      </c>
      <c r="E770" t="s">
        <v>177</v>
      </c>
      <c r="F770" s="11">
        <v>78</v>
      </c>
      <c r="G770" s="4" t="e">
        <f>+COUNTIFS(#REF!,'mercat SEDENTARI'!$A770,#REF!,'mercat SEDENTARI'!$D770,#REF!,'mercat SEDENTARI'!$E770,#REF!,G$3)</f>
        <v>#REF!</v>
      </c>
      <c r="H770" s="4" t="e">
        <f>+COUNTIFS(#REF!,'mercat SEDENTARI'!$A770,#REF!,'mercat SEDENTARI'!$D770,#REF!,'mercat SEDENTARI'!$E770,#REF!,H$3)</f>
        <v>#REF!</v>
      </c>
      <c r="I770" s="4" t="e">
        <f>+COUNTIFS(#REF!,'mercat SEDENTARI'!$A770,#REF!,'mercat SEDENTARI'!$D770,#REF!,'mercat SEDENTARI'!$E770,#REF!,I$3)</f>
        <v>#REF!</v>
      </c>
      <c r="J770" s="11" t="e">
        <f>+COUNTIFS(#REF!,'mercat SEDENTARI'!$A770,#REF!,'mercat SEDENTARI'!$D770,#REF!,'mercat SEDENTARI'!$E770,#REF!,I$3,#REF!,"ENVASOS")</f>
        <v>#REF!</v>
      </c>
      <c r="K770" s="11" t="e">
        <f>+COUNTIFS(#REF!,'mercat SEDENTARI'!$A770,#REF!,'mercat SEDENTARI'!$D770,#REF!,'mercat SEDENTARI'!$E770,#REF!,I$3,#REF!,"CARTRO")</f>
        <v>#REF!</v>
      </c>
      <c r="L770" s="4" t="e">
        <f>+COUNTIFS(#REF!,'mercat SEDENTARI'!$A770,#REF!,'mercat SEDENTARI'!$D770,#REF!,'mercat SEDENTARI'!$E770,#REF!,L$3)</f>
        <v>#REF!</v>
      </c>
      <c r="M770" s="4" t="e">
        <f>+SUMIFS(#REF!,#REF!,'mercat SEDENTARI'!$A770,#REF!,'mercat SEDENTARI'!$D770,#REF!,'mercat SEDENTARI'!$E770,#REF!,M$3)</f>
        <v>#REF!</v>
      </c>
      <c r="N770" s="4" t="e">
        <f>+COUNTIFS(#REF!,'mercat SEDENTARI'!$A770,#REF!,'mercat SEDENTARI'!$D770,#REF!,'mercat SEDENTARI'!$E770,#REF!,N$3)</f>
        <v>#REF!</v>
      </c>
      <c r="O770" s="4" t="e">
        <f>+SUMIFS(#REF!,#REF!,'mercat SEDENTARI'!$A770,#REF!,'mercat SEDENTARI'!$D770,#REF!,'mercat SEDENTARI'!$E770,#REF!,O$3)</f>
        <v>#REF!</v>
      </c>
      <c r="P770" s="4" t="e">
        <f>+COUNTIFS(#REF!,'mercat SEDENTARI'!$A770,#REF!,'mercat SEDENTARI'!$D770,#REF!,'mercat SEDENTARI'!$E770,#REF!,P$3)</f>
        <v>#REF!</v>
      </c>
      <c r="Q770" s="4" t="e">
        <f>+SUMIFS(#REF!,#REF!,'mercat SEDENTARI'!$A770,#REF!,'mercat SEDENTARI'!$D770,#REF!,'mercat SEDENTARI'!$E770,#REF!,Q$3)</f>
        <v>#REF!</v>
      </c>
      <c r="R770" s="3">
        <f t="shared" si="11"/>
        <v>0</v>
      </c>
      <c r="S770" s="20">
        <v>0</v>
      </c>
      <c r="T770" s="20">
        <v>0</v>
      </c>
      <c r="U770" s="20">
        <v>0</v>
      </c>
      <c r="V770" s="20">
        <v>0</v>
      </c>
      <c r="W770" s="20">
        <v>0</v>
      </c>
      <c r="X770" s="20">
        <v>0</v>
      </c>
      <c r="Y770" s="20">
        <v>0</v>
      </c>
      <c r="Z770" s="20">
        <v>0</v>
      </c>
      <c r="AA770" s="20">
        <v>0</v>
      </c>
      <c r="AB770" s="20">
        <v>0</v>
      </c>
      <c r="AC770" s="20">
        <v>0</v>
      </c>
      <c r="AD770" s="20">
        <v>0</v>
      </c>
      <c r="AE770" s="20">
        <v>0</v>
      </c>
      <c r="AF770" s="20">
        <v>0</v>
      </c>
      <c r="AG770" s="20">
        <v>0</v>
      </c>
      <c r="AH770" s="20">
        <v>0</v>
      </c>
      <c r="AI770" s="20">
        <v>0</v>
      </c>
      <c r="AJ770" s="20">
        <v>0</v>
      </c>
      <c r="AK770" s="20">
        <v>0</v>
      </c>
      <c r="AL770" s="20">
        <v>0</v>
      </c>
      <c r="AM770" s="20">
        <v>0</v>
      </c>
      <c r="AN770" s="20">
        <v>0</v>
      </c>
      <c r="AO770" s="20">
        <v>0</v>
      </c>
    </row>
    <row r="771" spans="1:41" hidden="1" x14ac:dyDescent="0.25">
      <c r="A771" t="s">
        <v>1410</v>
      </c>
      <c r="B771" s="11" t="s">
        <v>1409</v>
      </c>
      <c r="C771" s="11">
        <v>3575006</v>
      </c>
      <c r="D771" t="s">
        <v>25</v>
      </c>
      <c r="E771" t="s">
        <v>175</v>
      </c>
      <c r="F771" s="11">
        <v>60</v>
      </c>
      <c r="J771" s="11"/>
      <c r="K771" s="11"/>
      <c r="R771" s="3">
        <f t="shared" si="11"/>
        <v>1</v>
      </c>
      <c r="S771" s="20">
        <v>0</v>
      </c>
      <c r="T771" s="20">
        <v>0</v>
      </c>
      <c r="U771" s="20">
        <v>0</v>
      </c>
      <c r="V771" s="20">
        <v>0</v>
      </c>
      <c r="W771" s="20">
        <v>0</v>
      </c>
      <c r="X771" s="20">
        <v>0</v>
      </c>
      <c r="Y771" s="20">
        <v>0</v>
      </c>
      <c r="Z771" s="20">
        <v>0</v>
      </c>
      <c r="AA771" s="20">
        <v>1</v>
      </c>
      <c r="AB771" s="20">
        <v>0</v>
      </c>
      <c r="AC771" s="20">
        <v>0</v>
      </c>
      <c r="AD771" s="20">
        <v>0</v>
      </c>
      <c r="AE771" s="20">
        <v>0</v>
      </c>
      <c r="AF771" s="20">
        <v>0</v>
      </c>
      <c r="AG771" s="20">
        <v>0</v>
      </c>
      <c r="AH771" s="20">
        <v>0</v>
      </c>
      <c r="AI771" s="20">
        <v>0</v>
      </c>
      <c r="AJ771" s="20">
        <v>0</v>
      </c>
      <c r="AK771" s="20">
        <v>0</v>
      </c>
      <c r="AL771" s="20">
        <v>0</v>
      </c>
      <c r="AM771" s="20">
        <v>0</v>
      </c>
      <c r="AN771" s="20">
        <v>0</v>
      </c>
      <c r="AO771" s="20">
        <v>0</v>
      </c>
    </row>
    <row r="772" spans="1:41" hidden="1" x14ac:dyDescent="0.25">
      <c r="A772" t="s">
        <v>1412</v>
      </c>
      <c r="B772" s="11" t="s">
        <v>1411</v>
      </c>
      <c r="C772" s="11">
        <v>1241801</v>
      </c>
      <c r="D772" t="s">
        <v>49</v>
      </c>
      <c r="E772" t="s">
        <v>1413</v>
      </c>
      <c r="F772" s="11">
        <v>9</v>
      </c>
      <c r="J772" s="11"/>
      <c r="K772" s="11"/>
      <c r="R772" s="3">
        <f t="shared" si="11"/>
        <v>2</v>
      </c>
      <c r="S772" s="20">
        <v>0</v>
      </c>
      <c r="T772" s="20">
        <v>0</v>
      </c>
      <c r="U772" s="20">
        <v>0</v>
      </c>
      <c r="V772" s="20">
        <v>0</v>
      </c>
      <c r="W772" s="20">
        <v>0</v>
      </c>
      <c r="X772" s="20">
        <v>0</v>
      </c>
      <c r="Y772" s="20">
        <v>0</v>
      </c>
      <c r="Z772" s="20">
        <v>0</v>
      </c>
      <c r="AA772" s="20">
        <v>0</v>
      </c>
      <c r="AB772" s="20">
        <v>0</v>
      </c>
      <c r="AC772" s="20">
        <v>0</v>
      </c>
      <c r="AD772" s="20">
        <v>0</v>
      </c>
      <c r="AE772" s="20">
        <v>0</v>
      </c>
      <c r="AF772" s="20">
        <v>0</v>
      </c>
      <c r="AG772" s="20">
        <v>2</v>
      </c>
      <c r="AH772" s="20">
        <v>0</v>
      </c>
      <c r="AI772" s="20">
        <v>0</v>
      </c>
      <c r="AJ772" s="20">
        <v>0</v>
      </c>
      <c r="AK772" s="20">
        <v>0</v>
      </c>
      <c r="AL772" s="20">
        <v>0</v>
      </c>
      <c r="AM772" s="20">
        <v>0</v>
      </c>
      <c r="AN772" s="20">
        <v>0</v>
      </c>
      <c r="AO772" s="20">
        <v>0</v>
      </c>
    </row>
    <row r="773" spans="1:41" hidden="1" x14ac:dyDescent="0.25">
      <c r="A773" t="s">
        <v>1415</v>
      </c>
      <c r="B773" s="11" t="s">
        <v>1414</v>
      </c>
      <c r="C773" s="11">
        <v>5194887</v>
      </c>
      <c r="D773" t="s">
        <v>49</v>
      </c>
      <c r="E773" t="s">
        <v>1413</v>
      </c>
      <c r="F773" s="11">
        <v>5</v>
      </c>
      <c r="J773" s="11"/>
      <c r="K773" s="11"/>
      <c r="R773" s="3">
        <f t="shared" ref="R773:R836" si="12">+SUM(S773:AP773)</f>
        <v>1</v>
      </c>
      <c r="S773" s="20">
        <v>0</v>
      </c>
      <c r="T773" s="20">
        <v>0</v>
      </c>
      <c r="U773" s="20">
        <v>0</v>
      </c>
      <c r="V773" s="20">
        <v>0</v>
      </c>
      <c r="W773" s="20">
        <v>0</v>
      </c>
      <c r="X773" s="20">
        <v>0</v>
      </c>
      <c r="Y773" s="20">
        <v>0</v>
      </c>
      <c r="Z773" s="20">
        <v>0</v>
      </c>
      <c r="AA773" s="20">
        <v>0</v>
      </c>
      <c r="AB773" s="20">
        <v>0</v>
      </c>
      <c r="AC773" s="20">
        <v>0</v>
      </c>
      <c r="AD773" s="20">
        <v>0</v>
      </c>
      <c r="AE773" s="20">
        <v>0</v>
      </c>
      <c r="AF773" s="20">
        <v>0</v>
      </c>
      <c r="AG773" s="20">
        <v>1</v>
      </c>
      <c r="AH773" s="20">
        <v>0</v>
      </c>
      <c r="AI773" s="20">
        <v>0</v>
      </c>
      <c r="AJ773" s="20">
        <v>0</v>
      </c>
      <c r="AK773" s="20">
        <v>0</v>
      </c>
      <c r="AL773" s="20">
        <v>0</v>
      </c>
      <c r="AM773" s="20">
        <v>0</v>
      </c>
      <c r="AN773" s="20">
        <v>0</v>
      </c>
      <c r="AO773" s="20">
        <v>0</v>
      </c>
    </row>
    <row r="774" spans="1:41" hidden="1" x14ac:dyDescent="0.25">
      <c r="A774" t="s">
        <v>1417</v>
      </c>
      <c r="B774" s="11" t="s">
        <v>1416</v>
      </c>
      <c r="C774" s="11">
        <v>3339020</v>
      </c>
      <c r="D774" t="s">
        <v>49</v>
      </c>
      <c r="E774" t="s">
        <v>1413</v>
      </c>
      <c r="F774" s="11">
        <v>5</v>
      </c>
      <c r="J774" s="11"/>
      <c r="K774" s="11"/>
      <c r="R774" s="3">
        <f t="shared" si="12"/>
        <v>2</v>
      </c>
      <c r="S774" s="20">
        <v>0</v>
      </c>
      <c r="T774" s="20">
        <v>0</v>
      </c>
      <c r="U774" s="20">
        <v>0</v>
      </c>
      <c r="V774" s="20">
        <v>0</v>
      </c>
      <c r="W774" s="20">
        <v>0</v>
      </c>
      <c r="X774" s="20">
        <v>0</v>
      </c>
      <c r="Y774" s="20">
        <v>0</v>
      </c>
      <c r="Z774" s="20">
        <v>0</v>
      </c>
      <c r="AA774" s="20">
        <v>0</v>
      </c>
      <c r="AB774" s="20">
        <v>0</v>
      </c>
      <c r="AC774" s="20">
        <v>0</v>
      </c>
      <c r="AD774" s="20">
        <v>0</v>
      </c>
      <c r="AE774" s="20">
        <v>0</v>
      </c>
      <c r="AF774" s="20">
        <v>0</v>
      </c>
      <c r="AG774" s="20">
        <v>2</v>
      </c>
      <c r="AH774" s="20">
        <v>0</v>
      </c>
      <c r="AI774" s="20">
        <v>0</v>
      </c>
      <c r="AJ774" s="20">
        <v>0</v>
      </c>
      <c r="AK774" s="20">
        <v>0</v>
      </c>
      <c r="AL774" s="20">
        <v>0</v>
      </c>
      <c r="AM774" s="20">
        <v>0</v>
      </c>
      <c r="AN774" s="20">
        <v>0</v>
      </c>
      <c r="AO774" s="20">
        <v>0</v>
      </c>
    </row>
    <row r="775" spans="1:41" hidden="1" x14ac:dyDescent="0.25">
      <c r="A775" t="s">
        <v>1419</v>
      </c>
      <c r="B775" s="11" t="s">
        <v>1418</v>
      </c>
      <c r="C775" s="11">
        <v>5138076</v>
      </c>
      <c r="D775" t="s">
        <v>49</v>
      </c>
      <c r="E775" t="s">
        <v>1413</v>
      </c>
      <c r="F775" s="11">
        <v>5</v>
      </c>
      <c r="J775" s="11"/>
      <c r="K775" s="11"/>
      <c r="R775" s="3">
        <f t="shared" si="12"/>
        <v>1</v>
      </c>
      <c r="S775" s="20">
        <v>0</v>
      </c>
      <c r="T775" s="20">
        <v>0</v>
      </c>
      <c r="U775" s="20">
        <v>0</v>
      </c>
      <c r="V775" s="20">
        <v>0</v>
      </c>
      <c r="W775" s="20">
        <v>0</v>
      </c>
      <c r="X775" s="20">
        <v>0</v>
      </c>
      <c r="Y775" s="20">
        <v>0</v>
      </c>
      <c r="Z775" s="20">
        <v>0</v>
      </c>
      <c r="AA775" s="20">
        <v>0</v>
      </c>
      <c r="AB775" s="20">
        <v>0</v>
      </c>
      <c r="AC775" s="20">
        <v>0</v>
      </c>
      <c r="AD775" s="20">
        <v>0</v>
      </c>
      <c r="AE775" s="20">
        <v>0</v>
      </c>
      <c r="AF775" s="20">
        <v>0</v>
      </c>
      <c r="AG775" s="20">
        <v>1</v>
      </c>
      <c r="AH775" s="20">
        <v>0</v>
      </c>
      <c r="AI775" s="20">
        <v>0</v>
      </c>
      <c r="AJ775" s="20">
        <v>0</v>
      </c>
      <c r="AK775" s="20">
        <v>0</v>
      </c>
      <c r="AL775" s="20">
        <v>0</v>
      </c>
      <c r="AM775" s="20">
        <v>0</v>
      </c>
      <c r="AN775" s="20">
        <v>0</v>
      </c>
      <c r="AO775" s="20">
        <v>0</v>
      </c>
    </row>
    <row r="776" spans="1:41" hidden="1" x14ac:dyDescent="0.25">
      <c r="A776" t="s">
        <v>1421</v>
      </c>
      <c r="B776" s="11" t="s">
        <v>1420</v>
      </c>
      <c r="C776" s="11">
        <v>4880568</v>
      </c>
      <c r="D776" t="s">
        <v>49</v>
      </c>
      <c r="E776" t="s">
        <v>1413</v>
      </c>
      <c r="F776" s="11">
        <v>3</v>
      </c>
      <c r="J776" s="11"/>
      <c r="K776" s="11"/>
      <c r="R776" s="3">
        <f t="shared" si="12"/>
        <v>1</v>
      </c>
      <c r="S776" s="20">
        <v>0</v>
      </c>
      <c r="T776" s="20">
        <v>0</v>
      </c>
      <c r="U776" s="20">
        <v>0</v>
      </c>
      <c r="V776" s="20">
        <v>0</v>
      </c>
      <c r="W776" s="20">
        <v>0</v>
      </c>
      <c r="X776" s="20">
        <v>0</v>
      </c>
      <c r="Y776" s="20">
        <v>0</v>
      </c>
      <c r="Z776" s="20">
        <v>0</v>
      </c>
      <c r="AA776" s="20">
        <v>0</v>
      </c>
      <c r="AB776" s="20">
        <v>0</v>
      </c>
      <c r="AC776" s="20">
        <v>0</v>
      </c>
      <c r="AD776" s="20">
        <v>0</v>
      </c>
      <c r="AE776" s="20">
        <v>0</v>
      </c>
      <c r="AF776" s="20">
        <v>0</v>
      </c>
      <c r="AG776" s="20">
        <v>1</v>
      </c>
      <c r="AH776" s="20">
        <v>0</v>
      </c>
      <c r="AI776" s="20">
        <v>0</v>
      </c>
      <c r="AJ776" s="20">
        <v>0</v>
      </c>
      <c r="AK776" s="20">
        <v>0</v>
      </c>
      <c r="AL776" s="20">
        <v>0</v>
      </c>
      <c r="AM776" s="20">
        <v>0</v>
      </c>
      <c r="AN776" s="20">
        <v>0</v>
      </c>
      <c r="AO776" s="20">
        <v>0</v>
      </c>
    </row>
    <row r="777" spans="1:41" hidden="1" x14ac:dyDescent="0.25">
      <c r="A777" t="s">
        <v>1423</v>
      </c>
      <c r="B777" s="11" t="s">
        <v>1422</v>
      </c>
      <c r="C777" s="11">
        <v>5332169</v>
      </c>
      <c r="D777" t="s">
        <v>49</v>
      </c>
      <c r="E777" t="s">
        <v>1413</v>
      </c>
      <c r="F777" s="11">
        <v>3</v>
      </c>
      <c r="J777" s="11"/>
      <c r="K777" s="11"/>
      <c r="R777" s="3">
        <f t="shared" si="12"/>
        <v>1</v>
      </c>
      <c r="S777" s="20">
        <v>0</v>
      </c>
      <c r="T777" s="20">
        <v>0</v>
      </c>
      <c r="U777" s="20">
        <v>0</v>
      </c>
      <c r="V777" s="20">
        <v>0</v>
      </c>
      <c r="W777" s="20">
        <v>0</v>
      </c>
      <c r="X777" s="20">
        <v>0</v>
      </c>
      <c r="Y777" s="20">
        <v>0</v>
      </c>
      <c r="Z777" s="20">
        <v>0</v>
      </c>
      <c r="AA777" s="20">
        <v>0</v>
      </c>
      <c r="AB777" s="20">
        <v>0</v>
      </c>
      <c r="AC777" s="20">
        <v>0</v>
      </c>
      <c r="AD777" s="20">
        <v>0</v>
      </c>
      <c r="AE777" s="20">
        <v>0</v>
      </c>
      <c r="AF777" s="20">
        <v>0</v>
      </c>
      <c r="AG777" s="20">
        <v>1</v>
      </c>
      <c r="AH777" s="20">
        <v>0</v>
      </c>
      <c r="AI777" s="20">
        <v>0</v>
      </c>
      <c r="AJ777" s="20">
        <v>0</v>
      </c>
      <c r="AK777" s="20">
        <v>0</v>
      </c>
      <c r="AL777" s="20">
        <v>0</v>
      </c>
      <c r="AM777" s="20">
        <v>0</v>
      </c>
      <c r="AN777" s="20">
        <v>0</v>
      </c>
      <c r="AO777" s="20">
        <v>0</v>
      </c>
    </row>
    <row r="778" spans="1:41" hidden="1" x14ac:dyDescent="0.25">
      <c r="A778" t="s">
        <v>1425</v>
      </c>
      <c r="B778" s="11" t="s">
        <v>1424</v>
      </c>
      <c r="C778" s="11">
        <v>4863682</v>
      </c>
      <c r="D778" t="s">
        <v>49</v>
      </c>
      <c r="E778" t="s">
        <v>1413</v>
      </c>
      <c r="F778" s="11">
        <v>3</v>
      </c>
      <c r="J778" s="11"/>
      <c r="K778" s="11"/>
      <c r="R778" s="3">
        <f t="shared" si="12"/>
        <v>1</v>
      </c>
      <c r="S778" s="20">
        <v>0</v>
      </c>
      <c r="T778" s="20">
        <v>0</v>
      </c>
      <c r="U778" s="20">
        <v>0</v>
      </c>
      <c r="V778" s="20">
        <v>0</v>
      </c>
      <c r="W778" s="20">
        <v>0</v>
      </c>
      <c r="X778" s="20">
        <v>0</v>
      </c>
      <c r="Y778" s="20">
        <v>0</v>
      </c>
      <c r="Z778" s="20">
        <v>0</v>
      </c>
      <c r="AA778" s="20">
        <v>0</v>
      </c>
      <c r="AB778" s="20">
        <v>0</v>
      </c>
      <c r="AC778" s="20">
        <v>0</v>
      </c>
      <c r="AD778" s="20">
        <v>0</v>
      </c>
      <c r="AE778" s="20">
        <v>0</v>
      </c>
      <c r="AF778" s="20">
        <v>0</v>
      </c>
      <c r="AG778" s="20">
        <v>1</v>
      </c>
      <c r="AH778" s="20">
        <v>0</v>
      </c>
      <c r="AI778" s="20">
        <v>0</v>
      </c>
      <c r="AJ778" s="20">
        <v>0</v>
      </c>
      <c r="AK778" s="20">
        <v>0</v>
      </c>
      <c r="AL778" s="20">
        <v>0</v>
      </c>
      <c r="AM778" s="20">
        <v>0</v>
      </c>
      <c r="AN778" s="20">
        <v>0</v>
      </c>
      <c r="AO778" s="20">
        <v>0</v>
      </c>
    </row>
    <row r="779" spans="1:41" hidden="1" x14ac:dyDescent="0.25">
      <c r="A779" t="s">
        <v>1427</v>
      </c>
      <c r="B779" s="11" t="s">
        <v>1426</v>
      </c>
      <c r="C779" s="11">
        <v>1242297</v>
      </c>
      <c r="D779" t="s">
        <v>49</v>
      </c>
      <c r="E779" t="s">
        <v>1413</v>
      </c>
      <c r="F779" s="11">
        <v>3</v>
      </c>
      <c r="J779" s="11"/>
      <c r="K779" s="11"/>
      <c r="R779" s="3">
        <f t="shared" si="12"/>
        <v>1</v>
      </c>
      <c r="S779" s="20">
        <v>0</v>
      </c>
      <c r="T779" s="20">
        <v>0</v>
      </c>
      <c r="U779" s="20">
        <v>0</v>
      </c>
      <c r="V779" s="20">
        <v>0</v>
      </c>
      <c r="W779" s="20">
        <v>0</v>
      </c>
      <c r="X779" s="20">
        <v>0</v>
      </c>
      <c r="Y779" s="20">
        <v>0</v>
      </c>
      <c r="Z779" s="20">
        <v>0</v>
      </c>
      <c r="AA779" s="20">
        <v>0</v>
      </c>
      <c r="AB779" s="20">
        <v>0</v>
      </c>
      <c r="AC779" s="20">
        <v>0</v>
      </c>
      <c r="AD779" s="20">
        <v>0</v>
      </c>
      <c r="AE779" s="20">
        <v>0</v>
      </c>
      <c r="AF779" s="20">
        <v>0</v>
      </c>
      <c r="AG779" s="20">
        <v>1</v>
      </c>
      <c r="AH779" s="20">
        <v>0</v>
      </c>
      <c r="AI779" s="20">
        <v>0</v>
      </c>
      <c r="AJ779" s="20">
        <v>0</v>
      </c>
      <c r="AK779" s="20">
        <v>0</v>
      </c>
      <c r="AL779" s="20">
        <v>0</v>
      </c>
      <c r="AM779" s="20">
        <v>0</v>
      </c>
      <c r="AN779" s="20">
        <v>0</v>
      </c>
      <c r="AO779" s="20">
        <v>0</v>
      </c>
    </row>
    <row r="780" spans="1:41" hidden="1" x14ac:dyDescent="0.25">
      <c r="A780" t="s">
        <v>1429</v>
      </c>
      <c r="B780" s="11" t="s">
        <v>1428</v>
      </c>
      <c r="C780" s="11">
        <v>4464996</v>
      </c>
      <c r="D780" t="s">
        <v>49</v>
      </c>
      <c r="E780" t="s">
        <v>1413</v>
      </c>
      <c r="F780" s="11">
        <v>3</v>
      </c>
      <c r="J780" s="11"/>
      <c r="K780" s="11"/>
      <c r="R780" s="3">
        <f t="shared" si="12"/>
        <v>2</v>
      </c>
      <c r="S780" s="20">
        <v>0</v>
      </c>
      <c r="T780" s="20">
        <v>0</v>
      </c>
      <c r="U780" s="20">
        <v>0</v>
      </c>
      <c r="V780" s="20">
        <v>0</v>
      </c>
      <c r="W780" s="20">
        <v>0</v>
      </c>
      <c r="X780" s="20">
        <v>0</v>
      </c>
      <c r="Y780" s="20">
        <v>0</v>
      </c>
      <c r="Z780" s="20">
        <v>0</v>
      </c>
      <c r="AA780" s="20">
        <v>0</v>
      </c>
      <c r="AB780" s="20">
        <v>0</v>
      </c>
      <c r="AC780" s="20">
        <v>0</v>
      </c>
      <c r="AD780" s="20">
        <v>0</v>
      </c>
      <c r="AE780" s="20">
        <v>0</v>
      </c>
      <c r="AF780" s="20">
        <v>0</v>
      </c>
      <c r="AG780" s="20">
        <v>2</v>
      </c>
      <c r="AH780" s="20">
        <v>0</v>
      </c>
      <c r="AI780" s="20">
        <v>0</v>
      </c>
      <c r="AJ780" s="20">
        <v>0</v>
      </c>
      <c r="AK780" s="20">
        <v>0</v>
      </c>
      <c r="AL780" s="20">
        <v>0</v>
      </c>
      <c r="AM780" s="20">
        <v>0</v>
      </c>
      <c r="AN780" s="20">
        <v>0</v>
      </c>
      <c r="AO780" s="20">
        <v>0</v>
      </c>
    </row>
    <row r="781" spans="1:41" hidden="1" x14ac:dyDescent="0.25">
      <c r="A781" t="s">
        <v>1431</v>
      </c>
      <c r="B781" s="11" t="s">
        <v>1430</v>
      </c>
      <c r="C781" s="11">
        <v>4474115</v>
      </c>
      <c r="D781" t="s">
        <v>49</v>
      </c>
      <c r="E781" t="s">
        <v>137</v>
      </c>
      <c r="F781" s="11">
        <v>35</v>
      </c>
      <c r="J781" s="11"/>
      <c r="K781" s="11"/>
      <c r="R781" s="3">
        <f t="shared" si="12"/>
        <v>1</v>
      </c>
      <c r="S781" s="20">
        <v>0</v>
      </c>
      <c r="T781" s="20">
        <v>0</v>
      </c>
      <c r="U781" s="20">
        <v>0</v>
      </c>
      <c r="V781" s="20">
        <v>0</v>
      </c>
      <c r="W781" s="20">
        <v>0</v>
      </c>
      <c r="X781" s="20">
        <v>0</v>
      </c>
      <c r="Y781" s="20">
        <v>0</v>
      </c>
      <c r="Z781" s="20">
        <v>0</v>
      </c>
      <c r="AA781" s="20">
        <v>0</v>
      </c>
      <c r="AB781" s="20">
        <v>0</v>
      </c>
      <c r="AC781" s="20">
        <v>0</v>
      </c>
      <c r="AD781" s="20">
        <v>0</v>
      </c>
      <c r="AE781" s="20">
        <v>0</v>
      </c>
      <c r="AF781" s="20">
        <v>0</v>
      </c>
      <c r="AG781" s="20">
        <v>1</v>
      </c>
      <c r="AH781" s="20">
        <v>0</v>
      </c>
      <c r="AI781" s="20">
        <v>0</v>
      </c>
      <c r="AJ781" s="20">
        <v>0</v>
      </c>
      <c r="AK781" s="20">
        <v>0</v>
      </c>
      <c r="AL781" s="20">
        <v>0</v>
      </c>
      <c r="AM781" s="20">
        <v>0</v>
      </c>
      <c r="AN781" s="20">
        <v>0</v>
      </c>
      <c r="AO781" s="20">
        <v>0</v>
      </c>
    </row>
    <row r="782" spans="1:41" hidden="1" x14ac:dyDescent="0.25">
      <c r="A782" t="s">
        <v>1433</v>
      </c>
      <c r="B782" s="11" t="s">
        <v>1432</v>
      </c>
      <c r="C782" s="11">
        <v>6029461</v>
      </c>
      <c r="D782" t="s">
        <v>49</v>
      </c>
      <c r="E782" t="s">
        <v>137</v>
      </c>
      <c r="F782" s="11">
        <v>35</v>
      </c>
      <c r="J782" s="11"/>
      <c r="K782" s="11"/>
      <c r="R782" s="3">
        <f t="shared" si="12"/>
        <v>1</v>
      </c>
      <c r="S782" s="20">
        <v>0</v>
      </c>
      <c r="T782" s="20">
        <v>0</v>
      </c>
      <c r="U782" s="20">
        <v>0</v>
      </c>
      <c r="V782" s="20">
        <v>0</v>
      </c>
      <c r="W782" s="20">
        <v>0</v>
      </c>
      <c r="X782" s="20">
        <v>0</v>
      </c>
      <c r="Y782" s="20">
        <v>0</v>
      </c>
      <c r="Z782" s="20">
        <v>0</v>
      </c>
      <c r="AA782" s="20">
        <v>0</v>
      </c>
      <c r="AB782" s="20">
        <v>0</v>
      </c>
      <c r="AC782" s="20">
        <v>0</v>
      </c>
      <c r="AD782" s="20">
        <v>0</v>
      </c>
      <c r="AE782" s="20">
        <v>0</v>
      </c>
      <c r="AF782" s="20">
        <v>0</v>
      </c>
      <c r="AG782" s="20">
        <v>1</v>
      </c>
      <c r="AH782" s="20">
        <v>0</v>
      </c>
      <c r="AI782" s="20">
        <v>0</v>
      </c>
      <c r="AJ782" s="20">
        <v>0</v>
      </c>
      <c r="AK782" s="20">
        <v>0</v>
      </c>
      <c r="AL782" s="20">
        <v>0</v>
      </c>
      <c r="AM782" s="20">
        <v>0</v>
      </c>
      <c r="AN782" s="20">
        <v>0</v>
      </c>
      <c r="AO782" s="20">
        <v>0</v>
      </c>
    </row>
    <row r="783" spans="1:41" hidden="1" x14ac:dyDescent="0.25">
      <c r="A783" t="s">
        <v>1435</v>
      </c>
      <c r="B783" s="11" t="s">
        <v>1434</v>
      </c>
      <c r="C783" s="11">
        <v>4011366</v>
      </c>
      <c r="D783" t="s">
        <v>49</v>
      </c>
      <c r="E783" t="s">
        <v>137</v>
      </c>
      <c r="F783" s="11">
        <v>35</v>
      </c>
      <c r="J783" s="11"/>
      <c r="K783" s="11"/>
      <c r="R783" s="3">
        <f t="shared" si="12"/>
        <v>1</v>
      </c>
      <c r="S783" s="20">
        <v>0</v>
      </c>
      <c r="T783" s="20">
        <v>0</v>
      </c>
      <c r="U783" s="20">
        <v>0</v>
      </c>
      <c r="V783" s="20">
        <v>0</v>
      </c>
      <c r="W783" s="20">
        <v>0</v>
      </c>
      <c r="X783" s="20">
        <v>0</v>
      </c>
      <c r="Y783" s="20">
        <v>0</v>
      </c>
      <c r="Z783" s="20">
        <v>0</v>
      </c>
      <c r="AA783" s="20">
        <v>0</v>
      </c>
      <c r="AB783" s="20">
        <v>0</v>
      </c>
      <c r="AC783" s="20">
        <v>0</v>
      </c>
      <c r="AD783" s="20">
        <v>0</v>
      </c>
      <c r="AE783" s="20">
        <v>0</v>
      </c>
      <c r="AF783" s="20">
        <v>0</v>
      </c>
      <c r="AG783" s="20">
        <v>1</v>
      </c>
      <c r="AH783" s="20">
        <v>0</v>
      </c>
      <c r="AI783" s="20">
        <v>0</v>
      </c>
      <c r="AJ783" s="20">
        <v>0</v>
      </c>
      <c r="AK783" s="20">
        <v>0</v>
      </c>
      <c r="AL783" s="20">
        <v>0</v>
      </c>
      <c r="AM783" s="20">
        <v>0</v>
      </c>
      <c r="AN783" s="20">
        <v>0</v>
      </c>
      <c r="AO783" s="20">
        <v>0</v>
      </c>
    </row>
    <row r="784" spans="1:41" hidden="1" x14ac:dyDescent="0.25">
      <c r="A784" t="s">
        <v>1437</v>
      </c>
      <c r="B784" s="11" t="s">
        <v>1436</v>
      </c>
      <c r="C784" s="11">
        <v>4878947</v>
      </c>
      <c r="D784" t="s">
        <v>49</v>
      </c>
      <c r="E784" t="s">
        <v>1349</v>
      </c>
      <c r="F784" s="11">
        <v>2</v>
      </c>
      <c r="J784" s="11"/>
      <c r="K784" s="11"/>
      <c r="R784" s="3">
        <f t="shared" si="12"/>
        <v>1</v>
      </c>
      <c r="S784" s="20">
        <v>0</v>
      </c>
      <c r="T784" s="20">
        <v>0</v>
      </c>
      <c r="U784" s="20">
        <v>0</v>
      </c>
      <c r="V784" s="20">
        <v>0</v>
      </c>
      <c r="W784" s="20">
        <v>0</v>
      </c>
      <c r="X784" s="20">
        <v>0</v>
      </c>
      <c r="Y784" s="20">
        <v>0</v>
      </c>
      <c r="Z784" s="20">
        <v>0</v>
      </c>
      <c r="AA784" s="20">
        <v>0</v>
      </c>
      <c r="AB784" s="20">
        <v>0</v>
      </c>
      <c r="AC784" s="20">
        <v>0</v>
      </c>
      <c r="AD784" s="20">
        <v>0</v>
      </c>
      <c r="AE784" s="20">
        <v>0</v>
      </c>
      <c r="AF784" s="20">
        <v>0</v>
      </c>
      <c r="AG784" s="20">
        <v>1</v>
      </c>
      <c r="AH784" s="20">
        <v>0</v>
      </c>
      <c r="AI784" s="20">
        <v>0</v>
      </c>
      <c r="AJ784" s="20">
        <v>0</v>
      </c>
      <c r="AK784" s="20">
        <v>0</v>
      </c>
      <c r="AL784" s="20">
        <v>0</v>
      </c>
      <c r="AM784" s="20">
        <v>0</v>
      </c>
      <c r="AN784" s="20">
        <v>0</v>
      </c>
      <c r="AO784" s="20">
        <v>0</v>
      </c>
    </row>
    <row r="785" spans="1:41" hidden="1" x14ac:dyDescent="0.25">
      <c r="A785" t="s">
        <v>1439</v>
      </c>
      <c r="B785" s="11" t="s">
        <v>1438</v>
      </c>
      <c r="C785" s="11">
        <v>3148184</v>
      </c>
      <c r="D785" t="s">
        <v>49</v>
      </c>
      <c r="E785" t="s">
        <v>1349</v>
      </c>
      <c r="F785" s="11">
        <v>2</v>
      </c>
      <c r="J785" s="11"/>
      <c r="K785" s="11"/>
      <c r="R785" s="3">
        <f t="shared" si="12"/>
        <v>1</v>
      </c>
      <c r="S785" s="20">
        <v>0</v>
      </c>
      <c r="T785" s="20">
        <v>0</v>
      </c>
      <c r="U785" s="20">
        <v>0</v>
      </c>
      <c r="V785" s="20">
        <v>0</v>
      </c>
      <c r="W785" s="20">
        <v>0</v>
      </c>
      <c r="X785" s="20">
        <v>0</v>
      </c>
      <c r="Y785" s="20">
        <v>0</v>
      </c>
      <c r="Z785" s="20">
        <v>0</v>
      </c>
      <c r="AA785" s="20">
        <v>0</v>
      </c>
      <c r="AB785" s="20">
        <v>0</v>
      </c>
      <c r="AC785" s="20">
        <v>0</v>
      </c>
      <c r="AD785" s="20">
        <v>0</v>
      </c>
      <c r="AE785" s="20">
        <v>0</v>
      </c>
      <c r="AF785" s="20">
        <v>0</v>
      </c>
      <c r="AG785" s="20">
        <v>1</v>
      </c>
      <c r="AH785" s="20">
        <v>0</v>
      </c>
      <c r="AI785" s="20">
        <v>0</v>
      </c>
      <c r="AJ785" s="20">
        <v>0</v>
      </c>
      <c r="AK785" s="20">
        <v>0</v>
      </c>
      <c r="AL785" s="20">
        <v>0</v>
      </c>
      <c r="AM785" s="20">
        <v>0</v>
      </c>
      <c r="AN785" s="20">
        <v>0</v>
      </c>
      <c r="AO785" s="20">
        <v>0</v>
      </c>
    </row>
    <row r="786" spans="1:41" hidden="1" x14ac:dyDescent="0.25">
      <c r="A786" t="s">
        <v>1441</v>
      </c>
      <c r="B786" s="11" t="s">
        <v>1440</v>
      </c>
      <c r="C786" s="11">
        <v>2620477</v>
      </c>
      <c r="D786" t="s">
        <v>49</v>
      </c>
      <c r="E786" t="s">
        <v>137</v>
      </c>
      <c r="F786" s="11">
        <v>33</v>
      </c>
      <c r="J786" s="11"/>
      <c r="K786" s="11"/>
      <c r="R786" s="3">
        <f t="shared" si="12"/>
        <v>1</v>
      </c>
      <c r="S786" s="20">
        <v>0</v>
      </c>
      <c r="T786" s="20">
        <v>0</v>
      </c>
      <c r="U786" s="20">
        <v>0</v>
      </c>
      <c r="V786" s="20">
        <v>0</v>
      </c>
      <c r="W786" s="20">
        <v>0</v>
      </c>
      <c r="X786" s="20">
        <v>0</v>
      </c>
      <c r="Y786" s="20">
        <v>0</v>
      </c>
      <c r="Z786" s="20">
        <v>0</v>
      </c>
      <c r="AA786" s="20">
        <v>0</v>
      </c>
      <c r="AB786" s="20">
        <v>0</v>
      </c>
      <c r="AC786" s="20">
        <v>0</v>
      </c>
      <c r="AD786" s="20">
        <v>0</v>
      </c>
      <c r="AE786" s="20">
        <v>0</v>
      </c>
      <c r="AF786" s="20">
        <v>0</v>
      </c>
      <c r="AG786" s="20">
        <v>1</v>
      </c>
      <c r="AH786" s="20">
        <v>0</v>
      </c>
      <c r="AI786" s="20">
        <v>0</v>
      </c>
      <c r="AJ786" s="20">
        <v>0</v>
      </c>
      <c r="AK786" s="20">
        <v>0</v>
      </c>
      <c r="AL786" s="20">
        <v>0</v>
      </c>
      <c r="AM786" s="20">
        <v>0</v>
      </c>
      <c r="AN786" s="20">
        <v>0</v>
      </c>
      <c r="AO786" s="20">
        <v>0</v>
      </c>
    </row>
    <row r="787" spans="1:41" hidden="1" x14ac:dyDescent="0.25">
      <c r="A787" t="s">
        <v>1443</v>
      </c>
      <c r="B787" s="11" t="s">
        <v>1442</v>
      </c>
      <c r="C787" s="11">
        <v>1243727</v>
      </c>
      <c r="D787" t="s">
        <v>25</v>
      </c>
      <c r="E787" t="s">
        <v>105</v>
      </c>
      <c r="F787" s="11">
        <v>16</v>
      </c>
      <c r="J787" s="11"/>
      <c r="K787" s="11"/>
      <c r="R787" s="3">
        <f t="shared" si="12"/>
        <v>1</v>
      </c>
      <c r="S787" s="20">
        <v>0</v>
      </c>
      <c r="T787" s="20">
        <v>0</v>
      </c>
      <c r="U787" s="20">
        <v>0</v>
      </c>
      <c r="V787" s="20">
        <v>0</v>
      </c>
      <c r="W787" s="20">
        <v>0</v>
      </c>
      <c r="X787" s="20">
        <v>0</v>
      </c>
      <c r="Y787" s="20">
        <v>0</v>
      </c>
      <c r="Z787" s="20">
        <v>0</v>
      </c>
      <c r="AA787" s="20">
        <v>1</v>
      </c>
      <c r="AB787" s="20">
        <v>0</v>
      </c>
      <c r="AC787" s="20">
        <v>0</v>
      </c>
      <c r="AD787" s="20">
        <v>0</v>
      </c>
      <c r="AE787" s="20">
        <v>0</v>
      </c>
      <c r="AF787" s="20">
        <v>0</v>
      </c>
      <c r="AG787" s="20">
        <v>0</v>
      </c>
      <c r="AH787" s="20">
        <v>0</v>
      </c>
      <c r="AI787" s="20">
        <v>0</v>
      </c>
      <c r="AJ787" s="20">
        <v>0</v>
      </c>
      <c r="AK787" s="20">
        <v>0</v>
      </c>
      <c r="AL787" s="20">
        <v>0</v>
      </c>
      <c r="AM787" s="20">
        <v>0</v>
      </c>
      <c r="AN787" s="20">
        <v>0</v>
      </c>
      <c r="AO787" s="20">
        <v>0</v>
      </c>
    </row>
    <row r="788" spans="1:41" hidden="1" x14ac:dyDescent="0.25">
      <c r="A788" t="s">
        <v>1445</v>
      </c>
      <c r="B788" s="11" t="s">
        <v>1444</v>
      </c>
      <c r="C788" s="11">
        <v>6070888</v>
      </c>
      <c r="D788" t="s">
        <v>25</v>
      </c>
      <c r="E788" t="s">
        <v>130</v>
      </c>
      <c r="F788" s="11">
        <v>10</v>
      </c>
      <c r="J788" s="11"/>
      <c r="K788" s="11"/>
      <c r="R788" s="3">
        <f t="shared" si="12"/>
        <v>1</v>
      </c>
      <c r="S788" s="20">
        <v>0</v>
      </c>
      <c r="T788" s="20">
        <v>0</v>
      </c>
      <c r="U788" s="20">
        <v>0</v>
      </c>
      <c r="V788" s="20">
        <v>0</v>
      </c>
      <c r="W788" s="20">
        <v>0</v>
      </c>
      <c r="X788" s="20">
        <v>0</v>
      </c>
      <c r="Y788" s="20">
        <v>0</v>
      </c>
      <c r="Z788" s="20">
        <v>0</v>
      </c>
      <c r="AA788" s="20">
        <v>1</v>
      </c>
      <c r="AB788" s="20">
        <v>0</v>
      </c>
      <c r="AC788" s="20">
        <v>0</v>
      </c>
      <c r="AD788" s="20">
        <v>0</v>
      </c>
      <c r="AE788" s="20">
        <v>0</v>
      </c>
      <c r="AF788" s="20">
        <v>0</v>
      </c>
      <c r="AG788" s="20">
        <v>0</v>
      </c>
      <c r="AH788" s="20">
        <v>0</v>
      </c>
      <c r="AI788" s="20">
        <v>0</v>
      </c>
      <c r="AJ788" s="20">
        <v>0</v>
      </c>
      <c r="AK788" s="20">
        <v>0</v>
      </c>
      <c r="AL788" s="20">
        <v>0</v>
      </c>
      <c r="AM788" s="20">
        <v>0</v>
      </c>
      <c r="AN788" s="20">
        <v>0</v>
      </c>
      <c r="AO788" s="20">
        <v>0</v>
      </c>
    </row>
    <row r="789" spans="1:41" hidden="1" x14ac:dyDescent="0.25">
      <c r="A789" t="s">
        <v>1447</v>
      </c>
      <c r="B789" s="11" t="s">
        <v>1446</v>
      </c>
      <c r="C789" s="11">
        <v>1243073</v>
      </c>
      <c r="D789" t="s">
        <v>25</v>
      </c>
      <c r="E789" t="s">
        <v>130</v>
      </c>
      <c r="F789" s="11">
        <v>24</v>
      </c>
      <c r="J789" s="11"/>
      <c r="K789" s="11"/>
      <c r="R789" s="3">
        <f t="shared" si="12"/>
        <v>1</v>
      </c>
      <c r="S789" s="20">
        <v>0</v>
      </c>
      <c r="T789" s="20">
        <v>0</v>
      </c>
      <c r="U789" s="20">
        <v>1</v>
      </c>
      <c r="V789" s="20">
        <v>0</v>
      </c>
      <c r="W789" s="20">
        <v>0</v>
      </c>
      <c r="X789" s="20">
        <v>0</v>
      </c>
      <c r="Y789" s="20">
        <v>0</v>
      </c>
      <c r="Z789" s="20">
        <v>0</v>
      </c>
      <c r="AA789" s="20">
        <v>0</v>
      </c>
      <c r="AB789" s="20">
        <v>0</v>
      </c>
      <c r="AC789" s="20">
        <v>0</v>
      </c>
      <c r="AD789" s="20">
        <v>0</v>
      </c>
      <c r="AE789" s="20">
        <v>0</v>
      </c>
      <c r="AF789" s="20">
        <v>0</v>
      </c>
      <c r="AG789" s="20">
        <v>0</v>
      </c>
      <c r="AH789" s="20">
        <v>0</v>
      </c>
      <c r="AI789" s="20">
        <v>0</v>
      </c>
      <c r="AJ789" s="20">
        <v>0</v>
      </c>
      <c r="AK789" s="20">
        <v>0</v>
      </c>
      <c r="AL789" s="20">
        <v>0</v>
      </c>
      <c r="AM789" s="20">
        <v>0</v>
      </c>
      <c r="AN789" s="20">
        <v>0</v>
      </c>
      <c r="AO789" s="20">
        <v>0</v>
      </c>
    </row>
    <row r="790" spans="1:41" hidden="1" x14ac:dyDescent="0.25">
      <c r="A790" t="s">
        <v>1449</v>
      </c>
      <c r="B790" s="11" t="s">
        <v>1448</v>
      </c>
      <c r="C790" s="11">
        <v>1242751</v>
      </c>
      <c r="D790" t="s">
        <v>25</v>
      </c>
      <c r="E790" t="s">
        <v>94</v>
      </c>
      <c r="F790" s="11">
        <v>97</v>
      </c>
      <c r="J790" s="11"/>
      <c r="K790" s="11"/>
      <c r="R790" s="3">
        <f t="shared" si="12"/>
        <v>5</v>
      </c>
      <c r="S790" s="20">
        <v>0</v>
      </c>
      <c r="T790" s="20">
        <v>0</v>
      </c>
      <c r="U790" s="20">
        <v>1</v>
      </c>
      <c r="V790" s="20">
        <v>0</v>
      </c>
      <c r="W790" s="20">
        <v>0</v>
      </c>
      <c r="X790" s="20">
        <v>0</v>
      </c>
      <c r="Y790" s="20">
        <v>0</v>
      </c>
      <c r="Z790" s="20">
        <v>0</v>
      </c>
      <c r="AA790" s="20">
        <v>0</v>
      </c>
      <c r="AB790" s="20">
        <v>0</v>
      </c>
      <c r="AC790" s="20">
        <v>2</v>
      </c>
      <c r="AD790" s="20">
        <v>0</v>
      </c>
      <c r="AE790" s="20">
        <v>0</v>
      </c>
      <c r="AF790" s="20">
        <v>0</v>
      </c>
      <c r="AG790" s="20">
        <v>2</v>
      </c>
      <c r="AH790" s="20">
        <v>0</v>
      </c>
      <c r="AI790" s="20">
        <v>0</v>
      </c>
      <c r="AJ790" s="20">
        <v>0</v>
      </c>
      <c r="AK790" s="20">
        <v>0</v>
      </c>
      <c r="AL790" s="20">
        <v>0</v>
      </c>
      <c r="AM790" s="20">
        <v>0</v>
      </c>
      <c r="AN790" s="20">
        <v>0</v>
      </c>
      <c r="AO790" s="20">
        <v>0</v>
      </c>
    </row>
    <row r="791" spans="1:41" hidden="1" x14ac:dyDescent="0.25">
      <c r="A791" t="s">
        <v>1104</v>
      </c>
      <c r="B791" s="11" t="s">
        <v>1103</v>
      </c>
      <c r="C791" s="11">
        <v>4353402</v>
      </c>
      <c r="D791" t="s">
        <v>49</v>
      </c>
      <c r="E791" t="s">
        <v>236</v>
      </c>
      <c r="F791" s="11">
        <v>2</v>
      </c>
      <c r="J791" s="11"/>
      <c r="K791" s="11"/>
      <c r="R791" s="3">
        <f t="shared" si="12"/>
        <v>1</v>
      </c>
      <c r="S791" s="20">
        <v>0</v>
      </c>
      <c r="T791" s="20">
        <v>0</v>
      </c>
      <c r="U791" s="20">
        <v>0</v>
      </c>
      <c r="V791" s="20">
        <v>0</v>
      </c>
      <c r="W791" s="20">
        <v>0</v>
      </c>
      <c r="X791" s="20">
        <v>0</v>
      </c>
      <c r="Y791" s="20">
        <v>0</v>
      </c>
      <c r="Z791" s="20">
        <v>0</v>
      </c>
      <c r="AA791" s="20">
        <v>0</v>
      </c>
      <c r="AB791" s="20">
        <v>0</v>
      </c>
      <c r="AC791" s="20">
        <v>0</v>
      </c>
      <c r="AD791" s="20">
        <v>0</v>
      </c>
      <c r="AE791" s="20">
        <v>0</v>
      </c>
      <c r="AF791" s="20">
        <v>0</v>
      </c>
      <c r="AG791" s="20">
        <v>1</v>
      </c>
      <c r="AH791" s="20">
        <v>0</v>
      </c>
      <c r="AI791" s="20">
        <v>0</v>
      </c>
      <c r="AJ791" s="20">
        <v>0</v>
      </c>
      <c r="AK791" s="20">
        <v>0</v>
      </c>
      <c r="AL791" s="20">
        <v>0</v>
      </c>
      <c r="AM791" s="20">
        <v>0</v>
      </c>
      <c r="AN791" s="20">
        <v>0</v>
      </c>
      <c r="AO791" s="20">
        <v>0</v>
      </c>
    </row>
    <row r="792" spans="1:41" hidden="1" x14ac:dyDescent="0.25">
      <c r="A792" t="s">
        <v>1451</v>
      </c>
      <c r="B792" s="11" t="s">
        <v>1450</v>
      </c>
      <c r="C792" s="11">
        <v>4532773</v>
      </c>
      <c r="D792" t="s">
        <v>49</v>
      </c>
      <c r="E792" t="s">
        <v>236</v>
      </c>
      <c r="F792" s="11" t="s">
        <v>1452</v>
      </c>
      <c r="J792" s="11"/>
      <c r="K792" s="11"/>
      <c r="R792" s="3">
        <f t="shared" si="12"/>
        <v>1</v>
      </c>
      <c r="S792" s="20">
        <v>0</v>
      </c>
      <c r="T792" s="20">
        <v>0</v>
      </c>
      <c r="U792" s="20">
        <v>0</v>
      </c>
      <c r="V792" s="20">
        <v>0</v>
      </c>
      <c r="W792" s="20">
        <v>0</v>
      </c>
      <c r="X792" s="20">
        <v>0</v>
      </c>
      <c r="Y792" s="20">
        <v>0</v>
      </c>
      <c r="Z792" s="20">
        <v>0</v>
      </c>
      <c r="AA792" s="20">
        <v>0</v>
      </c>
      <c r="AB792" s="20">
        <v>0</v>
      </c>
      <c r="AC792" s="20">
        <v>0</v>
      </c>
      <c r="AD792" s="20">
        <v>0</v>
      </c>
      <c r="AE792" s="20">
        <v>0</v>
      </c>
      <c r="AF792" s="20">
        <v>0</v>
      </c>
      <c r="AG792" s="20">
        <v>1</v>
      </c>
      <c r="AH792" s="20">
        <v>0</v>
      </c>
      <c r="AI792" s="20">
        <v>0</v>
      </c>
      <c r="AJ792" s="20">
        <v>0</v>
      </c>
      <c r="AK792" s="20">
        <v>0</v>
      </c>
      <c r="AL792" s="20">
        <v>0</v>
      </c>
      <c r="AM792" s="20">
        <v>0</v>
      </c>
      <c r="AN792" s="20">
        <v>0</v>
      </c>
      <c r="AO792" s="20">
        <v>0</v>
      </c>
    </row>
    <row r="793" spans="1:41" hidden="1" x14ac:dyDescent="0.25">
      <c r="A793" t="s">
        <v>1454</v>
      </c>
      <c r="B793" s="11" t="s">
        <v>1453</v>
      </c>
      <c r="C793" s="11">
        <v>6092043</v>
      </c>
      <c r="D793" t="s">
        <v>49</v>
      </c>
      <c r="E793" t="s">
        <v>100</v>
      </c>
      <c r="F793" s="11">
        <v>44</v>
      </c>
      <c r="J793" s="11"/>
      <c r="K793" s="11"/>
      <c r="R793" s="3">
        <f t="shared" si="12"/>
        <v>1</v>
      </c>
      <c r="S793" s="20">
        <v>0</v>
      </c>
      <c r="T793" s="20">
        <v>0</v>
      </c>
      <c r="U793" s="20">
        <v>0</v>
      </c>
      <c r="V793" s="20">
        <v>0</v>
      </c>
      <c r="W793" s="20">
        <v>0</v>
      </c>
      <c r="X793" s="20">
        <v>0</v>
      </c>
      <c r="Y793" s="20">
        <v>0</v>
      </c>
      <c r="Z793" s="20">
        <v>0</v>
      </c>
      <c r="AA793" s="20">
        <v>0</v>
      </c>
      <c r="AB793" s="20">
        <v>0</v>
      </c>
      <c r="AC793" s="20">
        <v>0</v>
      </c>
      <c r="AD793" s="20">
        <v>0</v>
      </c>
      <c r="AE793" s="20">
        <v>0</v>
      </c>
      <c r="AF793" s="20">
        <v>0</v>
      </c>
      <c r="AG793" s="20">
        <v>1</v>
      </c>
      <c r="AH793" s="20">
        <v>0</v>
      </c>
      <c r="AI793" s="20">
        <v>0</v>
      </c>
      <c r="AJ793" s="20">
        <v>0</v>
      </c>
      <c r="AK793" s="20">
        <v>0</v>
      </c>
      <c r="AL793" s="20">
        <v>0</v>
      </c>
      <c r="AM793" s="20">
        <v>0</v>
      </c>
      <c r="AN793" s="20">
        <v>0</v>
      </c>
      <c r="AO793" s="20">
        <v>0</v>
      </c>
    </row>
    <row r="794" spans="1:41" hidden="1" x14ac:dyDescent="0.25">
      <c r="A794" t="s">
        <v>1456</v>
      </c>
      <c r="B794" s="11" t="s">
        <v>1455</v>
      </c>
      <c r="C794" s="11">
        <v>6030623</v>
      </c>
      <c r="D794" t="s">
        <v>49</v>
      </c>
      <c r="E794" t="s">
        <v>100</v>
      </c>
      <c r="F794" s="11">
        <v>44</v>
      </c>
      <c r="J794" s="11"/>
      <c r="K794" s="11"/>
      <c r="R794" s="3">
        <f t="shared" si="12"/>
        <v>1</v>
      </c>
      <c r="S794" s="20">
        <v>0</v>
      </c>
      <c r="T794" s="20">
        <v>0</v>
      </c>
      <c r="U794" s="20">
        <v>0</v>
      </c>
      <c r="V794" s="20">
        <v>0</v>
      </c>
      <c r="W794" s="20">
        <v>0</v>
      </c>
      <c r="X794" s="20">
        <v>0</v>
      </c>
      <c r="Y794" s="20">
        <v>0</v>
      </c>
      <c r="Z794" s="20">
        <v>0</v>
      </c>
      <c r="AA794" s="20">
        <v>0</v>
      </c>
      <c r="AB794" s="20">
        <v>0</v>
      </c>
      <c r="AC794" s="20">
        <v>0</v>
      </c>
      <c r="AD794" s="20">
        <v>0</v>
      </c>
      <c r="AE794" s="20">
        <v>0</v>
      </c>
      <c r="AF794" s="20">
        <v>0</v>
      </c>
      <c r="AG794" s="20">
        <v>1</v>
      </c>
      <c r="AH794" s="20">
        <v>0</v>
      </c>
      <c r="AI794" s="20">
        <v>0</v>
      </c>
      <c r="AJ794" s="20">
        <v>0</v>
      </c>
      <c r="AK794" s="20">
        <v>0</v>
      </c>
      <c r="AL794" s="20">
        <v>0</v>
      </c>
      <c r="AM794" s="20">
        <v>0</v>
      </c>
      <c r="AN794" s="20">
        <v>0</v>
      </c>
      <c r="AO794" s="20">
        <v>0</v>
      </c>
    </row>
    <row r="795" spans="1:41" hidden="1" x14ac:dyDescent="0.25">
      <c r="A795" t="s">
        <v>1458</v>
      </c>
      <c r="B795" s="11" t="s">
        <v>1457</v>
      </c>
      <c r="C795" s="11">
        <v>1243763</v>
      </c>
      <c r="D795" t="s">
        <v>49</v>
      </c>
      <c r="E795" t="s">
        <v>100</v>
      </c>
      <c r="F795" s="11">
        <v>46</v>
      </c>
      <c r="J795" s="11"/>
      <c r="K795" s="11"/>
      <c r="R795" s="3">
        <f t="shared" si="12"/>
        <v>1</v>
      </c>
      <c r="S795" s="20">
        <v>0</v>
      </c>
      <c r="T795" s="20">
        <v>0</v>
      </c>
      <c r="U795" s="20">
        <v>0</v>
      </c>
      <c r="V795" s="20">
        <v>0</v>
      </c>
      <c r="W795" s="20">
        <v>0</v>
      </c>
      <c r="X795" s="20">
        <v>0</v>
      </c>
      <c r="Y795" s="20">
        <v>0</v>
      </c>
      <c r="Z795" s="20">
        <v>0</v>
      </c>
      <c r="AA795" s="20">
        <v>0</v>
      </c>
      <c r="AB795" s="20">
        <v>0</v>
      </c>
      <c r="AC795" s="20">
        <v>0</v>
      </c>
      <c r="AD795" s="20">
        <v>0</v>
      </c>
      <c r="AE795" s="20">
        <v>0</v>
      </c>
      <c r="AF795" s="20">
        <v>0</v>
      </c>
      <c r="AG795" s="20">
        <v>1</v>
      </c>
      <c r="AH795" s="20">
        <v>0</v>
      </c>
      <c r="AI795" s="20">
        <v>0</v>
      </c>
      <c r="AJ795" s="20">
        <v>0</v>
      </c>
      <c r="AK795" s="20">
        <v>0</v>
      </c>
      <c r="AL795" s="20">
        <v>0</v>
      </c>
      <c r="AM795" s="20">
        <v>0</v>
      </c>
      <c r="AN795" s="20">
        <v>0</v>
      </c>
      <c r="AO795" s="20">
        <v>0</v>
      </c>
    </row>
    <row r="796" spans="1:41" hidden="1" x14ac:dyDescent="0.25">
      <c r="A796" t="s">
        <v>1460</v>
      </c>
      <c r="B796" s="11" t="s">
        <v>1459</v>
      </c>
      <c r="C796" s="11">
        <v>1242583</v>
      </c>
      <c r="D796" t="s">
        <v>49</v>
      </c>
      <c r="E796" t="s">
        <v>100</v>
      </c>
      <c r="F796" s="11">
        <v>48</v>
      </c>
      <c r="J796" s="11"/>
      <c r="K796" s="11"/>
      <c r="R796" s="3">
        <f t="shared" si="12"/>
        <v>1</v>
      </c>
      <c r="S796" s="20">
        <v>0</v>
      </c>
      <c r="T796" s="20">
        <v>0</v>
      </c>
      <c r="U796" s="20">
        <v>0</v>
      </c>
      <c r="V796" s="20">
        <v>0</v>
      </c>
      <c r="W796" s="20">
        <v>0</v>
      </c>
      <c r="X796" s="20">
        <v>0</v>
      </c>
      <c r="Y796" s="20">
        <v>0</v>
      </c>
      <c r="Z796" s="20">
        <v>0</v>
      </c>
      <c r="AA796" s="20">
        <v>0</v>
      </c>
      <c r="AB796" s="20">
        <v>0</v>
      </c>
      <c r="AC796" s="20">
        <v>0</v>
      </c>
      <c r="AD796" s="20">
        <v>0</v>
      </c>
      <c r="AE796" s="20">
        <v>0</v>
      </c>
      <c r="AF796" s="20">
        <v>0</v>
      </c>
      <c r="AG796" s="20">
        <v>1</v>
      </c>
      <c r="AH796" s="20">
        <v>0</v>
      </c>
      <c r="AI796" s="20">
        <v>0</v>
      </c>
      <c r="AJ796" s="20">
        <v>0</v>
      </c>
      <c r="AK796" s="20">
        <v>0</v>
      </c>
      <c r="AL796" s="20">
        <v>0</v>
      </c>
      <c r="AM796" s="20">
        <v>0</v>
      </c>
      <c r="AN796" s="20">
        <v>0</v>
      </c>
      <c r="AO796" s="20">
        <v>0</v>
      </c>
    </row>
    <row r="797" spans="1:41" hidden="1" x14ac:dyDescent="0.25">
      <c r="A797" t="s">
        <v>1462</v>
      </c>
      <c r="B797" s="11" t="s">
        <v>1461</v>
      </c>
      <c r="C797" s="11">
        <v>2353568</v>
      </c>
      <c r="D797" t="s">
        <v>49</v>
      </c>
      <c r="E797" t="s">
        <v>100</v>
      </c>
      <c r="F797" s="11">
        <v>58</v>
      </c>
      <c r="J797" s="11"/>
      <c r="K797" s="11"/>
      <c r="R797" s="3">
        <f t="shared" si="12"/>
        <v>1</v>
      </c>
      <c r="S797" s="20">
        <v>0</v>
      </c>
      <c r="T797" s="20">
        <v>0</v>
      </c>
      <c r="U797" s="20">
        <v>0</v>
      </c>
      <c r="V797" s="20">
        <v>0</v>
      </c>
      <c r="W797" s="20">
        <v>0</v>
      </c>
      <c r="X797" s="20">
        <v>0</v>
      </c>
      <c r="Y797" s="20">
        <v>0</v>
      </c>
      <c r="Z797" s="20">
        <v>0</v>
      </c>
      <c r="AA797" s="20">
        <v>0</v>
      </c>
      <c r="AB797" s="20">
        <v>0</v>
      </c>
      <c r="AC797" s="20">
        <v>0</v>
      </c>
      <c r="AD797" s="20">
        <v>0</v>
      </c>
      <c r="AE797" s="20">
        <v>0</v>
      </c>
      <c r="AF797" s="20">
        <v>0</v>
      </c>
      <c r="AG797" s="20">
        <v>1</v>
      </c>
      <c r="AH797" s="20">
        <v>0</v>
      </c>
      <c r="AI797" s="20">
        <v>0</v>
      </c>
      <c r="AJ797" s="20">
        <v>0</v>
      </c>
      <c r="AK797" s="20">
        <v>0</v>
      </c>
      <c r="AL797" s="20">
        <v>0</v>
      </c>
      <c r="AM797" s="20">
        <v>0</v>
      </c>
      <c r="AN797" s="20">
        <v>0</v>
      </c>
      <c r="AO797" s="20">
        <v>0</v>
      </c>
    </row>
    <row r="798" spans="1:41" hidden="1" x14ac:dyDescent="0.25">
      <c r="A798" t="s">
        <v>1464</v>
      </c>
      <c r="B798" s="11" t="s">
        <v>1463</v>
      </c>
      <c r="C798" s="11">
        <v>1241907</v>
      </c>
      <c r="D798" t="s">
        <v>49</v>
      </c>
      <c r="E798" t="s">
        <v>92</v>
      </c>
      <c r="F798" s="11">
        <v>31</v>
      </c>
      <c r="J798" s="11"/>
      <c r="K798" s="11"/>
      <c r="R798" s="3">
        <f t="shared" si="12"/>
        <v>1</v>
      </c>
      <c r="S798" s="20">
        <v>0</v>
      </c>
      <c r="T798" s="20">
        <v>0</v>
      </c>
      <c r="U798" s="20">
        <v>0</v>
      </c>
      <c r="V798" s="20">
        <v>0</v>
      </c>
      <c r="W798" s="20">
        <v>0</v>
      </c>
      <c r="X798" s="20">
        <v>0</v>
      </c>
      <c r="Y798" s="20">
        <v>0</v>
      </c>
      <c r="Z798" s="20">
        <v>0</v>
      </c>
      <c r="AA798" s="20">
        <v>0</v>
      </c>
      <c r="AB798" s="20">
        <v>0</v>
      </c>
      <c r="AC798" s="20">
        <v>0</v>
      </c>
      <c r="AD798" s="20">
        <v>0</v>
      </c>
      <c r="AE798" s="20">
        <v>0</v>
      </c>
      <c r="AF798" s="20">
        <v>0</v>
      </c>
      <c r="AG798" s="20">
        <v>1</v>
      </c>
      <c r="AH798" s="20">
        <v>0</v>
      </c>
      <c r="AI798" s="20">
        <v>0</v>
      </c>
      <c r="AJ798" s="20">
        <v>0</v>
      </c>
      <c r="AK798" s="20">
        <v>0</v>
      </c>
      <c r="AL798" s="20">
        <v>0</v>
      </c>
      <c r="AM798" s="20">
        <v>0</v>
      </c>
      <c r="AN798" s="20">
        <v>0</v>
      </c>
      <c r="AO798" s="20">
        <v>0</v>
      </c>
    </row>
    <row r="799" spans="1:41" hidden="1" x14ac:dyDescent="0.25">
      <c r="A799" t="s">
        <v>1466</v>
      </c>
      <c r="B799" s="11" t="s">
        <v>1465</v>
      </c>
      <c r="C799" s="11">
        <v>5339412</v>
      </c>
      <c r="D799" t="s">
        <v>49</v>
      </c>
      <c r="E799" t="s">
        <v>92</v>
      </c>
      <c r="F799" s="11">
        <v>31</v>
      </c>
      <c r="J799" s="11"/>
      <c r="K799" s="11"/>
      <c r="R799" s="3">
        <f t="shared" si="12"/>
        <v>0</v>
      </c>
      <c r="S799" s="20">
        <v>0</v>
      </c>
      <c r="T799" s="20">
        <v>0</v>
      </c>
      <c r="U799" s="20">
        <v>0</v>
      </c>
      <c r="V799" s="20">
        <v>0</v>
      </c>
      <c r="W799" s="20">
        <v>0</v>
      </c>
      <c r="X799" s="20">
        <v>0</v>
      </c>
      <c r="Y799" s="20">
        <v>0</v>
      </c>
      <c r="Z799" s="20">
        <v>0</v>
      </c>
      <c r="AA799" s="20">
        <v>0</v>
      </c>
      <c r="AB799" s="20">
        <v>0</v>
      </c>
      <c r="AC799" s="20">
        <v>0</v>
      </c>
      <c r="AD799" s="20">
        <v>0</v>
      </c>
      <c r="AE799" s="20">
        <v>0</v>
      </c>
      <c r="AF799" s="20">
        <v>0</v>
      </c>
      <c r="AG799" s="20">
        <v>0</v>
      </c>
      <c r="AH799" s="20">
        <v>0</v>
      </c>
      <c r="AI799" s="20">
        <v>0</v>
      </c>
      <c r="AJ799" s="20">
        <v>0</v>
      </c>
      <c r="AK799" s="20">
        <v>0</v>
      </c>
      <c r="AL799" s="20">
        <v>0</v>
      </c>
      <c r="AM799" s="20">
        <v>0</v>
      </c>
      <c r="AN799" s="20">
        <v>0</v>
      </c>
      <c r="AO799" s="20">
        <v>0</v>
      </c>
    </row>
    <row r="800" spans="1:41" hidden="1" x14ac:dyDescent="0.25">
      <c r="A800" t="s">
        <v>1468</v>
      </c>
      <c r="B800" s="11" t="s">
        <v>1467</v>
      </c>
      <c r="C800" s="11">
        <v>4390484</v>
      </c>
      <c r="D800" t="s">
        <v>49</v>
      </c>
      <c r="E800" t="s">
        <v>92</v>
      </c>
      <c r="F800" s="11">
        <v>35</v>
      </c>
      <c r="J800" s="11"/>
      <c r="K800" s="11"/>
      <c r="R800" s="3">
        <f t="shared" si="12"/>
        <v>2</v>
      </c>
      <c r="S800" s="20">
        <v>0</v>
      </c>
      <c r="T800" s="20">
        <v>0</v>
      </c>
      <c r="U800" s="20">
        <v>0</v>
      </c>
      <c r="V800" s="20">
        <v>0</v>
      </c>
      <c r="W800" s="20">
        <v>0</v>
      </c>
      <c r="X800" s="20">
        <v>0</v>
      </c>
      <c r="Y800" s="20">
        <v>0</v>
      </c>
      <c r="Z800" s="20">
        <v>0</v>
      </c>
      <c r="AA800" s="20">
        <v>0</v>
      </c>
      <c r="AB800" s="20">
        <v>0</v>
      </c>
      <c r="AC800" s="20">
        <v>0</v>
      </c>
      <c r="AD800" s="20">
        <v>0</v>
      </c>
      <c r="AE800" s="20">
        <v>0</v>
      </c>
      <c r="AF800" s="20">
        <v>0</v>
      </c>
      <c r="AG800" s="20">
        <v>2</v>
      </c>
      <c r="AH800" s="20">
        <v>0</v>
      </c>
      <c r="AI800" s="20">
        <v>0</v>
      </c>
      <c r="AJ800" s="20">
        <v>0</v>
      </c>
      <c r="AK800" s="20">
        <v>0</v>
      </c>
      <c r="AL800" s="20">
        <v>0</v>
      </c>
      <c r="AM800" s="20">
        <v>0</v>
      </c>
      <c r="AN800" s="20">
        <v>0</v>
      </c>
      <c r="AO800" s="20">
        <v>0</v>
      </c>
    </row>
    <row r="801" spans="1:41" hidden="1" x14ac:dyDescent="0.25">
      <c r="A801" t="s">
        <v>1470</v>
      </c>
      <c r="B801" s="11" t="s">
        <v>1469</v>
      </c>
      <c r="C801" s="11">
        <v>1243879</v>
      </c>
      <c r="D801" t="s">
        <v>49</v>
      </c>
      <c r="E801" t="s">
        <v>92</v>
      </c>
      <c r="F801" s="11">
        <v>35</v>
      </c>
      <c r="J801" s="11"/>
      <c r="K801" s="11"/>
      <c r="R801" s="3">
        <f t="shared" si="12"/>
        <v>1</v>
      </c>
      <c r="S801" s="20">
        <v>0</v>
      </c>
      <c r="T801" s="20">
        <v>0</v>
      </c>
      <c r="U801" s="20">
        <v>0</v>
      </c>
      <c r="V801" s="20">
        <v>0</v>
      </c>
      <c r="W801" s="20">
        <v>0</v>
      </c>
      <c r="X801" s="20">
        <v>0</v>
      </c>
      <c r="Y801" s="20">
        <v>0</v>
      </c>
      <c r="Z801" s="20">
        <v>0</v>
      </c>
      <c r="AA801" s="20">
        <v>0</v>
      </c>
      <c r="AB801" s="20">
        <v>0</v>
      </c>
      <c r="AC801" s="20">
        <v>0</v>
      </c>
      <c r="AD801" s="20">
        <v>0</v>
      </c>
      <c r="AE801" s="20">
        <v>0</v>
      </c>
      <c r="AF801" s="20">
        <v>0</v>
      </c>
      <c r="AG801" s="20">
        <v>1</v>
      </c>
      <c r="AH801" s="20">
        <v>0</v>
      </c>
      <c r="AI801" s="20">
        <v>0</v>
      </c>
      <c r="AJ801" s="20">
        <v>0</v>
      </c>
      <c r="AK801" s="20">
        <v>0</v>
      </c>
      <c r="AL801" s="20">
        <v>0</v>
      </c>
      <c r="AM801" s="20">
        <v>0</v>
      </c>
      <c r="AN801" s="20">
        <v>0</v>
      </c>
      <c r="AO801" s="20">
        <v>0</v>
      </c>
    </row>
    <row r="802" spans="1:41" hidden="1" x14ac:dyDescent="0.25">
      <c r="A802" t="s">
        <v>1472</v>
      </c>
      <c r="B802" s="11" t="s">
        <v>1471</v>
      </c>
      <c r="C802" s="11">
        <v>5741095</v>
      </c>
      <c r="D802" t="s">
        <v>49</v>
      </c>
      <c r="E802" t="s">
        <v>92</v>
      </c>
      <c r="F802" s="11">
        <v>39</v>
      </c>
      <c r="J802" s="11"/>
      <c r="K802" s="11"/>
      <c r="R802" s="3">
        <f t="shared" si="12"/>
        <v>1</v>
      </c>
      <c r="S802" s="20">
        <v>0</v>
      </c>
      <c r="T802" s="20">
        <v>0</v>
      </c>
      <c r="U802" s="20">
        <v>0</v>
      </c>
      <c r="V802" s="20">
        <v>0</v>
      </c>
      <c r="W802" s="20">
        <v>0</v>
      </c>
      <c r="X802" s="20">
        <v>0</v>
      </c>
      <c r="Y802" s="20">
        <v>0</v>
      </c>
      <c r="Z802" s="20">
        <v>0</v>
      </c>
      <c r="AA802" s="20">
        <v>0</v>
      </c>
      <c r="AB802" s="20">
        <v>0</v>
      </c>
      <c r="AC802" s="20">
        <v>0</v>
      </c>
      <c r="AD802" s="20">
        <v>0</v>
      </c>
      <c r="AE802" s="20">
        <v>0</v>
      </c>
      <c r="AF802" s="20">
        <v>0</v>
      </c>
      <c r="AG802" s="20">
        <v>1</v>
      </c>
      <c r="AH802" s="20">
        <v>0</v>
      </c>
      <c r="AI802" s="20">
        <v>0</v>
      </c>
      <c r="AJ802" s="20">
        <v>0</v>
      </c>
      <c r="AK802" s="20">
        <v>0</v>
      </c>
      <c r="AL802" s="20">
        <v>0</v>
      </c>
      <c r="AM802" s="20">
        <v>0</v>
      </c>
      <c r="AN802" s="20">
        <v>0</v>
      </c>
      <c r="AO802" s="20">
        <v>0</v>
      </c>
    </row>
    <row r="803" spans="1:41" hidden="1" x14ac:dyDescent="0.25">
      <c r="A803" t="s">
        <v>1474</v>
      </c>
      <c r="B803" s="11" t="s">
        <v>1473</v>
      </c>
      <c r="C803" s="11">
        <v>1453666</v>
      </c>
      <c r="D803" t="s">
        <v>49</v>
      </c>
      <c r="E803" t="s">
        <v>92</v>
      </c>
      <c r="F803" s="11">
        <v>39</v>
      </c>
      <c r="J803" s="11"/>
      <c r="K803" s="11"/>
      <c r="R803" s="3">
        <f t="shared" si="12"/>
        <v>1</v>
      </c>
      <c r="S803" s="20">
        <v>0</v>
      </c>
      <c r="T803" s="20">
        <v>0</v>
      </c>
      <c r="U803" s="20">
        <v>0</v>
      </c>
      <c r="V803" s="20">
        <v>0</v>
      </c>
      <c r="W803" s="20">
        <v>0</v>
      </c>
      <c r="X803" s="20">
        <v>0</v>
      </c>
      <c r="Y803" s="20">
        <v>0</v>
      </c>
      <c r="Z803" s="20">
        <v>0</v>
      </c>
      <c r="AA803" s="20">
        <v>0</v>
      </c>
      <c r="AB803" s="20">
        <v>0</v>
      </c>
      <c r="AC803" s="20">
        <v>0</v>
      </c>
      <c r="AD803" s="20">
        <v>0</v>
      </c>
      <c r="AE803" s="20">
        <v>0</v>
      </c>
      <c r="AF803" s="20">
        <v>0</v>
      </c>
      <c r="AG803" s="20">
        <v>1</v>
      </c>
      <c r="AH803" s="20">
        <v>0</v>
      </c>
      <c r="AI803" s="20">
        <v>0</v>
      </c>
      <c r="AJ803" s="20">
        <v>0</v>
      </c>
      <c r="AK803" s="20">
        <v>0</v>
      </c>
      <c r="AL803" s="20">
        <v>0</v>
      </c>
      <c r="AM803" s="20">
        <v>0</v>
      </c>
      <c r="AN803" s="20">
        <v>0</v>
      </c>
      <c r="AO803" s="20">
        <v>0</v>
      </c>
    </row>
    <row r="804" spans="1:41" hidden="1" x14ac:dyDescent="0.25">
      <c r="A804" t="s">
        <v>1476</v>
      </c>
      <c r="B804" s="11" t="s">
        <v>1475</v>
      </c>
      <c r="C804" s="11">
        <v>1425244</v>
      </c>
      <c r="D804" t="s">
        <v>49</v>
      </c>
      <c r="E804" t="s">
        <v>92</v>
      </c>
      <c r="F804" s="11">
        <v>45</v>
      </c>
      <c r="J804" s="11"/>
      <c r="K804" s="11"/>
      <c r="R804" s="3">
        <f t="shared" si="12"/>
        <v>2</v>
      </c>
      <c r="S804" s="20">
        <v>0</v>
      </c>
      <c r="T804" s="20">
        <v>0</v>
      </c>
      <c r="U804" s="20">
        <v>0</v>
      </c>
      <c r="V804" s="20">
        <v>0</v>
      </c>
      <c r="W804" s="20">
        <v>0</v>
      </c>
      <c r="X804" s="20">
        <v>0</v>
      </c>
      <c r="Y804" s="20">
        <v>0</v>
      </c>
      <c r="Z804" s="20">
        <v>0</v>
      </c>
      <c r="AA804" s="20">
        <v>0</v>
      </c>
      <c r="AB804" s="20">
        <v>0</v>
      </c>
      <c r="AC804" s="20">
        <v>0</v>
      </c>
      <c r="AD804" s="20">
        <v>0</v>
      </c>
      <c r="AE804" s="20">
        <v>0</v>
      </c>
      <c r="AF804" s="20">
        <v>0</v>
      </c>
      <c r="AG804" s="20">
        <v>2</v>
      </c>
      <c r="AH804" s="20">
        <v>0</v>
      </c>
      <c r="AI804" s="20">
        <v>0</v>
      </c>
      <c r="AJ804" s="20">
        <v>0</v>
      </c>
      <c r="AK804" s="20">
        <v>0</v>
      </c>
      <c r="AL804" s="20">
        <v>0</v>
      </c>
      <c r="AM804" s="20">
        <v>0</v>
      </c>
      <c r="AN804" s="20">
        <v>0</v>
      </c>
      <c r="AO804" s="20">
        <v>0</v>
      </c>
    </row>
    <row r="805" spans="1:41" hidden="1" x14ac:dyDescent="0.25">
      <c r="A805" t="s">
        <v>1478</v>
      </c>
      <c r="B805" s="11" t="s">
        <v>1477</v>
      </c>
      <c r="C805" s="11">
        <v>4789295</v>
      </c>
      <c r="D805" t="s">
        <v>49</v>
      </c>
      <c r="E805" t="s">
        <v>92</v>
      </c>
      <c r="F805" s="11">
        <v>45</v>
      </c>
      <c r="J805" s="11"/>
      <c r="K805" s="11"/>
      <c r="R805" s="3">
        <f t="shared" si="12"/>
        <v>1</v>
      </c>
      <c r="S805" s="20">
        <v>0</v>
      </c>
      <c r="T805" s="20">
        <v>0</v>
      </c>
      <c r="U805" s="20">
        <v>0</v>
      </c>
      <c r="V805" s="20">
        <v>0</v>
      </c>
      <c r="W805" s="20">
        <v>0</v>
      </c>
      <c r="X805" s="20">
        <v>0</v>
      </c>
      <c r="Y805" s="20">
        <v>0</v>
      </c>
      <c r="Z805" s="20">
        <v>0</v>
      </c>
      <c r="AA805" s="20">
        <v>0</v>
      </c>
      <c r="AB805" s="20">
        <v>0</v>
      </c>
      <c r="AC805" s="20">
        <v>0</v>
      </c>
      <c r="AD805" s="20">
        <v>0</v>
      </c>
      <c r="AE805" s="20">
        <v>0</v>
      </c>
      <c r="AF805" s="20">
        <v>0</v>
      </c>
      <c r="AG805" s="20">
        <v>1</v>
      </c>
      <c r="AH805" s="20">
        <v>0</v>
      </c>
      <c r="AI805" s="20">
        <v>0</v>
      </c>
      <c r="AJ805" s="20">
        <v>0</v>
      </c>
      <c r="AK805" s="20">
        <v>0</v>
      </c>
      <c r="AL805" s="20">
        <v>0</v>
      </c>
      <c r="AM805" s="20">
        <v>0</v>
      </c>
      <c r="AN805" s="20">
        <v>0</v>
      </c>
      <c r="AO805" s="20">
        <v>0</v>
      </c>
    </row>
    <row r="806" spans="1:41" hidden="1" x14ac:dyDescent="0.25">
      <c r="A806" t="s">
        <v>1480</v>
      </c>
      <c r="B806" s="11" t="s">
        <v>1479</v>
      </c>
      <c r="C806" s="11">
        <v>1243965</v>
      </c>
      <c r="D806" t="s">
        <v>49</v>
      </c>
      <c r="E806" t="s">
        <v>92</v>
      </c>
      <c r="F806" s="11">
        <v>45</v>
      </c>
      <c r="J806" s="11"/>
      <c r="K806" s="11"/>
      <c r="R806" s="3">
        <f t="shared" si="12"/>
        <v>1</v>
      </c>
      <c r="S806" s="20">
        <v>0</v>
      </c>
      <c r="T806" s="20">
        <v>0</v>
      </c>
      <c r="U806" s="20">
        <v>0</v>
      </c>
      <c r="V806" s="20">
        <v>0</v>
      </c>
      <c r="W806" s="20">
        <v>0</v>
      </c>
      <c r="X806" s="20">
        <v>0</v>
      </c>
      <c r="Y806" s="20">
        <v>0</v>
      </c>
      <c r="Z806" s="20">
        <v>0</v>
      </c>
      <c r="AA806" s="20">
        <v>0</v>
      </c>
      <c r="AB806" s="20">
        <v>0</v>
      </c>
      <c r="AC806" s="20">
        <v>0</v>
      </c>
      <c r="AD806" s="20">
        <v>0</v>
      </c>
      <c r="AE806" s="20">
        <v>0</v>
      </c>
      <c r="AF806" s="20">
        <v>0</v>
      </c>
      <c r="AG806" s="20">
        <v>1</v>
      </c>
      <c r="AH806" s="20">
        <v>0</v>
      </c>
      <c r="AI806" s="20">
        <v>0</v>
      </c>
      <c r="AJ806" s="20">
        <v>0</v>
      </c>
      <c r="AK806" s="20">
        <v>0</v>
      </c>
      <c r="AL806" s="20">
        <v>0</v>
      </c>
      <c r="AM806" s="20">
        <v>0</v>
      </c>
      <c r="AN806" s="20">
        <v>0</v>
      </c>
      <c r="AO806" s="20">
        <v>0</v>
      </c>
    </row>
    <row r="807" spans="1:41" hidden="1" x14ac:dyDescent="0.25">
      <c r="A807" t="s">
        <v>1482</v>
      </c>
      <c r="B807" s="11" t="s">
        <v>1481</v>
      </c>
      <c r="C807" s="11">
        <v>1243779</v>
      </c>
      <c r="D807" t="s">
        <v>49</v>
      </c>
      <c r="E807" t="s">
        <v>92</v>
      </c>
      <c r="F807" s="11">
        <v>45</v>
      </c>
      <c r="J807" s="11"/>
      <c r="K807" s="11"/>
      <c r="R807" s="3">
        <f t="shared" si="12"/>
        <v>1</v>
      </c>
      <c r="S807" s="20">
        <v>0</v>
      </c>
      <c r="T807" s="20">
        <v>0</v>
      </c>
      <c r="U807" s="20">
        <v>0</v>
      </c>
      <c r="V807" s="20">
        <v>0</v>
      </c>
      <c r="W807" s="20">
        <v>0</v>
      </c>
      <c r="X807" s="20">
        <v>0</v>
      </c>
      <c r="Y807" s="20">
        <v>0</v>
      </c>
      <c r="Z807" s="20">
        <v>0</v>
      </c>
      <c r="AA807" s="20">
        <v>0</v>
      </c>
      <c r="AB807" s="20">
        <v>0</v>
      </c>
      <c r="AC807" s="20">
        <v>0</v>
      </c>
      <c r="AD807" s="20">
        <v>0</v>
      </c>
      <c r="AE807" s="20">
        <v>0</v>
      </c>
      <c r="AF807" s="20">
        <v>0</v>
      </c>
      <c r="AG807" s="20">
        <v>1</v>
      </c>
      <c r="AH807" s="20">
        <v>0</v>
      </c>
      <c r="AI807" s="20">
        <v>0</v>
      </c>
      <c r="AJ807" s="20">
        <v>0</v>
      </c>
      <c r="AK807" s="20">
        <v>0</v>
      </c>
      <c r="AL807" s="20">
        <v>0</v>
      </c>
      <c r="AM807" s="20">
        <v>0</v>
      </c>
      <c r="AN807" s="20">
        <v>0</v>
      </c>
      <c r="AO807" s="20">
        <v>0</v>
      </c>
    </row>
    <row r="808" spans="1:41" hidden="1" x14ac:dyDescent="0.25">
      <c r="A808" t="s">
        <v>1484</v>
      </c>
      <c r="B808" s="11" t="s">
        <v>1483</v>
      </c>
      <c r="C808" s="11">
        <v>4154559</v>
      </c>
      <c r="D808" t="s">
        <v>49</v>
      </c>
      <c r="E808" t="s">
        <v>100</v>
      </c>
      <c r="F808" s="11">
        <v>47</v>
      </c>
      <c r="J808" s="11"/>
      <c r="K808" s="11"/>
      <c r="R808" s="3">
        <f t="shared" si="12"/>
        <v>1</v>
      </c>
      <c r="S808" s="20">
        <v>0</v>
      </c>
      <c r="T808" s="20">
        <v>0</v>
      </c>
      <c r="U808" s="20">
        <v>0</v>
      </c>
      <c r="V808" s="20">
        <v>0</v>
      </c>
      <c r="W808" s="20">
        <v>0</v>
      </c>
      <c r="X808" s="20">
        <v>0</v>
      </c>
      <c r="Y808" s="20">
        <v>0</v>
      </c>
      <c r="Z808" s="20">
        <v>0</v>
      </c>
      <c r="AA808" s="20">
        <v>0</v>
      </c>
      <c r="AB808" s="20">
        <v>0</v>
      </c>
      <c r="AC808" s="20">
        <v>0</v>
      </c>
      <c r="AD808" s="20">
        <v>0</v>
      </c>
      <c r="AE808" s="20">
        <v>0</v>
      </c>
      <c r="AF808" s="20">
        <v>0</v>
      </c>
      <c r="AG808" s="20">
        <v>1</v>
      </c>
      <c r="AH808" s="20">
        <v>0</v>
      </c>
      <c r="AI808" s="20">
        <v>0</v>
      </c>
      <c r="AJ808" s="20">
        <v>0</v>
      </c>
      <c r="AK808" s="20">
        <v>0</v>
      </c>
      <c r="AL808" s="20">
        <v>0</v>
      </c>
      <c r="AM808" s="20">
        <v>0</v>
      </c>
      <c r="AN808" s="20">
        <v>0</v>
      </c>
      <c r="AO808" s="20">
        <v>0</v>
      </c>
    </row>
    <row r="809" spans="1:41" hidden="1" x14ac:dyDescent="0.25">
      <c r="A809" t="s">
        <v>1486</v>
      </c>
      <c r="B809" s="11" t="s">
        <v>1485</v>
      </c>
      <c r="C809" s="11">
        <v>2871693</v>
      </c>
      <c r="D809" t="s">
        <v>49</v>
      </c>
      <c r="E809" t="s">
        <v>100</v>
      </c>
      <c r="F809" s="11">
        <v>47</v>
      </c>
      <c r="J809" s="11"/>
      <c r="K809" s="11"/>
      <c r="R809" s="3">
        <f t="shared" si="12"/>
        <v>1</v>
      </c>
      <c r="S809" s="20">
        <v>0</v>
      </c>
      <c r="T809" s="20">
        <v>0</v>
      </c>
      <c r="U809" s="20">
        <v>0</v>
      </c>
      <c r="V809" s="20">
        <v>0</v>
      </c>
      <c r="W809" s="20">
        <v>0</v>
      </c>
      <c r="X809" s="20">
        <v>0</v>
      </c>
      <c r="Y809" s="20">
        <v>0</v>
      </c>
      <c r="Z809" s="20">
        <v>0</v>
      </c>
      <c r="AA809" s="20">
        <v>0</v>
      </c>
      <c r="AB809" s="20">
        <v>0</v>
      </c>
      <c r="AC809" s="20">
        <v>0</v>
      </c>
      <c r="AD809" s="20">
        <v>0</v>
      </c>
      <c r="AE809" s="20">
        <v>0</v>
      </c>
      <c r="AF809" s="20">
        <v>0</v>
      </c>
      <c r="AG809" s="20">
        <v>1</v>
      </c>
      <c r="AH809" s="20">
        <v>0</v>
      </c>
      <c r="AI809" s="20">
        <v>0</v>
      </c>
      <c r="AJ809" s="20">
        <v>0</v>
      </c>
      <c r="AK809" s="20">
        <v>0</v>
      </c>
      <c r="AL809" s="20">
        <v>0</v>
      </c>
      <c r="AM809" s="20">
        <v>0</v>
      </c>
      <c r="AN809" s="20">
        <v>0</v>
      </c>
      <c r="AO809" s="20">
        <v>0</v>
      </c>
    </row>
    <row r="810" spans="1:41" hidden="1" x14ac:dyDescent="0.25">
      <c r="A810" t="s">
        <v>1488</v>
      </c>
      <c r="B810" s="11" t="s">
        <v>1487</v>
      </c>
      <c r="C810" s="11">
        <v>5249794</v>
      </c>
      <c r="D810" t="s">
        <v>49</v>
      </c>
      <c r="E810" t="s">
        <v>100</v>
      </c>
      <c r="F810" s="11">
        <v>45</v>
      </c>
      <c r="J810" s="11"/>
      <c r="K810" s="11"/>
      <c r="R810" s="3">
        <f t="shared" si="12"/>
        <v>1</v>
      </c>
      <c r="S810" s="20">
        <v>0</v>
      </c>
      <c r="T810" s="20">
        <v>0</v>
      </c>
      <c r="U810" s="20">
        <v>0</v>
      </c>
      <c r="V810" s="20">
        <v>0</v>
      </c>
      <c r="W810" s="20">
        <v>0</v>
      </c>
      <c r="X810" s="20">
        <v>0</v>
      </c>
      <c r="Y810" s="20">
        <v>0</v>
      </c>
      <c r="Z810" s="20">
        <v>0</v>
      </c>
      <c r="AA810" s="20">
        <v>0</v>
      </c>
      <c r="AB810" s="20">
        <v>0</v>
      </c>
      <c r="AC810" s="20">
        <v>0</v>
      </c>
      <c r="AD810" s="20">
        <v>0</v>
      </c>
      <c r="AE810" s="20">
        <v>0</v>
      </c>
      <c r="AF810" s="20">
        <v>0</v>
      </c>
      <c r="AG810" s="20">
        <v>1</v>
      </c>
      <c r="AH810" s="20">
        <v>0</v>
      </c>
      <c r="AI810" s="20">
        <v>0</v>
      </c>
      <c r="AJ810" s="20">
        <v>0</v>
      </c>
      <c r="AK810" s="20">
        <v>0</v>
      </c>
      <c r="AL810" s="20">
        <v>0</v>
      </c>
      <c r="AM810" s="20">
        <v>0</v>
      </c>
      <c r="AN810" s="20">
        <v>0</v>
      </c>
      <c r="AO810" s="20">
        <v>0</v>
      </c>
    </row>
    <row r="811" spans="1:41" hidden="1" x14ac:dyDescent="0.25">
      <c r="A811" t="s">
        <v>1490</v>
      </c>
      <c r="B811" s="11" t="s">
        <v>1489</v>
      </c>
      <c r="C811" s="11">
        <v>1244067</v>
      </c>
      <c r="D811" t="s">
        <v>49</v>
      </c>
      <c r="E811" t="s">
        <v>100</v>
      </c>
      <c r="F811" s="11">
        <v>39</v>
      </c>
      <c r="J811" s="11"/>
      <c r="K811" s="11"/>
      <c r="R811" s="3">
        <f t="shared" si="12"/>
        <v>1</v>
      </c>
      <c r="S811" s="20">
        <v>0</v>
      </c>
      <c r="T811" s="20">
        <v>0</v>
      </c>
      <c r="U811" s="20">
        <v>0</v>
      </c>
      <c r="V811" s="20">
        <v>0</v>
      </c>
      <c r="W811" s="20">
        <v>0</v>
      </c>
      <c r="X811" s="20">
        <v>0</v>
      </c>
      <c r="Y811" s="20">
        <v>0</v>
      </c>
      <c r="Z811" s="20">
        <v>0</v>
      </c>
      <c r="AA811" s="20">
        <v>0</v>
      </c>
      <c r="AB811" s="20">
        <v>0</v>
      </c>
      <c r="AC811" s="20">
        <v>0</v>
      </c>
      <c r="AD811" s="20">
        <v>0</v>
      </c>
      <c r="AE811" s="20">
        <v>0</v>
      </c>
      <c r="AF811" s="20">
        <v>0</v>
      </c>
      <c r="AG811" s="20">
        <v>1</v>
      </c>
      <c r="AH811" s="20">
        <v>0</v>
      </c>
      <c r="AI811" s="20">
        <v>0</v>
      </c>
      <c r="AJ811" s="20">
        <v>0</v>
      </c>
      <c r="AK811" s="20">
        <v>0</v>
      </c>
      <c r="AL811" s="20">
        <v>0</v>
      </c>
      <c r="AM811" s="20">
        <v>0</v>
      </c>
      <c r="AN811" s="20">
        <v>0</v>
      </c>
      <c r="AO811" s="20">
        <v>0</v>
      </c>
    </row>
    <row r="812" spans="1:41" hidden="1" x14ac:dyDescent="0.25">
      <c r="A812" t="s">
        <v>1492</v>
      </c>
      <c r="B812" s="11" t="s">
        <v>1491</v>
      </c>
      <c r="C812" s="11">
        <v>1243191</v>
      </c>
      <c r="D812" t="s">
        <v>49</v>
      </c>
      <c r="E812" t="s">
        <v>100</v>
      </c>
      <c r="F812" s="11">
        <v>37</v>
      </c>
      <c r="J812" s="11"/>
      <c r="K812" s="11"/>
      <c r="R812" s="3">
        <f t="shared" si="12"/>
        <v>1</v>
      </c>
      <c r="S812" s="20">
        <v>0</v>
      </c>
      <c r="T812" s="20">
        <v>0</v>
      </c>
      <c r="U812" s="20">
        <v>0</v>
      </c>
      <c r="V812" s="20">
        <v>0</v>
      </c>
      <c r="W812" s="20">
        <v>0</v>
      </c>
      <c r="X812" s="20">
        <v>0</v>
      </c>
      <c r="Y812" s="20">
        <v>0</v>
      </c>
      <c r="Z812" s="20">
        <v>0</v>
      </c>
      <c r="AA812" s="20">
        <v>0</v>
      </c>
      <c r="AB812" s="20">
        <v>0</v>
      </c>
      <c r="AC812" s="20">
        <v>0</v>
      </c>
      <c r="AD812" s="20">
        <v>0</v>
      </c>
      <c r="AE812" s="20">
        <v>0</v>
      </c>
      <c r="AF812" s="20">
        <v>0</v>
      </c>
      <c r="AG812" s="20">
        <v>1</v>
      </c>
      <c r="AH812" s="20">
        <v>0</v>
      </c>
      <c r="AI812" s="20">
        <v>0</v>
      </c>
      <c r="AJ812" s="20">
        <v>0</v>
      </c>
      <c r="AK812" s="20">
        <v>0</v>
      </c>
      <c r="AL812" s="20">
        <v>0</v>
      </c>
      <c r="AM812" s="20">
        <v>0</v>
      </c>
      <c r="AN812" s="20">
        <v>0</v>
      </c>
      <c r="AO812" s="20">
        <v>0</v>
      </c>
    </row>
    <row r="813" spans="1:41" hidden="1" x14ac:dyDescent="0.25">
      <c r="A813" t="s">
        <v>1494</v>
      </c>
      <c r="B813" s="11" t="s">
        <v>1493</v>
      </c>
      <c r="C813" s="11">
        <v>1240717</v>
      </c>
      <c r="D813" t="s">
        <v>49</v>
      </c>
      <c r="E813" t="s">
        <v>100</v>
      </c>
      <c r="F813" s="11">
        <v>33</v>
      </c>
      <c r="J813" s="11"/>
      <c r="K813" s="11"/>
      <c r="R813" s="3">
        <f t="shared" si="12"/>
        <v>1</v>
      </c>
      <c r="S813" s="20">
        <v>0</v>
      </c>
      <c r="T813" s="20">
        <v>0</v>
      </c>
      <c r="U813" s="20">
        <v>0</v>
      </c>
      <c r="V813" s="20">
        <v>0</v>
      </c>
      <c r="W813" s="20">
        <v>0</v>
      </c>
      <c r="X813" s="20">
        <v>0</v>
      </c>
      <c r="Y813" s="20">
        <v>0</v>
      </c>
      <c r="Z813" s="20">
        <v>0</v>
      </c>
      <c r="AA813" s="20">
        <v>0</v>
      </c>
      <c r="AB813" s="20">
        <v>0</v>
      </c>
      <c r="AC813" s="20">
        <v>0</v>
      </c>
      <c r="AD813" s="20">
        <v>0</v>
      </c>
      <c r="AE813" s="20">
        <v>0</v>
      </c>
      <c r="AF813" s="20">
        <v>0</v>
      </c>
      <c r="AG813" s="20">
        <v>1</v>
      </c>
      <c r="AH813" s="20">
        <v>0</v>
      </c>
      <c r="AI813" s="20">
        <v>0</v>
      </c>
      <c r="AJ813" s="20">
        <v>0</v>
      </c>
      <c r="AK813" s="20">
        <v>0</v>
      </c>
      <c r="AL813" s="20">
        <v>0</v>
      </c>
      <c r="AM813" s="20">
        <v>0</v>
      </c>
      <c r="AN813" s="20">
        <v>0</v>
      </c>
      <c r="AO813" s="20">
        <v>0</v>
      </c>
    </row>
    <row r="814" spans="1:41" hidden="1" x14ac:dyDescent="0.25">
      <c r="A814" t="s">
        <v>1496</v>
      </c>
      <c r="B814" s="11" t="s">
        <v>1495</v>
      </c>
      <c r="C814" s="11">
        <v>2194242</v>
      </c>
      <c r="D814" t="s">
        <v>49</v>
      </c>
      <c r="E814" t="s">
        <v>100</v>
      </c>
      <c r="F814" s="11">
        <v>33</v>
      </c>
      <c r="J814" s="11"/>
      <c r="K814" s="11"/>
      <c r="R814" s="3">
        <f t="shared" si="12"/>
        <v>1</v>
      </c>
      <c r="S814" s="20">
        <v>0</v>
      </c>
      <c r="T814" s="20">
        <v>0</v>
      </c>
      <c r="U814" s="20">
        <v>0</v>
      </c>
      <c r="V814" s="20">
        <v>0</v>
      </c>
      <c r="W814" s="20">
        <v>0</v>
      </c>
      <c r="X814" s="20">
        <v>0</v>
      </c>
      <c r="Y814" s="20">
        <v>0</v>
      </c>
      <c r="Z814" s="20">
        <v>0</v>
      </c>
      <c r="AA814" s="20">
        <v>0</v>
      </c>
      <c r="AB814" s="20">
        <v>0</v>
      </c>
      <c r="AC814" s="20">
        <v>0</v>
      </c>
      <c r="AD814" s="20">
        <v>0</v>
      </c>
      <c r="AE814" s="20">
        <v>0</v>
      </c>
      <c r="AF814" s="20">
        <v>0</v>
      </c>
      <c r="AG814" s="20">
        <v>1</v>
      </c>
      <c r="AH814" s="20">
        <v>0</v>
      </c>
      <c r="AI814" s="20">
        <v>0</v>
      </c>
      <c r="AJ814" s="20">
        <v>0</v>
      </c>
      <c r="AK814" s="20">
        <v>0</v>
      </c>
      <c r="AL814" s="20">
        <v>0</v>
      </c>
      <c r="AM814" s="20">
        <v>0</v>
      </c>
      <c r="AN814" s="20">
        <v>0</v>
      </c>
      <c r="AO814" s="20">
        <v>0</v>
      </c>
    </row>
    <row r="815" spans="1:41" hidden="1" x14ac:dyDescent="0.25">
      <c r="A815" t="s">
        <v>1498</v>
      </c>
      <c r="B815" s="11" t="s">
        <v>1497</v>
      </c>
      <c r="C815" s="11">
        <v>5242876</v>
      </c>
      <c r="D815" t="s">
        <v>49</v>
      </c>
      <c r="E815" t="s">
        <v>100</v>
      </c>
      <c r="F815" s="11">
        <v>33</v>
      </c>
      <c r="J815" s="11"/>
      <c r="K815" s="11"/>
      <c r="R815" s="3">
        <f t="shared" si="12"/>
        <v>1</v>
      </c>
      <c r="S815" s="20">
        <v>0</v>
      </c>
      <c r="T815" s="20">
        <v>0</v>
      </c>
      <c r="U815" s="20">
        <v>0</v>
      </c>
      <c r="V815" s="20">
        <v>0</v>
      </c>
      <c r="W815" s="20">
        <v>0</v>
      </c>
      <c r="X815" s="20">
        <v>0</v>
      </c>
      <c r="Y815" s="20">
        <v>0</v>
      </c>
      <c r="Z815" s="20">
        <v>0</v>
      </c>
      <c r="AA815" s="20">
        <v>0</v>
      </c>
      <c r="AB815" s="20">
        <v>0</v>
      </c>
      <c r="AC815" s="20">
        <v>0</v>
      </c>
      <c r="AD815" s="20">
        <v>0</v>
      </c>
      <c r="AE815" s="20">
        <v>0</v>
      </c>
      <c r="AF815" s="20">
        <v>0</v>
      </c>
      <c r="AG815" s="20">
        <v>1</v>
      </c>
      <c r="AH815" s="20">
        <v>0</v>
      </c>
      <c r="AI815" s="20">
        <v>0</v>
      </c>
      <c r="AJ815" s="20">
        <v>0</v>
      </c>
      <c r="AK815" s="20">
        <v>0</v>
      </c>
      <c r="AL815" s="20">
        <v>0</v>
      </c>
      <c r="AM815" s="20">
        <v>0</v>
      </c>
      <c r="AN815" s="20">
        <v>0</v>
      </c>
      <c r="AO815" s="20">
        <v>0</v>
      </c>
    </row>
    <row r="816" spans="1:41" hidden="1" x14ac:dyDescent="0.25">
      <c r="A816" t="s">
        <v>1500</v>
      </c>
      <c r="B816" s="11" t="s">
        <v>1499</v>
      </c>
      <c r="C816" s="11">
        <v>3849955</v>
      </c>
      <c r="D816" t="s">
        <v>49</v>
      </c>
      <c r="E816" t="s">
        <v>100</v>
      </c>
      <c r="F816" s="11">
        <v>27</v>
      </c>
      <c r="J816" s="11"/>
      <c r="K816" s="11"/>
      <c r="R816" s="3">
        <f t="shared" si="12"/>
        <v>1</v>
      </c>
      <c r="S816" s="20">
        <v>0</v>
      </c>
      <c r="T816" s="20">
        <v>0</v>
      </c>
      <c r="U816" s="20">
        <v>0</v>
      </c>
      <c r="V816" s="20">
        <v>0</v>
      </c>
      <c r="W816" s="20">
        <v>0</v>
      </c>
      <c r="X816" s="20">
        <v>0</v>
      </c>
      <c r="Y816" s="20">
        <v>0</v>
      </c>
      <c r="Z816" s="20">
        <v>0</v>
      </c>
      <c r="AA816" s="20">
        <v>0</v>
      </c>
      <c r="AB816" s="20">
        <v>0</v>
      </c>
      <c r="AC816" s="20">
        <v>0</v>
      </c>
      <c r="AD816" s="20">
        <v>0</v>
      </c>
      <c r="AE816" s="20">
        <v>0</v>
      </c>
      <c r="AF816" s="20">
        <v>0</v>
      </c>
      <c r="AG816" s="20">
        <v>1</v>
      </c>
      <c r="AH816" s="20">
        <v>0</v>
      </c>
      <c r="AI816" s="20">
        <v>0</v>
      </c>
      <c r="AJ816" s="20">
        <v>0</v>
      </c>
      <c r="AK816" s="20">
        <v>0</v>
      </c>
      <c r="AL816" s="20">
        <v>0</v>
      </c>
      <c r="AM816" s="20">
        <v>0</v>
      </c>
      <c r="AN816" s="20">
        <v>0</v>
      </c>
      <c r="AO816" s="20">
        <v>0</v>
      </c>
    </row>
    <row r="817" spans="1:41" hidden="1" x14ac:dyDescent="0.25">
      <c r="A817" t="s">
        <v>1502</v>
      </c>
      <c r="B817" s="11" t="s">
        <v>1501</v>
      </c>
      <c r="C817" s="11">
        <v>5380590</v>
      </c>
      <c r="D817" t="s">
        <v>49</v>
      </c>
      <c r="E817" t="s">
        <v>236</v>
      </c>
      <c r="F817" s="11">
        <v>10</v>
      </c>
      <c r="J817" s="11"/>
      <c r="K817" s="11"/>
      <c r="R817" s="3">
        <f t="shared" si="12"/>
        <v>1</v>
      </c>
      <c r="S817" s="20">
        <v>0</v>
      </c>
      <c r="T817" s="20">
        <v>0</v>
      </c>
      <c r="U817" s="20">
        <v>0</v>
      </c>
      <c r="V817" s="20">
        <v>0</v>
      </c>
      <c r="W817" s="20">
        <v>0</v>
      </c>
      <c r="X817" s="20">
        <v>0</v>
      </c>
      <c r="Y817" s="20">
        <v>0</v>
      </c>
      <c r="Z817" s="20">
        <v>0</v>
      </c>
      <c r="AA817" s="20">
        <v>0</v>
      </c>
      <c r="AB817" s="20">
        <v>0</v>
      </c>
      <c r="AC817" s="20">
        <v>0</v>
      </c>
      <c r="AD817" s="20">
        <v>0</v>
      </c>
      <c r="AE817" s="20">
        <v>0</v>
      </c>
      <c r="AF817" s="20">
        <v>0</v>
      </c>
      <c r="AG817" s="20">
        <v>1</v>
      </c>
      <c r="AH817" s="20">
        <v>0</v>
      </c>
      <c r="AI817" s="20">
        <v>0</v>
      </c>
      <c r="AJ817" s="20">
        <v>0</v>
      </c>
      <c r="AK817" s="20">
        <v>0</v>
      </c>
      <c r="AL817" s="20">
        <v>0</v>
      </c>
      <c r="AM817" s="20">
        <v>0</v>
      </c>
      <c r="AN817" s="20">
        <v>0</v>
      </c>
      <c r="AO817" s="20">
        <v>0</v>
      </c>
    </row>
    <row r="818" spans="1:41" hidden="1" x14ac:dyDescent="0.25">
      <c r="A818" t="s">
        <v>1082</v>
      </c>
      <c r="B818" s="11" t="s">
        <v>1081</v>
      </c>
      <c r="C818" s="11">
        <v>1453541</v>
      </c>
      <c r="D818" t="s">
        <v>49</v>
      </c>
      <c r="E818" t="s">
        <v>236</v>
      </c>
      <c r="F818" s="11" t="s">
        <v>1503</v>
      </c>
      <c r="J818" s="11"/>
      <c r="K818" s="11"/>
      <c r="R818" s="3">
        <f t="shared" si="12"/>
        <v>1</v>
      </c>
      <c r="S818" s="20">
        <v>0</v>
      </c>
      <c r="T818" s="20">
        <v>0</v>
      </c>
      <c r="U818" s="20">
        <v>0</v>
      </c>
      <c r="V818" s="20">
        <v>0</v>
      </c>
      <c r="W818" s="20">
        <v>0</v>
      </c>
      <c r="X818" s="20">
        <v>0</v>
      </c>
      <c r="Y818" s="20">
        <v>0</v>
      </c>
      <c r="Z818" s="20">
        <v>0</v>
      </c>
      <c r="AA818" s="20">
        <v>0</v>
      </c>
      <c r="AB818" s="20">
        <v>0</v>
      </c>
      <c r="AC818" s="20">
        <v>0</v>
      </c>
      <c r="AD818" s="20">
        <v>0</v>
      </c>
      <c r="AE818" s="20">
        <v>0</v>
      </c>
      <c r="AF818" s="20">
        <v>0</v>
      </c>
      <c r="AG818" s="20">
        <v>1</v>
      </c>
      <c r="AH818" s="20">
        <v>0</v>
      </c>
      <c r="AI818" s="20">
        <v>0</v>
      </c>
      <c r="AJ818" s="20">
        <v>0</v>
      </c>
      <c r="AK818" s="20">
        <v>0</v>
      </c>
      <c r="AL818" s="20">
        <v>0</v>
      </c>
      <c r="AM818" s="20">
        <v>0</v>
      </c>
      <c r="AN818" s="20">
        <v>0</v>
      </c>
      <c r="AO818" s="20">
        <v>0</v>
      </c>
    </row>
    <row r="819" spans="1:41" hidden="1" x14ac:dyDescent="0.25">
      <c r="A819" t="s">
        <v>1505</v>
      </c>
      <c r="B819" s="11" t="s">
        <v>1504</v>
      </c>
      <c r="C819" s="11">
        <v>1244093</v>
      </c>
      <c r="D819" t="s">
        <v>49</v>
      </c>
      <c r="E819" t="s">
        <v>92</v>
      </c>
      <c r="F819" s="11">
        <v>33</v>
      </c>
      <c r="J819" s="11"/>
      <c r="K819" s="11"/>
      <c r="R819" s="3">
        <f t="shared" si="12"/>
        <v>2</v>
      </c>
      <c r="S819" s="20">
        <v>0</v>
      </c>
      <c r="T819" s="20">
        <v>0</v>
      </c>
      <c r="U819" s="20">
        <v>0</v>
      </c>
      <c r="V819" s="20">
        <v>0</v>
      </c>
      <c r="W819" s="20">
        <v>0</v>
      </c>
      <c r="X819" s="20">
        <v>0</v>
      </c>
      <c r="Y819" s="20">
        <v>0</v>
      </c>
      <c r="Z819" s="20">
        <v>0</v>
      </c>
      <c r="AA819" s="20">
        <v>0</v>
      </c>
      <c r="AB819" s="20">
        <v>0</v>
      </c>
      <c r="AC819" s="20">
        <v>0</v>
      </c>
      <c r="AD819" s="20">
        <v>0</v>
      </c>
      <c r="AE819" s="20">
        <v>0</v>
      </c>
      <c r="AF819" s="20">
        <v>0</v>
      </c>
      <c r="AG819" s="20">
        <v>2</v>
      </c>
      <c r="AH819" s="20">
        <v>0</v>
      </c>
      <c r="AI819" s="20">
        <v>0</v>
      </c>
      <c r="AJ819" s="20">
        <v>0</v>
      </c>
      <c r="AK819" s="20">
        <v>0</v>
      </c>
      <c r="AL819" s="20">
        <v>0</v>
      </c>
      <c r="AM819" s="20">
        <v>0</v>
      </c>
      <c r="AN819" s="20">
        <v>0</v>
      </c>
      <c r="AO819" s="20">
        <v>0</v>
      </c>
    </row>
    <row r="820" spans="1:41" hidden="1" x14ac:dyDescent="0.25">
      <c r="A820" t="s">
        <v>1507</v>
      </c>
      <c r="B820" s="11" t="s">
        <v>1506</v>
      </c>
      <c r="C820" s="11">
        <v>1244167</v>
      </c>
      <c r="D820" t="s">
        <v>49</v>
      </c>
      <c r="E820" t="s">
        <v>100</v>
      </c>
      <c r="F820" s="11">
        <v>43</v>
      </c>
      <c r="J820" s="11"/>
      <c r="K820" s="11"/>
      <c r="R820" s="3">
        <f t="shared" si="12"/>
        <v>1</v>
      </c>
      <c r="S820" s="20">
        <v>0</v>
      </c>
      <c r="T820" s="20">
        <v>0</v>
      </c>
      <c r="U820" s="20">
        <v>0</v>
      </c>
      <c r="V820" s="20">
        <v>0</v>
      </c>
      <c r="W820" s="20">
        <v>0</v>
      </c>
      <c r="X820" s="20">
        <v>0</v>
      </c>
      <c r="Y820" s="20">
        <v>0</v>
      </c>
      <c r="Z820" s="20">
        <v>0</v>
      </c>
      <c r="AA820" s="20">
        <v>0</v>
      </c>
      <c r="AB820" s="20">
        <v>0</v>
      </c>
      <c r="AC820" s="20">
        <v>0</v>
      </c>
      <c r="AD820" s="20">
        <v>0</v>
      </c>
      <c r="AE820" s="20">
        <v>0</v>
      </c>
      <c r="AF820" s="20">
        <v>0</v>
      </c>
      <c r="AG820" s="20">
        <v>1</v>
      </c>
      <c r="AH820" s="20">
        <v>0</v>
      </c>
      <c r="AI820" s="20">
        <v>0</v>
      </c>
      <c r="AJ820" s="20">
        <v>0</v>
      </c>
      <c r="AK820" s="20">
        <v>0</v>
      </c>
      <c r="AL820" s="20">
        <v>0</v>
      </c>
      <c r="AM820" s="20">
        <v>0</v>
      </c>
      <c r="AN820" s="20">
        <v>0</v>
      </c>
      <c r="AO820" s="20">
        <v>0</v>
      </c>
    </row>
    <row r="821" spans="1:41" hidden="1" x14ac:dyDescent="0.25">
      <c r="A821" t="s">
        <v>1509</v>
      </c>
      <c r="B821" s="11" t="s">
        <v>1508</v>
      </c>
      <c r="C821" s="11">
        <v>1242479</v>
      </c>
      <c r="D821" t="s">
        <v>49</v>
      </c>
      <c r="E821" t="s">
        <v>100</v>
      </c>
      <c r="F821" s="11">
        <v>35</v>
      </c>
      <c r="J821" s="11"/>
      <c r="K821" s="11"/>
      <c r="R821" s="3">
        <f t="shared" si="12"/>
        <v>1</v>
      </c>
      <c r="S821" s="20">
        <v>0</v>
      </c>
      <c r="T821" s="20">
        <v>0</v>
      </c>
      <c r="U821" s="20">
        <v>0</v>
      </c>
      <c r="V821" s="20">
        <v>0</v>
      </c>
      <c r="W821" s="20">
        <v>0</v>
      </c>
      <c r="X821" s="20">
        <v>0</v>
      </c>
      <c r="Y821" s="20">
        <v>0</v>
      </c>
      <c r="Z821" s="20">
        <v>0</v>
      </c>
      <c r="AA821" s="20">
        <v>0</v>
      </c>
      <c r="AB821" s="20">
        <v>0</v>
      </c>
      <c r="AC821" s="20">
        <v>0</v>
      </c>
      <c r="AD821" s="20">
        <v>0</v>
      </c>
      <c r="AE821" s="20">
        <v>0</v>
      </c>
      <c r="AF821" s="20">
        <v>0</v>
      </c>
      <c r="AG821" s="20">
        <v>1</v>
      </c>
      <c r="AH821" s="20">
        <v>0</v>
      </c>
      <c r="AI821" s="20">
        <v>0</v>
      </c>
      <c r="AJ821" s="20">
        <v>0</v>
      </c>
      <c r="AK821" s="20">
        <v>0</v>
      </c>
      <c r="AL821" s="20">
        <v>0</v>
      </c>
      <c r="AM821" s="20">
        <v>0</v>
      </c>
      <c r="AN821" s="20">
        <v>0</v>
      </c>
      <c r="AO821" s="20">
        <v>0</v>
      </c>
    </row>
    <row r="822" spans="1:41" hidden="1" x14ac:dyDescent="0.25">
      <c r="A822" t="s">
        <v>1511</v>
      </c>
      <c r="B822" s="11" t="s">
        <v>1510</v>
      </c>
      <c r="C822" s="11">
        <v>3590573</v>
      </c>
      <c r="D822" t="s">
        <v>49</v>
      </c>
      <c r="E822" t="s">
        <v>92</v>
      </c>
      <c r="F822" s="11">
        <v>43</v>
      </c>
      <c r="J822" s="11"/>
      <c r="K822" s="11"/>
      <c r="R822" s="3">
        <f t="shared" si="12"/>
        <v>1</v>
      </c>
      <c r="S822" s="20">
        <v>0</v>
      </c>
      <c r="T822" s="20">
        <v>0</v>
      </c>
      <c r="U822" s="20">
        <v>0</v>
      </c>
      <c r="V822" s="20">
        <v>0</v>
      </c>
      <c r="W822" s="20">
        <v>0</v>
      </c>
      <c r="X822" s="20">
        <v>0</v>
      </c>
      <c r="Y822" s="20">
        <v>0</v>
      </c>
      <c r="Z822" s="20">
        <v>0</v>
      </c>
      <c r="AA822" s="20">
        <v>0</v>
      </c>
      <c r="AB822" s="20">
        <v>0</v>
      </c>
      <c r="AC822" s="20">
        <v>0</v>
      </c>
      <c r="AD822" s="20">
        <v>0</v>
      </c>
      <c r="AE822" s="20">
        <v>0</v>
      </c>
      <c r="AF822" s="20">
        <v>0</v>
      </c>
      <c r="AG822" s="20">
        <v>1</v>
      </c>
      <c r="AH822" s="20">
        <v>0</v>
      </c>
      <c r="AI822" s="20">
        <v>0</v>
      </c>
      <c r="AJ822" s="20">
        <v>0</v>
      </c>
      <c r="AK822" s="20">
        <v>0</v>
      </c>
      <c r="AL822" s="20">
        <v>0</v>
      </c>
      <c r="AM822" s="20">
        <v>0</v>
      </c>
      <c r="AN822" s="20">
        <v>0</v>
      </c>
      <c r="AO822" s="20">
        <v>0</v>
      </c>
    </row>
    <row r="823" spans="1:41" hidden="1" x14ac:dyDescent="0.25">
      <c r="A823" t="s">
        <v>1513</v>
      </c>
      <c r="B823" s="11" t="s">
        <v>1512</v>
      </c>
      <c r="C823" s="11">
        <v>5334376</v>
      </c>
      <c r="D823" t="s">
        <v>49</v>
      </c>
      <c r="E823" t="s">
        <v>92</v>
      </c>
      <c r="F823" s="11" t="s">
        <v>1514</v>
      </c>
      <c r="J823" s="11"/>
      <c r="K823" s="11"/>
      <c r="R823" s="3">
        <f t="shared" si="12"/>
        <v>1</v>
      </c>
      <c r="S823" s="20">
        <v>0</v>
      </c>
      <c r="T823" s="20">
        <v>0</v>
      </c>
      <c r="U823" s="20">
        <v>0</v>
      </c>
      <c r="V823" s="20">
        <v>0</v>
      </c>
      <c r="W823" s="20">
        <v>0</v>
      </c>
      <c r="X823" s="20">
        <v>0</v>
      </c>
      <c r="Y823" s="20">
        <v>0</v>
      </c>
      <c r="Z823" s="20">
        <v>0</v>
      </c>
      <c r="AA823" s="20">
        <v>0</v>
      </c>
      <c r="AB823" s="20">
        <v>0</v>
      </c>
      <c r="AC823" s="20">
        <v>0</v>
      </c>
      <c r="AD823" s="20">
        <v>0</v>
      </c>
      <c r="AE823" s="20">
        <v>0</v>
      </c>
      <c r="AF823" s="20">
        <v>0</v>
      </c>
      <c r="AG823" s="20">
        <v>1</v>
      </c>
      <c r="AH823" s="20">
        <v>0</v>
      </c>
      <c r="AI823" s="20">
        <v>0</v>
      </c>
      <c r="AJ823" s="20">
        <v>0</v>
      </c>
      <c r="AK823" s="20">
        <v>0</v>
      </c>
      <c r="AL823" s="20">
        <v>0</v>
      </c>
      <c r="AM823" s="20">
        <v>0</v>
      </c>
      <c r="AN823" s="20">
        <v>0</v>
      </c>
      <c r="AO823" s="20">
        <v>0</v>
      </c>
    </row>
    <row r="824" spans="1:41" hidden="1" x14ac:dyDescent="0.25">
      <c r="A824" t="s">
        <v>1516</v>
      </c>
      <c r="B824" s="11" t="s">
        <v>1515</v>
      </c>
      <c r="C824" s="11">
        <v>5269320</v>
      </c>
      <c r="D824" t="s">
        <v>49</v>
      </c>
      <c r="E824" t="s">
        <v>92</v>
      </c>
      <c r="F824" s="11" t="s">
        <v>1517</v>
      </c>
      <c r="J824" s="11"/>
      <c r="K824" s="11"/>
      <c r="R824" s="3">
        <f t="shared" si="12"/>
        <v>1</v>
      </c>
      <c r="S824" s="20">
        <v>0</v>
      </c>
      <c r="T824" s="20">
        <v>0</v>
      </c>
      <c r="U824" s="20">
        <v>0</v>
      </c>
      <c r="V824" s="20">
        <v>0</v>
      </c>
      <c r="W824" s="20">
        <v>0</v>
      </c>
      <c r="X824" s="20">
        <v>0</v>
      </c>
      <c r="Y824" s="20">
        <v>0</v>
      </c>
      <c r="Z824" s="20">
        <v>0</v>
      </c>
      <c r="AA824" s="20">
        <v>0</v>
      </c>
      <c r="AB824" s="20">
        <v>0</v>
      </c>
      <c r="AC824" s="20">
        <v>0</v>
      </c>
      <c r="AD824" s="20">
        <v>0</v>
      </c>
      <c r="AE824" s="20">
        <v>0</v>
      </c>
      <c r="AF824" s="20">
        <v>0</v>
      </c>
      <c r="AG824" s="20">
        <v>1</v>
      </c>
      <c r="AH824" s="20">
        <v>0</v>
      </c>
      <c r="AI824" s="20">
        <v>0</v>
      </c>
      <c r="AJ824" s="20">
        <v>0</v>
      </c>
      <c r="AK824" s="20">
        <v>0</v>
      </c>
      <c r="AL824" s="20">
        <v>0</v>
      </c>
      <c r="AM824" s="20">
        <v>0</v>
      </c>
      <c r="AN824" s="20">
        <v>0</v>
      </c>
      <c r="AO824" s="20">
        <v>0</v>
      </c>
    </row>
    <row r="825" spans="1:41" hidden="1" x14ac:dyDescent="0.25">
      <c r="A825" t="s">
        <v>1519</v>
      </c>
      <c r="B825" s="11" t="s">
        <v>1518</v>
      </c>
      <c r="C825" s="11">
        <v>4268144</v>
      </c>
      <c r="D825" t="s">
        <v>49</v>
      </c>
      <c r="E825" t="s">
        <v>92</v>
      </c>
      <c r="F825" s="11" t="s">
        <v>1517</v>
      </c>
      <c r="J825" s="11"/>
      <c r="K825" s="11"/>
      <c r="R825" s="3">
        <f t="shared" si="12"/>
        <v>1</v>
      </c>
      <c r="S825" s="20">
        <v>0</v>
      </c>
      <c r="T825" s="20">
        <v>0</v>
      </c>
      <c r="U825" s="20">
        <v>0</v>
      </c>
      <c r="V825" s="20">
        <v>0</v>
      </c>
      <c r="W825" s="20">
        <v>0</v>
      </c>
      <c r="X825" s="20">
        <v>0</v>
      </c>
      <c r="Y825" s="20">
        <v>0</v>
      </c>
      <c r="Z825" s="20">
        <v>0</v>
      </c>
      <c r="AA825" s="20">
        <v>0</v>
      </c>
      <c r="AB825" s="20">
        <v>0</v>
      </c>
      <c r="AC825" s="20">
        <v>0</v>
      </c>
      <c r="AD825" s="20">
        <v>0</v>
      </c>
      <c r="AE825" s="20">
        <v>0</v>
      </c>
      <c r="AF825" s="20">
        <v>0</v>
      </c>
      <c r="AG825" s="20">
        <v>1</v>
      </c>
      <c r="AH825" s="20">
        <v>0</v>
      </c>
      <c r="AI825" s="20">
        <v>0</v>
      </c>
      <c r="AJ825" s="20">
        <v>0</v>
      </c>
      <c r="AK825" s="20">
        <v>0</v>
      </c>
      <c r="AL825" s="20">
        <v>0</v>
      </c>
      <c r="AM825" s="20">
        <v>0</v>
      </c>
      <c r="AN825" s="20">
        <v>0</v>
      </c>
      <c r="AO825" s="20">
        <v>0</v>
      </c>
    </row>
    <row r="826" spans="1:41" hidden="1" x14ac:dyDescent="0.25">
      <c r="A826" t="s">
        <v>1521</v>
      </c>
      <c r="B826" s="11" t="s">
        <v>1520</v>
      </c>
      <c r="C826" s="11">
        <v>1909273</v>
      </c>
      <c r="D826" t="s">
        <v>49</v>
      </c>
      <c r="E826" t="s">
        <v>100</v>
      </c>
      <c r="F826" s="11">
        <v>51</v>
      </c>
      <c r="J826" s="11"/>
      <c r="K826" s="11"/>
      <c r="R826" s="3">
        <f t="shared" si="12"/>
        <v>1</v>
      </c>
      <c r="S826" s="20">
        <v>0</v>
      </c>
      <c r="T826" s="20">
        <v>0</v>
      </c>
      <c r="U826" s="20">
        <v>0</v>
      </c>
      <c r="V826" s="20">
        <v>0</v>
      </c>
      <c r="W826" s="20">
        <v>0</v>
      </c>
      <c r="X826" s="20">
        <v>0</v>
      </c>
      <c r="Y826" s="20">
        <v>0</v>
      </c>
      <c r="Z826" s="20">
        <v>0</v>
      </c>
      <c r="AA826" s="20">
        <v>0</v>
      </c>
      <c r="AB826" s="20">
        <v>0</v>
      </c>
      <c r="AC826" s="20">
        <v>0</v>
      </c>
      <c r="AD826" s="20">
        <v>0</v>
      </c>
      <c r="AE826" s="20">
        <v>0</v>
      </c>
      <c r="AF826" s="20">
        <v>0</v>
      </c>
      <c r="AG826" s="20">
        <v>1</v>
      </c>
      <c r="AH826" s="20">
        <v>0</v>
      </c>
      <c r="AI826" s="20">
        <v>0</v>
      </c>
      <c r="AJ826" s="20">
        <v>0</v>
      </c>
      <c r="AK826" s="20">
        <v>0</v>
      </c>
      <c r="AL826" s="20">
        <v>0</v>
      </c>
      <c r="AM826" s="20">
        <v>0</v>
      </c>
      <c r="AN826" s="20">
        <v>0</v>
      </c>
      <c r="AO826" s="20">
        <v>0</v>
      </c>
    </row>
    <row r="827" spans="1:41" hidden="1" x14ac:dyDescent="0.25">
      <c r="A827" t="s">
        <v>1523</v>
      </c>
      <c r="B827" s="11" t="s">
        <v>1522</v>
      </c>
      <c r="C827" s="11">
        <v>4520116</v>
      </c>
      <c r="D827" t="s">
        <v>49</v>
      </c>
      <c r="E827" t="s">
        <v>100</v>
      </c>
      <c r="F827" s="11">
        <v>41</v>
      </c>
      <c r="J827" s="11"/>
      <c r="K827" s="11"/>
      <c r="R827" s="3">
        <f t="shared" si="12"/>
        <v>1</v>
      </c>
      <c r="S827" s="20">
        <v>0</v>
      </c>
      <c r="T827" s="20">
        <v>0</v>
      </c>
      <c r="U827" s="20">
        <v>0</v>
      </c>
      <c r="V827" s="20">
        <v>0</v>
      </c>
      <c r="W827" s="20">
        <v>0</v>
      </c>
      <c r="X827" s="20">
        <v>0</v>
      </c>
      <c r="Y827" s="20">
        <v>0</v>
      </c>
      <c r="Z827" s="20">
        <v>0</v>
      </c>
      <c r="AA827" s="20">
        <v>0</v>
      </c>
      <c r="AB827" s="20">
        <v>0</v>
      </c>
      <c r="AC827" s="20">
        <v>0</v>
      </c>
      <c r="AD827" s="20">
        <v>0</v>
      </c>
      <c r="AE827" s="20">
        <v>0</v>
      </c>
      <c r="AF827" s="20">
        <v>0</v>
      </c>
      <c r="AG827" s="20">
        <v>1</v>
      </c>
      <c r="AH827" s="20">
        <v>0</v>
      </c>
      <c r="AI827" s="20">
        <v>0</v>
      </c>
      <c r="AJ827" s="20">
        <v>0</v>
      </c>
      <c r="AK827" s="20">
        <v>0</v>
      </c>
      <c r="AL827" s="20">
        <v>0</v>
      </c>
      <c r="AM827" s="20">
        <v>0</v>
      </c>
      <c r="AN827" s="20">
        <v>0</v>
      </c>
      <c r="AO827" s="20">
        <v>0</v>
      </c>
    </row>
    <row r="828" spans="1:41" hidden="1" x14ac:dyDescent="0.25">
      <c r="A828" t="s">
        <v>1525</v>
      </c>
      <c r="B828" s="11" t="s">
        <v>1524</v>
      </c>
      <c r="C828" s="11">
        <v>2365558</v>
      </c>
      <c r="D828" t="s">
        <v>49</v>
      </c>
      <c r="E828" t="s">
        <v>100</v>
      </c>
      <c r="F828" s="11" t="s">
        <v>1526</v>
      </c>
      <c r="J828" s="11"/>
      <c r="K828" s="11"/>
      <c r="R828" s="3">
        <f t="shared" si="12"/>
        <v>1</v>
      </c>
      <c r="S828" s="20">
        <v>0</v>
      </c>
      <c r="T828" s="20">
        <v>0</v>
      </c>
      <c r="U828" s="20">
        <v>0</v>
      </c>
      <c r="V828" s="20">
        <v>0</v>
      </c>
      <c r="W828" s="20">
        <v>0</v>
      </c>
      <c r="X828" s="20">
        <v>0</v>
      </c>
      <c r="Y828" s="20">
        <v>0</v>
      </c>
      <c r="Z828" s="20">
        <v>0</v>
      </c>
      <c r="AA828" s="20">
        <v>0</v>
      </c>
      <c r="AB828" s="20">
        <v>0</v>
      </c>
      <c r="AC828" s="20">
        <v>0</v>
      </c>
      <c r="AD828" s="20">
        <v>0</v>
      </c>
      <c r="AE828" s="20">
        <v>0</v>
      </c>
      <c r="AF828" s="20">
        <v>0</v>
      </c>
      <c r="AG828" s="20">
        <v>1</v>
      </c>
      <c r="AH828" s="20">
        <v>0</v>
      </c>
      <c r="AI828" s="20">
        <v>0</v>
      </c>
      <c r="AJ828" s="20">
        <v>0</v>
      </c>
      <c r="AK828" s="20">
        <v>0</v>
      </c>
      <c r="AL828" s="20">
        <v>0</v>
      </c>
      <c r="AM828" s="20">
        <v>0</v>
      </c>
      <c r="AN828" s="20">
        <v>0</v>
      </c>
      <c r="AO828" s="20">
        <v>0</v>
      </c>
    </row>
    <row r="829" spans="1:41" hidden="1" x14ac:dyDescent="0.25">
      <c r="A829" t="s">
        <v>1528</v>
      </c>
      <c r="B829" s="11" t="s">
        <v>1527</v>
      </c>
      <c r="C829" s="11">
        <v>4158719</v>
      </c>
      <c r="D829" t="s">
        <v>49</v>
      </c>
      <c r="E829" t="s">
        <v>92</v>
      </c>
      <c r="F829" s="11">
        <v>28</v>
      </c>
      <c r="J829" s="11"/>
      <c r="K829" s="11"/>
      <c r="R829" s="3">
        <f t="shared" si="12"/>
        <v>2</v>
      </c>
      <c r="S829" s="20">
        <v>0</v>
      </c>
      <c r="T829" s="20">
        <v>0</v>
      </c>
      <c r="U829" s="20">
        <v>0</v>
      </c>
      <c r="V829" s="20">
        <v>0</v>
      </c>
      <c r="W829" s="20">
        <v>0</v>
      </c>
      <c r="X829" s="20">
        <v>0</v>
      </c>
      <c r="Y829" s="20">
        <v>0</v>
      </c>
      <c r="Z829" s="20">
        <v>0</v>
      </c>
      <c r="AA829" s="20">
        <v>0</v>
      </c>
      <c r="AB829" s="20">
        <v>0</v>
      </c>
      <c r="AC829" s="20">
        <v>0</v>
      </c>
      <c r="AD829" s="20">
        <v>0</v>
      </c>
      <c r="AE829" s="20">
        <v>0</v>
      </c>
      <c r="AF829" s="20">
        <v>0</v>
      </c>
      <c r="AG829" s="20">
        <v>2</v>
      </c>
      <c r="AH829" s="20">
        <v>0</v>
      </c>
      <c r="AI829" s="20">
        <v>0</v>
      </c>
      <c r="AJ829" s="20">
        <v>0</v>
      </c>
      <c r="AK829" s="20">
        <v>0</v>
      </c>
      <c r="AL829" s="20">
        <v>0</v>
      </c>
      <c r="AM829" s="20">
        <v>0</v>
      </c>
      <c r="AN829" s="20">
        <v>0</v>
      </c>
      <c r="AO829" s="20">
        <v>0</v>
      </c>
    </row>
    <row r="830" spans="1:41" hidden="1" x14ac:dyDescent="0.25">
      <c r="A830" t="s">
        <v>1530</v>
      </c>
      <c r="B830" s="11" t="s">
        <v>1529</v>
      </c>
      <c r="C830" s="11">
        <v>4092684</v>
      </c>
      <c r="D830" t="s">
        <v>49</v>
      </c>
      <c r="E830" t="s">
        <v>92</v>
      </c>
      <c r="F830" s="11">
        <v>28</v>
      </c>
      <c r="J830" s="11"/>
      <c r="K830" s="11"/>
      <c r="R830" s="3">
        <f t="shared" si="12"/>
        <v>1</v>
      </c>
      <c r="S830" s="20">
        <v>0</v>
      </c>
      <c r="T830" s="20">
        <v>0</v>
      </c>
      <c r="U830" s="20">
        <v>0</v>
      </c>
      <c r="V830" s="20">
        <v>0</v>
      </c>
      <c r="W830" s="20">
        <v>0</v>
      </c>
      <c r="X830" s="20">
        <v>0</v>
      </c>
      <c r="Y830" s="20">
        <v>0</v>
      </c>
      <c r="Z830" s="20">
        <v>0</v>
      </c>
      <c r="AA830" s="20">
        <v>0</v>
      </c>
      <c r="AB830" s="20">
        <v>0</v>
      </c>
      <c r="AC830" s="20">
        <v>0</v>
      </c>
      <c r="AD830" s="20">
        <v>0</v>
      </c>
      <c r="AE830" s="20">
        <v>0</v>
      </c>
      <c r="AF830" s="20">
        <v>0</v>
      </c>
      <c r="AG830" s="20">
        <v>1</v>
      </c>
      <c r="AH830" s="20">
        <v>0</v>
      </c>
      <c r="AI830" s="20">
        <v>0</v>
      </c>
      <c r="AJ830" s="20">
        <v>0</v>
      </c>
      <c r="AK830" s="20">
        <v>0</v>
      </c>
      <c r="AL830" s="20">
        <v>0</v>
      </c>
      <c r="AM830" s="20">
        <v>0</v>
      </c>
      <c r="AN830" s="20">
        <v>0</v>
      </c>
      <c r="AO830" s="20">
        <v>0</v>
      </c>
    </row>
    <row r="831" spans="1:41" hidden="1" x14ac:dyDescent="0.25">
      <c r="A831" t="s">
        <v>1532</v>
      </c>
      <c r="B831" s="11" t="s">
        <v>1531</v>
      </c>
      <c r="C831" s="11">
        <v>1242711</v>
      </c>
      <c r="D831" t="s">
        <v>49</v>
      </c>
      <c r="E831" t="s">
        <v>92</v>
      </c>
      <c r="F831" s="11">
        <v>28</v>
      </c>
      <c r="J831" s="11"/>
      <c r="K831" s="11"/>
      <c r="R831" s="3">
        <f t="shared" si="12"/>
        <v>1</v>
      </c>
      <c r="S831" s="20">
        <v>0</v>
      </c>
      <c r="T831" s="20">
        <v>0</v>
      </c>
      <c r="U831" s="20">
        <v>0</v>
      </c>
      <c r="V831" s="20">
        <v>0</v>
      </c>
      <c r="W831" s="20">
        <v>0</v>
      </c>
      <c r="X831" s="20">
        <v>0</v>
      </c>
      <c r="Y831" s="20">
        <v>0</v>
      </c>
      <c r="Z831" s="20">
        <v>0</v>
      </c>
      <c r="AA831" s="20">
        <v>0</v>
      </c>
      <c r="AB831" s="20">
        <v>0</v>
      </c>
      <c r="AC831" s="20">
        <v>0</v>
      </c>
      <c r="AD831" s="20">
        <v>0</v>
      </c>
      <c r="AE831" s="20">
        <v>0</v>
      </c>
      <c r="AF831" s="20">
        <v>0</v>
      </c>
      <c r="AG831" s="20">
        <v>1</v>
      </c>
      <c r="AH831" s="20">
        <v>0</v>
      </c>
      <c r="AI831" s="20">
        <v>0</v>
      </c>
      <c r="AJ831" s="20">
        <v>0</v>
      </c>
      <c r="AK831" s="20">
        <v>0</v>
      </c>
      <c r="AL831" s="20">
        <v>0</v>
      </c>
      <c r="AM831" s="20">
        <v>0</v>
      </c>
      <c r="AN831" s="20">
        <v>0</v>
      </c>
      <c r="AO831" s="20">
        <v>0</v>
      </c>
    </row>
    <row r="832" spans="1:41" hidden="1" x14ac:dyDescent="0.25">
      <c r="A832" t="s">
        <v>1534</v>
      </c>
      <c r="B832" s="11" t="s">
        <v>1533</v>
      </c>
      <c r="C832" s="11" t="s">
        <v>1192</v>
      </c>
      <c r="D832" t="s">
        <v>49</v>
      </c>
      <c r="E832" t="s">
        <v>92</v>
      </c>
      <c r="F832" s="11">
        <v>28</v>
      </c>
      <c r="J832" s="11"/>
      <c r="K832" s="11"/>
      <c r="R832" s="3">
        <f t="shared" si="12"/>
        <v>1</v>
      </c>
      <c r="S832" s="20">
        <v>0</v>
      </c>
      <c r="T832" s="20">
        <v>0</v>
      </c>
      <c r="U832" s="20">
        <v>0</v>
      </c>
      <c r="V832" s="20">
        <v>0</v>
      </c>
      <c r="W832" s="20">
        <v>0</v>
      </c>
      <c r="X832" s="20">
        <v>0</v>
      </c>
      <c r="Y832" s="20">
        <v>0</v>
      </c>
      <c r="Z832" s="20">
        <v>0</v>
      </c>
      <c r="AA832" s="20">
        <v>0</v>
      </c>
      <c r="AB832" s="20">
        <v>0</v>
      </c>
      <c r="AC832" s="20">
        <v>0</v>
      </c>
      <c r="AD832" s="20">
        <v>0</v>
      </c>
      <c r="AE832" s="20">
        <v>0</v>
      </c>
      <c r="AF832" s="20">
        <v>0</v>
      </c>
      <c r="AG832" s="20">
        <v>1</v>
      </c>
      <c r="AH832" s="20">
        <v>0</v>
      </c>
      <c r="AI832" s="20">
        <v>0</v>
      </c>
      <c r="AJ832" s="20">
        <v>0</v>
      </c>
      <c r="AK832" s="20">
        <v>0</v>
      </c>
      <c r="AL832" s="20">
        <v>0</v>
      </c>
      <c r="AM832" s="20">
        <v>0</v>
      </c>
      <c r="AN832" s="20">
        <v>0</v>
      </c>
      <c r="AO832" s="20">
        <v>0</v>
      </c>
    </row>
    <row r="833" spans="1:41" hidden="1" x14ac:dyDescent="0.25">
      <c r="A833" t="s">
        <v>1536</v>
      </c>
      <c r="B833" s="11" t="s">
        <v>1535</v>
      </c>
      <c r="C833" s="11">
        <v>3409116</v>
      </c>
      <c r="D833" t="s">
        <v>49</v>
      </c>
      <c r="E833" t="s">
        <v>92</v>
      </c>
      <c r="F833" s="11">
        <v>28</v>
      </c>
      <c r="J833" s="11"/>
      <c r="K833" s="11"/>
      <c r="R833" s="3">
        <f t="shared" si="12"/>
        <v>1</v>
      </c>
      <c r="S833" s="20">
        <v>0</v>
      </c>
      <c r="T833" s="20">
        <v>0</v>
      </c>
      <c r="U833" s="20">
        <v>0</v>
      </c>
      <c r="V833" s="20">
        <v>0</v>
      </c>
      <c r="W833" s="20">
        <v>0</v>
      </c>
      <c r="X833" s="20">
        <v>0</v>
      </c>
      <c r="Y833" s="20">
        <v>0</v>
      </c>
      <c r="Z833" s="20">
        <v>0</v>
      </c>
      <c r="AA833" s="20">
        <v>0</v>
      </c>
      <c r="AB833" s="20">
        <v>0</v>
      </c>
      <c r="AC833" s="20">
        <v>0</v>
      </c>
      <c r="AD833" s="20">
        <v>0</v>
      </c>
      <c r="AE833" s="20">
        <v>0</v>
      </c>
      <c r="AF833" s="20">
        <v>0</v>
      </c>
      <c r="AG833" s="20">
        <v>1</v>
      </c>
      <c r="AH833" s="20">
        <v>0</v>
      </c>
      <c r="AI833" s="20">
        <v>0</v>
      </c>
      <c r="AJ833" s="20">
        <v>0</v>
      </c>
      <c r="AK833" s="20">
        <v>0</v>
      </c>
      <c r="AL833" s="20">
        <v>0</v>
      </c>
      <c r="AM833" s="20">
        <v>0</v>
      </c>
      <c r="AN833" s="20">
        <v>0</v>
      </c>
      <c r="AO833" s="20">
        <v>0</v>
      </c>
    </row>
    <row r="834" spans="1:41" hidden="1" x14ac:dyDescent="0.25">
      <c r="A834" t="s">
        <v>1538</v>
      </c>
      <c r="B834" s="11" t="s">
        <v>1537</v>
      </c>
      <c r="C834" s="11">
        <v>3308532</v>
      </c>
      <c r="D834" t="s">
        <v>49</v>
      </c>
      <c r="E834" t="s">
        <v>92</v>
      </c>
      <c r="F834" s="11">
        <v>34</v>
      </c>
      <c r="J834" s="11"/>
      <c r="K834" s="11"/>
      <c r="R834" s="3">
        <f t="shared" si="12"/>
        <v>1</v>
      </c>
      <c r="S834" s="20">
        <v>0</v>
      </c>
      <c r="T834" s="20">
        <v>0</v>
      </c>
      <c r="U834" s="20">
        <v>0</v>
      </c>
      <c r="V834" s="20">
        <v>0</v>
      </c>
      <c r="W834" s="20">
        <v>0</v>
      </c>
      <c r="X834" s="20">
        <v>0</v>
      </c>
      <c r="Y834" s="20">
        <v>0</v>
      </c>
      <c r="Z834" s="20">
        <v>0</v>
      </c>
      <c r="AA834" s="20">
        <v>0</v>
      </c>
      <c r="AB834" s="20">
        <v>0</v>
      </c>
      <c r="AC834" s="20">
        <v>0</v>
      </c>
      <c r="AD834" s="20">
        <v>0</v>
      </c>
      <c r="AE834" s="20">
        <v>0</v>
      </c>
      <c r="AF834" s="20">
        <v>0</v>
      </c>
      <c r="AG834" s="20">
        <v>1</v>
      </c>
      <c r="AH834" s="20">
        <v>0</v>
      </c>
      <c r="AI834" s="20">
        <v>0</v>
      </c>
      <c r="AJ834" s="20">
        <v>0</v>
      </c>
      <c r="AK834" s="20">
        <v>0</v>
      </c>
      <c r="AL834" s="20">
        <v>0</v>
      </c>
      <c r="AM834" s="20">
        <v>0</v>
      </c>
      <c r="AN834" s="20">
        <v>0</v>
      </c>
      <c r="AO834" s="20">
        <v>0</v>
      </c>
    </row>
    <row r="835" spans="1:41" hidden="1" x14ac:dyDescent="0.25">
      <c r="A835" t="s">
        <v>1540</v>
      </c>
      <c r="B835" s="11" t="s">
        <v>1539</v>
      </c>
      <c r="C835" s="11">
        <v>4162608</v>
      </c>
      <c r="D835" t="s">
        <v>49</v>
      </c>
      <c r="E835" t="s">
        <v>92</v>
      </c>
      <c r="F835" s="11">
        <v>34</v>
      </c>
      <c r="J835" s="11"/>
      <c r="K835" s="11"/>
      <c r="R835" s="3">
        <f t="shared" si="12"/>
        <v>1</v>
      </c>
      <c r="S835" s="20">
        <v>0</v>
      </c>
      <c r="T835" s="20">
        <v>0</v>
      </c>
      <c r="U835" s="20">
        <v>0</v>
      </c>
      <c r="V835" s="20">
        <v>0</v>
      </c>
      <c r="W835" s="20">
        <v>0</v>
      </c>
      <c r="X835" s="20">
        <v>0</v>
      </c>
      <c r="Y835" s="20">
        <v>0</v>
      </c>
      <c r="Z835" s="20">
        <v>0</v>
      </c>
      <c r="AA835" s="20">
        <v>0</v>
      </c>
      <c r="AB835" s="20">
        <v>0</v>
      </c>
      <c r="AC835" s="20">
        <v>0</v>
      </c>
      <c r="AD835" s="20">
        <v>0</v>
      </c>
      <c r="AE835" s="20">
        <v>0</v>
      </c>
      <c r="AF835" s="20">
        <v>0</v>
      </c>
      <c r="AG835" s="20">
        <v>1</v>
      </c>
      <c r="AH835" s="20">
        <v>0</v>
      </c>
      <c r="AI835" s="20">
        <v>0</v>
      </c>
      <c r="AJ835" s="20">
        <v>0</v>
      </c>
      <c r="AK835" s="20">
        <v>0</v>
      </c>
      <c r="AL835" s="20">
        <v>0</v>
      </c>
      <c r="AM835" s="20">
        <v>0</v>
      </c>
      <c r="AN835" s="20">
        <v>0</v>
      </c>
      <c r="AO835" s="20">
        <v>0</v>
      </c>
    </row>
    <row r="836" spans="1:41" hidden="1" x14ac:dyDescent="0.25">
      <c r="A836" t="s">
        <v>1542</v>
      </c>
      <c r="B836" s="11" t="s">
        <v>1541</v>
      </c>
      <c r="C836" s="11">
        <v>5740897</v>
      </c>
      <c r="D836" t="s">
        <v>49</v>
      </c>
      <c r="E836" t="s">
        <v>92</v>
      </c>
      <c r="F836" s="11">
        <v>34</v>
      </c>
      <c r="J836" s="11"/>
      <c r="K836" s="11"/>
      <c r="R836" s="3">
        <f t="shared" si="12"/>
        <v>1</v>
      </c>
      <c r="S836" s="20">
        <v>0</v>
      </c>
      <c r="T836" s="20">
        <v>0</v>
      </c>
      <c r="U836" s="20">
        <v>0</v>
      </c>
      <c r="V836" s="20">
        <v>0</v>
      </c>
      <c r="W836" s="20">
        <v>0</v>
      </c>
      <c r="X836" s="20">
        <v>0</v>
      </c>
      <c r="Y836" s="20">
        <v>0</v>
      </c>
      <c r="Z836" s="20">
        <v>0</v>
      </c>
      <c r="AA836" s="20">
        <v>0</v>
      </c>
      <c r="AB836" s="20">
        <v>0</v>
      </c>
      <c r="AC836" s="20">
        <v>0</v>
      </c>
      <c r="AD836" s="20">
        <v>0</v>
      </c>
      <c r="AE836" s="20">
        <v>0</v>
      </c>
      <c r="AF836" s="20">
        <v>0</v>
      </c>
      <c r="AG836" s="20">
        <v>1</v>
      </c>
      <c r="AH836" s="20">
        <v>0</v>
      </c>
      <c r="AI836" s="20">
        <v>0</v>
      </c>
      <c r="AJ836" s="20">
        <v>0</v>
      </c>
      <c r="AK836" s="20">
        <v>0</v>
      </c>
      <c r="AL836" s="20">
        <v>0</v>
      </c>
      <c r="AM836" s="20">
        <v>0</v>
      </c>
      <c r="AN836" s="20">
        <v>0</v>
      </c>
      <c r="AO836" s="20">
        <v>0</v>
      </c>
    </row>
    <row r="837" spans="1:41" hidden="1" x14ac:dyDescent="0.25">
      <c r="A837" t="s">
        <v>1544</v>
      </c>
      <c r="B837" s="11" t="s">
        <v>1543</v>
      </c>
      <c r="C837" s="11">
        <v>1240765</v>
      </c>
      <c r="D837" t="s">
        <v>49</v>
      </c>
      <c r="E837" t="s">
        <v>92</v>
      </c>
      <c r="F837" s="11">
        <v>34</v>
      </c>
      <c r="J837" s="11"/>
      <c r="K837" s="11"/>
      <c r="R837" s="3">
        <f t="shared" ref="R837:R900" si="13">+SUM(S837:AP837)</f>
        <v>2</v>
      </c>
      <c r="S837" s="20">
        <v>0</v>
      </c>
      <c r="T837" s="20">
        <v>0</v>
      </c>
      <c r="U837" s="20">
        <v>0</v>
      </c>
      <c r="V837" s="20">
        <v>0</v>
      </c>
      <c r="W837" s="20">
        <v>0</v>
      </c>
      <c r="X837" s="20">
        <v>0</v>
      </c>
      <c r="Y837" s="20">
        <v>0</v>
      </c>
      <c r="Z837" s="20">
        <v>0</v>
      </c>
      <c r="AA837" s="20">
        <v>0</v>
      </c>
      <c r="AB837" s="20">
        <v>0</v>
      </c>
      <c r="AC837" s="20">
        <v>0</v>
      </c>
      <c r="AD837" s="20">
        <v>0</v>
      </c>
      <c r="AE837" s="20">
        <v>0</v>
      </c>
      <c r="AF837" s="20">
        <v>0</v>
      </c>
      <c r="AG837" s="20">
        <v>2</v>
      </c>
      <c r="AH837" s="20">
        <v>0</v>
      </c>
      <c r="AI837" s="20">
        <v>0</v>
      </c>
      <c r="AJ837" s="20">
        <v>0</v>
      </c>
      <c r="AK837" s="20">
        <v>0</v>
      </c>
      <c r="AL837" s="20">
        <v>0</v>
      </c>
      <c r="AM837" s="20">
        <v>0</v>
      </c>
      <c r="AN837" s="20">
        <v>0</v>
      </c>
      <c r="AO837" s="20">
        <v>0</v>
      </c>
    </row>
    <row r="838" spans="1:41" hidden="1" x14ac:dyDescent="0.25">
      <c r="A838" t="s">
        <v>1546</v>
      </c>
      <c r="B838" s="11" t="s">
        <v>1545</v>
      </c>
      <c r="C838" s="11">
        <v>1242679</v>
      </c>
      <c r="D838" t="s">
        <v>49</v>
      </c>
      <c r="E838" t="s">
        <v>92</v>
      </c>
      <c r="F838" s="11">
        <v>24</v>
      </c>
      <c r="J838" s="11"/>
      <c r="K838" s="11"/>
      <c r="R838" s="3">
        <f t="shared" si="13"/>
        <v>1</v>
      </c>
      <c r="S838" s="20">
        <v>0</v>
      </c>
      <c r="T838" s="20">
        <v>0</v>
      </c>
      <c r="U838" s="20">
        <v>0</v>
      </c>
      <c r="V838" s="20">
        <v>0</v>
      </c>
      <c r="W838" s="20">
        <v>0</v>
      </c>
      <c r="X838" s="20">
        <v>0</v>
      </c>
      <c r="Y838" s="20">
        <v>0</v>
      </c>
      <c r="Z838" s="20">
        <v>0</v>
      </c>
      <c r="AA838" s="20">
        <v>0</v>
      </c>
      <c r="AB838" s="20">
        <v>0</v>
      </c>
      <c r="AC838" s="20">
        <v>0</v>
      </c>
      <c r="AD838" s="20">
        <v>0</v>
      </c>
      <c r="AE838" s="20">
        <v>0</v>
      </c>
      <c r="AF838" s="20">
        <v>0</v>
      </c>
      <c r="AG838" s="20">
        <v>1</v>
      </c>
      <c r="AH838" s="20">
        <v>0</v>
      </c>
      <c r="AI838" s="20">
        <v>0</v>
      </c>
      <c r="AJ838" s="20">
        <v>0</v>
      </c>
      <c r="AK838" s="20">
        <v>0</v>
      </c>
      <c r="AL838" s="20">
        <v>0</v>
      </c>
      <c r="AM838" s="20">
        <v>0</v>
      </c>
      <c r="AN838" s="20">
        <v>0</v>
      </c>
      <c r="AO838" s="20">
        <v>0</v>
      </c>
    </row>
    <row r="839" spans="1:41" hidden="1" x14ac:dyDescent="0.25">
      <c r="A839" t="s">
        <v>1548</v>
      </c>
      <c r="B839" s="11" t="s">
        <v>1547</v>
      </c>
      <c r="C839" s="11">
        <v>4799754</v>
      </c>
      <c r="D839" t="s">
        <v>49</v>
      </c>
      <c r="E839" t="s">
        <v>92</v>
      </c>
      <c r="F839" s="11">
        <v>24</v>
      </c>
      <c r="J839" s="11"/>
      <c r="K839" s="11"/>
      <c r="R839" s="3">
        <f t="shared" si="13"/>
        <v>1</v>
      </c>
      <c r="S839" s="20">
        <v>0</v>
      </c>
      <c r="T839" s="20">
        <v>0</v>
      </c>
      <c r="U839" s="20">
        <v>0</v>
      </c>
      <c r="V839" s="20">
        <v>0</v>
      </c>
      <c r="W839" s="20">
        <v>0</v>
      </c>
      <c r="X839" s="20">
        <v>0</v>
      </c>
      <c r="Y839" s="20">
        <v>0</v>
      </c>
      <c r="Z839" s="20">
        <v>0</v>
      </c>
      <c r="AA839" s="20">
        <v>0</v>
      </c>
      <c r="AB839" s="20">
        <v>0</v>
      </c>
      <c r="AC839" s="20">
        <v>0</v>
      </c>
      <c r="AD839" s="20">
        <v>0</v>
      </c>
      <c r="AE839" s="20">
        <v>0</v>
      </c>
      <c r="AF839" s="20">
        <v>0</v>
      </c>
      <c r="AG839" s="20">
        <v>1</v>
      </c>
      <c r="AH839" s="20">
        <v>0</v>
      </c>
      <c r="AI839" s="20">
        <v>0</v>
      </c>
      <c r="AJ839" s="20">
        <v>0</v>
      </c>
      <c r="AK839" s="20">
        <v>0</v>
      </c>
      <c r="AL839" s="20">
        <v>0</v>
      </c>
      <c r="AM839" s="20">
        <v>0</v>
      </c>
      <c r="AN839" s="20">
        <v>0</v>
      </c>
      <c r="AO839" s="20">
        <v>0</v>
      </c>
    </row>
    <row r="840" spans="1:41" hidden="1" x14ac:dyDescent="0.25">
      <c r="A840" t="s">
        <v>1550</v>
      </c>
      <c r="B840" s="11" t="s">
        <v>1549</v>
      </c>
      <c r="C840" s="11">
        <v>5140049</v>
      </c>
      <c r="D840" t="s">
        <v>49</v>
      </c>
      <c r="E840" t="s">
        <v>92</v>
      </c>
      <c r="F840" s="11">
        <v>26</v>
      </c>
      <c r="J840" s="11"/>
      <c r="K840" s="11"/>
      <c r="R840" s="3">
        <f t="shared" si="13"/>
        <v>1</v>
      </c>
      <c r="S840" s="20">
        <v>0</v>
      </c>
      <c r="T840" s="20">
        <v>0</v>
      </c>
      <c r="U840" s="20">
        <v>0</v>
      </c>
      <c r="V840" s="20">
        <v>0</v>
      </c>
      <c r="W840" s="20">
        <v>0</v>
      </c>
      <c r="X840" s="20">
        <v>0</v>
      </c>
      <c r="Y840" s="20">
        <v>0</v>
      </c>
      <c r="Z840" s="20">
        <v>0</v>
      </c>
      <c r="AA840" s="20">
        <v>0</v>
      </c>
      <c r="AB840" s="20">
        <v>0</v>
      </c>
      <c r="AC840" s="20">
        <v>0</v>
      </c>
      <c r="AD840" s="20">
        <v>0</v>
      </c>
      <c r="AE840" s="20">
        <v>0</v>
      </c>
      <c r="AF840" s="20">
        <v>0</v>
      </c>
      <c r="AG840" s="20">
        <v>1</v>
      </c>
      <c r="AH840" s="20">
        <v>0</v>
      </c>
      <c r="AI840" s="20">
        <v>0</v>
      </c>
      <c r="AJ840" s="20">
        <v>0</v>
      </c>
      <c r="AK840" s="20">
        <v>0</v>
      </c>
      <c r="AL840" s="20">
        <v>0</v>
      </c>
      <c r="AM840" s="20">
        <v>0</v>
      </c>
      <c r="AN840" s="20">
        <v>0</v>
      </c>
      <c r="AO840" s="20">
        <v>0</v>
      </c>
    </row>
    <row r="841" spans="1:41" hidden="1" x14ac:dyDescent="0.25">
      <c r="A841" t="s">
        <v>1552</v>
      </c>
      <c r="B841" s="11" t="s">
        <v>1551</v>
      </c>
      <c r="C841" s="11">
        <v>1453881</v>
      </c>
      <c r="D841" t="s">
        <v>49</v>
      </c>
      <c r="E841" t="s">
        <v>92</v>
      </c>
      <c r="F841" s="11">
        <v>26</v>
      </c>
      <c r="J841" s="11"/>
      <c r="K841" s="11"/>
      <c r="R841" s="3">
        <f t="shared" si="13"/>
        <v>1</v>
      </c>
      <c r="S841" s="20">
        <v>0</v>
      </c>
      <c r="T841" s="20">
        <v>0</v>
      </c>
      <c r="U841" s="20">
        <v>0</v>
      </c>
      <c r="V841" s="20">
        <v>0</v>
      </c>
      <c r="W841" s="20">
        <v>0</v>
      </c>
      <c r="X841" s="20">
        <v>0</v>
      </c>
      <c r="Y841" s="20">
        <v>0</v>
      </c>
      <c r="Z841" s="20">
        <v>0</v>
      </c>
      <c r="AA841" s="20">
        <v>0</v>
      </c>
      <c r="AB841" s="20">
        <v>0</v>
      </c>
      <c r="AC841" s="20">
        <v>0</v>
      </c>
      <c r="AD841" s="20">
        <v>0</v>
      </c>
      <c r="AE841" s="20">
        <v>0</v>
      </c>
      <c r="AF841" s="20">
        <v>0</v>
      </c>
      <c r="AG841" s="20">
        <v>1</v>
      </c>
      <c r="AH841" s="20">
        <v>0</v>
      </c>
      <c r="AI841" s="20">
        <v>0</v>
      </c>
      <c r="AJ841" s="20">
        <v>0</v>
      </c>
      <c r="AK841" s="20">
        <v>0</v>
      </c>
      <c r="AL841" s="20">
        <v>0</v>
      </c>
      <c r="AM841" s="20">
        <v>0</v>
      </c>
      <c r="AN841" s="20">
        <v>0</v>
      </c>
      <c r="AO841" s="20">
        <v>0</v>
      </c>
    </row>
    <row r="842" spans="1:41" hidden="1" x14ac:dyDescent="0.25">
      <c r="A842" t="s">
        <v>1554</v>
      </c>
      <c r="B842" s="11" t="s">
        <v>1553</v>
      </c>
      <c r="C842" s="11">
        <v>3237320</v>
      </c>
      <c r="D842" t="s">
        <v>49</v>
      </c>
      <c r="E842" t="s">
        <v>92</v>
      </c>
      <c r="F842" s="11">
        <v>26</v>
      </c>
      <c r="J842" s="11"/>
      <c r="K842" s="11"/>
      <c r="R842" s="3">
        <f t="shared" si="13"/>
        <v>1</v>
      </c>
      <c r="S842" s="20">
        <v>0</v>
      </c>
      <c r="T842" s="20">
        <v>0</v>
      </c>
      <c r="U842" s="20">
        <v>0</v>
      </c>
      <c r="V842" s="20">
        <v>0</v>
      </c>
      <c r="W842" s="20">
        <v>0</v>
      </c>
      <c r="X842" s="20">
        <v>0</v>
      </c>
      <c r="Y842" s="20">
        <v>0</v>
      </c>
      <c r="Z842" s="20">
        <v>0</v>
      </c>
      <c r="AA842" s="20">
        <v>0</v>
      </c>
      <c r="AB842" s="20">
        <v>0</v>
      </c>
      <c r="AC842" s="20">
        <v>0</v>
      </c>
      <c r="AD842" s="20">
        <v>0</v>
      </c>
      <c r="AE842" s="20">
        <v>0</v>
      </c>
      <c r="AF842" s="20">
        <v>0</v>
      </c>
      <c r="AG842" s="20">
        <v>1</v>
      </c>
      <c r="AH842" s="20">
        <v>0</v>
      </c>
      <c r="AI842" s="20">
        <v>0</v>
      </c>
      <c r="AJ842" s="20">
        <v>0</v>
      </c>
      <c r="AK842" s="20">
        <v>0</v>
      </c>
      <c r="AL842" s="20">
        <v>0</v>
      </c>
      <c r="AM842" s="20">
        <v>0</v>
      </c>
      <c r="AN842" s="20">
        <v>0</v>
      </c>
      <c r="AO842" s="20">
        <v>0</v>
      </c>
    </row>
    <row r="843" spans="1:41" hidden="1" x14ac:dyDescent="0.25">
      <c r="A843" t="s">
        <v>1502</v>
      </c>
      <c r="B843" s="11" t="s">
        <v>1501</v>
      </c>
      <c r="C843" s="11">
        <v>5380590</v>
      </c>
      <c r="D843" t="s">
        <v>49</v>
      </c>
      <c r="E843" t="s">
        <v>92</v>
      </c>
      <c r="F843" s="11">
        <v>22</v>
      </c>
      <c r="J843" s="11"/>
      <c r="K843" s="11"/>
      <c r="R843" s="3">
        <f t="shared" si="13"/>
        <v>1</v>
      </c>
      <c r="S843" s="20">
        <v>0</v>
      </c>
      <c r="T843" s="20">
        <v>0</v>
      </c>
      <c r="U843" s="20">
        <v>0</v>
      </c>
      <c r="V843" s="20">
        <v>0</v>
      </c>
      <c r="W843" s="20">
        <v>0</v>
      </c>
      <c r="X843" s="20">
        <v>0</v>
      </c>
      <c r="Y843" s="20">
        <v>0</v>
      </c>
      <c r="Z843" s="20">
        <v>0</v>
      </c>
      <c r="AA843" s="20">
        <v>0</v>
      </c>
      <c r="AB843" s="20">
        <v>0</v>
      </c>
      <c r="AC843" s="20">
        <v>0</v>
      </c>
      <c r="AD843" s="20">
        <v>0</v>
      </c>
      <c r="AE843" s="20">
        <v>0</v>
      </c>
      <c r="AF843" s="20">
        <v>0</v>
      </c>
      <c r="AG843" s="20">
        <v>1</v>
      </c>
      <c r="AH843" s="20">
        <v>0</v>
      </c>
      <c r="AI843" s="20">
        <v>0</v>
      </c>
      <c r="AJ843" s="20">
        <v>0</v>
      </c>
      <c r="AK843" s="20">
        <v>0</v>
      </c>
      <c r="AL843" s="20">
        <v>0</v>
      </c>
      <c r="AM843" s="20">
        <v>0</v>
      </c>
      <c r="AN843" s="20">
        <v>0</v>
      </c>
      <c r="AO843" s="20">
        <v>0</v>
      </c>
    </row>
    <row r="844" spans="1:41" hidden="1" x14ac:dyDescent="0.25">
      <c r="A844" t="s">
        <v>1556</v>
      </c>
      <c r="B844" s="11" t="s">
        <v>1555</v>
      </c>
      <c r="C844" s="11">
        <v>1243117</v>
      </c>
      <c r="D844" t="s">
        <v>49</v>
      </c>
      <c r="E844" t="s">
        <v>92</v>
      </c>
      <c r="F844" s="11">
        <v>22</v>
      </c>
      <c r="J844" s="11"/>
      <c r="K844" s="11"/>
      <c r="R844" s="3">
        <f t="shared" si="13"/>
        <v>1</v>
      </c>
      <c r="S844" s="20">
        <v>0</v>
      </c>
      <c r="T844" s="20">
        <v>0</v>
      </c>
      <c r="U844" s="20">
        <v>0</v>
      </c>
      <c r="V844" s="20">
        <v>0</v>
      </c>
      <c r="W844" s="20">
        <v>0</v>
      </c>
      <c r="X844" s="20">
        <v>0</v>
      </c>
      <c r="Y844" s="20">
        <v>0</v>
      </c>
      <c r="Z844" s="20">
        <v>0</v>
      </c>
      <c r="AA844" s="20">
        <v>0</v>
      </c>
      <c r="AB844" s="20">
        <v>0</v>
      </c>
      <c r="AC844" s="20">
        <v>0</v>
      </c>
      <c r="AD844" s="20">
        <v>0</v>
      </c>
      <c r="AE844" s="20">
        <v>0</v>
      </c>
      <c r="AF844" s="20">
        <v>0</v>
      </c>
      <c r="AG844" s="20">
        <v>1</v>
      </c>
      <c r="AH844" s="20">
        <v>0</v>
      </c>
      <c r="AI844" s="20">
        <v>0</v>
      </c>
      <c r="AJ844" s="20">
        <v>0</v>
      </c>
      <c r="AK844" s="20">
        <v>0</v>
      </c>
      <c r="AL844" s="20">
        <v>0</v>
      </c>
      <c r="AM844" s="20">
        <v>0</v>
      </c>
      <c r="AN844" s="20">
        <v>0</v>
      </c>
      <c r="AO844" s="20">
        <v>0</v>
      </c>
    </row>
    <row r="845" spans="1:41" hidden="1" x14ac:dyDescent="0.25">
      <c r="A845" t="s">
        <v>1558</v>
      </c>
      <c r="B845" s="11" t="s">
        <v>1557</v>
      </c>
      <c r="C845" s="11">
        <v>5424081</v>
      </c>
      <c r="D845" t="s">
        <v>49</v>
      </c>
      <c r="E845" t="s">
        <v>92</v>
      </c>
      <c r="F845" s="11">
        <v>22</v>
      </c>
      <c r="J845" s="11"/>
      <c r="K845" s="11"/>
      <c r="R845" s="3">
        <f t="shared" si="13"/>
        <v>1</v>
      </c>
      <c r="S845" s="20">
        <v>0</v>
      </c>
      <c r="T845" s="20">
        <v>0</v>
      </c>
      <c r="U845" s="20">
        <v>0</v>
      </c>
      <c r="V845" s="20">
        <v>0</v>
      </c>
      <c r="W845" s="20">
        <v>0</v>
      </c>
      <c r="X845" s="20">
        <v>0</v>
      </c>
      <c r="Y845" s="20">
        <v>0</v>
      </c>
      <c r="Z845" s="20">
        <v>0</v>
      </c>
      <c r="AA845" s="20">
        <v>0</v>
      </c>
      <c r="AB845" s="20">
        <v>0</v>
      </c>
      <c r="AC845" s="20">
        <v>0</v>
      </c>
      <c r="AD845" s="20">
        <v>0</v>
      </c>
      <c r="AE845" s="20">
        <v>0</v>
      </c>
      <c r="AF845" s="20">
        <v>0</v>
      </c>
      <c r="AG845" s="20">
        <v>1</v>
      </c>
      <c r="AH845" s="20">
        <v>0</v>
      </c>
      <c r="AI845" s="20">
        <v>0</v>
      </c>
      <c r="AJ845" s="20">
        <v>0</v>
      </c>
      <c r="AK845" s="20">
        <v>0</v>
      </c>
      <c r="AL845" s="20">
        <v>0</v>
      </c>
      <c r="AM845" s="20">
        <v>0</v>
      </c>
      <c r="AN845" s="20">
        <v>0</v>
      </c>
      <c r="AO845" s="20">
        <v>0</v>
      </c>
    </row>
    <row r="846" spans="1:41" hidden="1" x14ac:dyDescent="0.25">
      <c r="A846" t="s">
        <v>1560</v>
      </c>
      <c r="B846" s="11" t="s">
        <v>1559</v>
      </c>
      <c r="C846" s="11">
        <v>4990562</v>
      </c>
      <c r="D846" t="s">
        <v>49</v>
      </c>
      <c r="E846" t="s">
        <v>92</v>
      </c>
      <c r="F846" s="11">
        <v>22</v>
      </c>
      <c r="J846" s="11"/>
      <c r="K846" s="11"/>
      <c r="R846" s="3">
        <f t="shared" si="13"/>
        <v>1</v>
      </c>
      <c r="S846" s="20">
        <v>0</v>
      </c>
      <c r="T846" s="20">
        <v>0</v>
      </c>
      <c r="U846" s="20">
        <v>0</v>
      </c>
      <c r="V846" s="20">
        <v>0</v>
      </c>
      <c r="W846" s="20">
        <v>0</v>
      </c>
      <c r="X846" s="20">
        <v>0</v>
      </c>
      <c r="Y846" s="20">
        <v>0</v>
      </c>
      <c r="Z846" s="20">
        <v>0</v>
      </c>
      <c r="AA846" s="20">
        <v>0</v>
      </c>
      <c r="AB846" s="20">
        <v>0</v>
      </c>
      <c r="AC846" s="20">
        <v>0</v>
      </c>
      <c r="AD846" s="20">
        <v>0</v>
      </c>
      <c r="AE846" s="20">
        <v>0</v>
      </c>
      <c r="AF846" s="20">
        <v>0</v>
      </c>
      <c r="AG846" s="20">
        <v>1</v>
      </c>
      <c r="AH846" s="20">
        <v>0</v>
      </c>
      <c r="AI846" s="20">
        <v>0</v>
      </c>
      <c r="AJ846" s="20">
        <v>0</v>
      </c>
      <c r="AK846" s="20">
        <v>0</v>
      </c>
      <c r="AL846" s="20">
        <v>0</v>
      </c>
      <c r="AM846" s="20">
        <v>0</v>
      </c>
      <c r="AN846" s="20">
        <v>0</v>
      </c>
      <c r="AO846" s="20">
        <v>0</v>
      </c>
    </row>
    <row r="847" spans="1:41" hidden="1" x14ac:dyDescent="0.25">
      <c r="A847" t="s">
        <v>1562</v>
      </c>
      <c r="B847" s="11" t="s">
        <v>1561</v>
      </c>
      <c r="C847" s="11">
        <v>2979414</v>
      </c>
      <c r="D847" t="s">
        <v>49</v>
      </c>
      <c r="E847" t="s">
        <v>236</v>
      </c>
      <c r="F847" s="11">
        <v>20</v>
      </c>
      <c r="J847" s="11"/>
      <c r="K847" s="11"/>
      <c r="R847" s="3">
        <f t="shared" si="13"/>
        <v>1</v>
      </c>
      <c r="S847" s="20">
        <v>0</v>
      </c>
      <c r="T847" s="20">
        <v>0</v>
      </c>
      <c r="U847" s="20">
        <v>0</v>
      </c>
      <c r="V847" s="20">
        <v>0</v>
      </c>
      <c r="W847" s="20">
        <v>0</v>
      </c>
      <c r="X847" s="20">
        <v>0</v>
      </c>
      <c r="Y847" s="20">
        <v>0</v>
      </c>
      <c r="Z847" s="20">
        <v>0</v>
      </c>
      <c r="AA847" s="20">
        <v>0</v>
      </c>
      <c r="AB847" s="20">
        <v>0</v>
      </c>
      <c r="AC847" s="20">
        <v>0</v>
      </c>
      <c r="AD847" s="20">
        <v>0</v>
      </c>
      <c r="AE847" s="20">
        <v>0</v>
      </c>
      <c r="AF847" s="20">
        <v>0</v>
      </c>
      <c r="AG847" s="20">
        <v>1</v>
      </c>
      <c r="AH847" s="20">
        <v>0</v>
      </c>
      <c r="AI847" s="20">
        <v>0</v>
      </c>
      <c r="AJ847" s="20">
        <v>0</v>
      </c>
      <c r="AK847" s="20">
        <v>0</v>
      </c>
      <c r="AL847" s="20">
        <v>0</v>
      </c>
      <c r="AM847" s="20">
        <v>0</v>
      </c>
      <c r="AN847" s="20">
        <v>0</v>
      </c>
      <c r="AO847" s="20">
        <v>0</v>
      </c>
    </row>
    <row r="848" spans="1:41" hidden="1" x14ac:dyDescent="0.25">
      <c r="A848" t="s">
        <v>1564</v>
      </c>
      <c r="B848" s="11" t="s">
        <v>1563</v>
      </c>
      <c r="C848" s="11">
        <v>1243721</v>
      </c>
      <c r="D848" t="s">
        <v>49</v>
      </c>
      <c r="E848" t="s">
        <v>236</v>
      </c>
      <c r="F848" s="11">
        <v>20</v>
      </c>
      <c r="J848" s="11"/>
      <c r="K848" s="11"/>
      <c r="R848" s="3">
        <f t="shared" si="13"/>
        <v>1</v>
      </c>
      <c r="S848" s="20">
        <v>0</v>
      </c>
      <c r="T848" s="20">
        <v>0</v>
      </c>
      <c r="U848" s="20">
        <v>0</v>
      </c>
      <c r="V848" s="20">
        <v>0</v>
      </c>
      <c r="W848" s="20">
        <v>0</v>
      </c>
      <c r="X848" s="20">
        <v>0</v>
      </c>
      <c r="Y848" s="20">
        <v>0</v>
      </c>
      <c r="Z848" s="20">
        <v>0</v>
      </c>
      <c r="AA848" s="20">
        <v>0</v>
      </c>
      <c r="AB848" s="20">
        <v>0</v>
      </c>
      <c r="AC848" s="20">
        <v>0</v>
      </c>
      <c r="AD848" s="20">
        <v>0</v>
      </c>
      <c r="AE848" s="20">
        <v>0</v>
      </c>
      <c r="AF848" s="20">
        <v>0</v>
      </c>
      <c r="AG848" s="20">
        <v>1</v>
      </c>
      <c r="AH848" s="20">
        <v>0</v>
      </c>
      <c r="AI848" s="20">
        <v>0</v>
      </c>
      <c r="AJ848" s="20">
        <v>0</v>
      </c>
      <c r="AK848" s="20">
        <v>0</v>
      </c>
      <c r="AL848" s="20">
        <v>0</v>
      </c>
      <c r="AM848" s="20">
        <v>0</v>
      </c>
      <c r="AN848" s="20">
        <v>0</v>
      </c>
      <c r="AO848" s="20">
        <v>0</v>
      </c>
    </row>
    <row r="849" spans="1:41" hidden="1" x14ac:dyDescent="0.25">
      <c r="A849" t="s">
        <v>1566</v>
      </c>
      <c r="B849" s="11" t="s">
        <v>1565</v>
      </c>
      <c r="C849" s="11">
        <v>1239805</v>
      </c>
      <c r="D849" t="s">
        <v>49</v>
      </c>
      <c r="E849" t="s">
        <v>236</v>
      </c>
      <c r="F849" s="11">
        <v>22</v>
      </c>
      <c r="J849" s="11"/>
      <c r="K849" s="11"/>
      <c r="R849" s="3">
        <f t="shared" si="13"/>
        <v>1</v>
      </c>
      <c r="S849" s="20">
        <v>0</v>
      </c>
      <c r="T849" s="20">
        <v>0</v>
      </c>
      <c r="U849" s="20">
        <v>0</v>
      </c>
      <c r="V849" s="20">
        <v>0</v>
      </c>
      <c r="W849" s="20">
        <v>0</v>
      </c>
      <c r="X849" s="20">
        <v>0</v>
      </c>
      <c r="Y849" s="20">
        <v>0</v>
      </c>
      <c r="Z849" s="20">
        <v>0</v>
      </c>
      <c r="AA849" s="20">
        <v>0</v>
      </c>
      <c r="AB849" s="20">
        <v>0</v>
      </c>
      <c r="AC849" s="20">
        <v>0</v>
      </c>
      <c r="AD849" s="20">
        <v>0</v>
      </c>
      <c r="AE849" s="20">
        <v>0</v>
      </c>
      <c r="AF849" s="20">
        <v>0</v>
      </c>
      <c r="AG849" s="20">
        <v>1</v>
      </c>
      <c r="AH849" s="20">
        <v>0</v>
      </c>
      <c r="AI849" s="20">
        <v>0</v>
      </c>
      <c r="AJ849" s="20">
        <v>0</v>
      </c>
      <c r="AK849" s="20">
        <v>0</v>
      </c>
      <c r="AL849" s="20">
        <v>0</v>
      </c>
      <c r="AM849" s="20">
        <v>0</v>
      </c>
      <c r="AN849" s="20">
        <v>0</v>
      </c>
      <c r="AO849" s="20">
        <v>0</v>
      </c>
    </row>
    <row r="850" spans="1:41" hidden="1" x14ac:dyDescent="0.25">
      <c r="A850" t="s">
        <v>1568</v>
      </c>
      <c r="B850" s="11" t="s">
        <v>1567</v>
      </c>
      <c r="C850" s="11">
        <v>2820112</v>
      </c>
      <c r="D850" t="s">
        <v>49</v>
      </c>
      <c r="E850" t="s">
        <v>236</v>
      </c>
      <c r="F850" s="11">
        <v>22</v>
      </c>
      <c r="J850" s="11"/>
      <c r="K850" s="11"/>
      <c r="R850" s="3">
        <f t="shared" si="13"/>
        <v>1</v>
      </c>
      <c r="S850" s="20">
        <v>0</v>
      </c>
      <c r="T850" s="20">
        <v>0</v>
      </c>
      <c r="U850" s="20">
        <v>0</v>
      </c>
      <c r="V850" s="20">
        <v>0</v>
      </c>
      <c r="W850" s="20">
        <v>0</v>
      </c>
      <c r="X850" s="20">
        <v>0</v>
      </c>
      <c r="Y850" s="20">
        <v>0</v>
      </c>
      <c r="Z850" s="20">
        <v>0</v>
      </c>
      <c r="AA850" s="20">
        <v>0</v>
      </c>
      <c r="AB850" s="20">
        <v>0</v>
      </c>
      <c r="AC850" s="20">
        <v>0</v>
      </c>
      <c r="AD850" s="20">
        <v>0</v>
      </c>
      <c r="AE850" s="20">
        <v>0</v>
      </c>
      <c r="AF850" s="20">
        <v>0</v>
      </c>
      <c r="AG850" s="20">
        <v>1</v>
      </c>
      <c r="AH850" s="20">
        <v>0</v>
      </c>
      <c r="AI850" s="20">
        <v>0</v>
      </c>
      <c r="AJ850" s="20">
        <v>0</v>
      </c>
      <c r="AK850" s="20">
        <v>0</v>
      </c>
      <c r="AL850" s="20">
        <v>0</v>
      </c>
      <c r="AM850" s="20">
        <v>0</v>
      </c>
      <c r="AN850" s="20">
        <v>0</v>
      </c>
      <c r="AO850" s="20">
        <v>0</v>
      </c>
    </row>
    <row r="851" spans="1:41" hidden="1" x14ac:dyDescent="0.25">
      <c r="A851" t="s">
        <v>1570</v>
      </c>
      <c r="B851" s="11" t="s">
        <v>1569</v>
      </c>
      <c r="C851" s="11">
        <v>2851178</v>
      </c>
      <c r="D851" t="s">
        <v>49</v>
      </c>
      <c r="E851" t="s">
        <v>1243</v>
      </c>
      <c r="F851" s="11">
        <v>16</v>
      </c>
      <c r="J851" s="11"/>
      <c r="K851" s="11"/>
      <c r="R851" s="3">
        <f t="shared" si="13"/>
        <v>1</v>
      </c>
      <c r="S851" s="20">
        <v>0</v>
      </c>
      <c r="T851" s="20">
        <v>0</v>
      </c>
      <c r="U851" s="20">
        <v>0</v>
      </c>
      <c r="V851" s="20">
        <v>0</v>
      </c>
      <c r="W851" s="20">
        <v>0</v>
      </c>
      <c r="X851" s="20">
        <v>0</v>
      </c>
      <c r="Y851" s="20">
        <v>0</v>
      </c>
      <c r="Z851" s="20">
        <v>0</v>
      </c>
      <c r="AA851" s="20">
        <v>0</v>
      </c>
      <c r="AB851" s="20">
        <v>0</v>
      </c>
      <c r="AC851" s="20">
        <v>0</v>
      </c>
      <c r="AD851" s="20">
        <v>0</v>
      </c>
      <c r="AE851" s="20">
        <v>0</v>
      </c>
      <c r="AF851" s="20">
        <v>0</v>
      </c>
      <c r="AG851" s="20">
        <v>1</v>
      </c>
      <c r="AH851" s="20">
        <v>0</v>
      </c>
      <c r="AI851" s="20">
        <v>0</v>
      </c>
      <c r="AJ851" s="20">
        <v>0</v>
      </c>
      <c r="AK851" s="20">
        <v>0</v>
      </c>
      <c r="AL851" s="20">
        <v>0</v>
      </c>
      <c r="AM851" s="20">
        <v>0</v>
      </c>
      <c r="AN851" s="20">
        <v>0</v>
      </c>
      <c r="AO851" s="20">
        <v>0</v>
      </c>
    </row>
    <row r="852" spans="1:41" hidden="1" x14ac:dyDescent="0.25">
      <c r="A852" t="s">
        <v>1572</v>
      </c>
      <c r="B852" s="11" t="s">
        <v>1571</v>
      </c>
      <c r="C852" s="11">
        <v>4989806</v>
      </c>
      <c r="D852" t="s">
        <v>49</v>
      </c>
      <c r="E852" t="s">
        <v>1243</v>
      </c>
      <c r="F852" s="11">
        <v>16</v>
      </c>
      <c r="J852" s="11"/>
      <c r="K852" s="11"/>
      <c r="R852" s="3">
        <f t="shared" si="13"/>
        <v>1</v>
      </c>
      <c r="S852" s="20">
        <v>0</v>
      </c>
      <c r="T852" s="20">
        <v>0</v>
      </c>
      <c r="U852" s="20">
        <v>0</v>
      </c>
      <c r="V852" s="20">
        <v>0</v>
      </c>
      <c r="W852" s="20">
        <v>0</v>
      </c>
      <c r="X852" s="20">
        <v>0</v>
      </c>
      <c r="Y852" s="20">
        <v>0</v>
      </c>
      <c r="Z852" s="20">
        <v>0</v>
      </c>
      <c r="AA852" s="20">
        <v>0</v>
      </c>
      <c r="AB852" s="20">
        <v>0</v>
      </c>
      <c r="AC852" s="20">
        <v>0</v>
      </c>
      <c r="AD852" s="20">
        <v>0</v>
      </c>
      <c r="AE852" s="20">
        <v>0</v>
      </c>
      <c r="AF852" s="20">
        <v>0</v>
      </c>
      <c r="AG852" s="20">
        <v>1</v>
      </c>
      <c r="AH852" s="20">
        <v>0</v>
      </c>
      <c r="AI852" s="20">
        <v>0</v>
      </c>
      <c r="AJ852" s="20">
        <v>0</v>
      </c>
      <c r="AK852" s="20">
        <v>0</v>
      </c>
      <c r="AL852" s="20">
        <v>0</v>
      </c>
      <c r="AM852" s="20">
        <v>0</v>
      </c>
      <c r="AN852" s="20">
        <v>0</v>
      </c>
      <c r="AO852" s="20">
        <v>0</v>
      </c>
    </row>
    <row r="853" spans="1:41" hidden="1" x14ac:dyDescent="0.25">
      <c r="A853" t="s">
        <v>1574</v>
      </c>
      <c r="B853" s="11" t="s">
        <v>1573</v>
      </c>
      <c r="C853" s="11">
        <v>1241061</v>
      </c>
      <c r="D853" t="s">
        <v>49</v>
      </c>
      <c r="E853" t="s">
        <v>1243</v>
      </c>
      <c r="F853" s="11">
        <v>18</v>
      </c>
      <c r="J853" s="11"/>
      <c r="K853" s="11"/>
      <c r="R853" s="3">
        <f t="shared" si="13"/>
        <v>1</v>
      </c>
      <c r="S853" s="20">
        <v>0</v>
      </c>
      <c r="T853" s="20">
        <v>0</v>
      </c>
      <c r="U853" s="20">
        <v>0</v>
      </c>
      <c r="V853" s="20">
        <v>0</v>
      </c>
      <c r="W853" s="20">
        <v>0</v>
      </c>
      <c r="X853" s="20">
        <v>0</v>
      </c>
      <c r="Y853" s="20">
        <v>0</v>
      </c>
      <c r="Z853" s="20">
        <v>0</v>
      </c>
      <c r="AA853" s="20">
        <v>0</v>
      </c>
      <c r="AB853" s="20">
        <v>0</v>
      </c>
      <c r="AC853" s="20">
        <v>0</v>
      </c>
      <c r="AD853" s="20">
        <v>0</v>
      </c>
      <c r="AE853" s="20">
        <v>0</v>
      </c>
      <c r="AF853" s="20">
        <v>0</v>
      </c>
      <c r="AG853" s="20">
        <v>1</v>
      </c>
      <c r="AH853" s="20">
        <v>0</v>
      </c>
      <c r="AI853" s="20">
        <v>0</v>
      </c>
      <c r="AJ853" s="20">
        <v>0</v>
      </c>
      <c r="AK853" s="20">
        <v>0</v>
      </c>
      <c r="AL853" s="20">
        <v>0</v>
      </c>
      <c r="AM853" s="20">
        <v>0</v>
      </c>
      <c r="AN853" s="20">
        <v>0</v>
      </c>
      <c r="AO853" s="20">
        <v>0</v>
      </c>
    </row>
    <row r="854" spans="1:41" hidden="1" x14ac:dyDescent="0.25">
      <c r="A854" t="s">
        <v>1576</v>
      </c>
      <c r="B854" s="11" t="s">
        <v>1575</v>
      </c>
      <c r="C854" s="11">
        <v>4765885</v>
      </c>
      <c r="D854" t="s">
        <v>49</v>
      </c>
      <c r="E854" t="s">
        <v>1243</v>
      </c>
      <c r="F854" s="11">
        <v>23</v>
      </c>
      <c r="J854" s="11"/>
      <c r="K854" s="11"/>
      <c r="R854" s="3">
        <f t="shared" si="13"/>
        <v>6</v>
      </c>
      <c r="S854" s="20">
        <v>0</v>
      </c>
      <c r="T854" s="20">
        <v>0</v>
      </c>
      <c r="U854" s="20">
        <v>0</v>
      </c>
      <c r="V854" s="20">
        <v>0</v>
      </c>
      <c r="W854" s="20">
        <v>0</v>
      </c>
      <c r="X854" s="20">
        <v>0</v>
      </c>
      <c r="Y854" s="20">
        <v>0</v>
      </c>
      <c r="Z854" s="20">
        <v>0</v>
      </c>
      <c r="AA854" s="20">
        <v>0</v>
      </c>
      <c r="AB854" s="20">
        <v>1</v>
      </c>
      <c r="AC854" s="20">
        <v>3</v>
      </c>
      <c r="AD854" s="20">
        <v>0</v>
      </c>
      <c r="AE854" s="20">
        <v>0</v>
      </c>
      <c r="AF854" s="20">
        <v>0</v>
      </c>
      <c r="AG854" s="20">
        <v>2</v>
      </c>
      <c r="AH854" s="20">
        <v>0</v>
      </c>
      <c r="AI854" s="20">
        <v>0</v>
      </c>
      <c r="AJ854" s="20">
        <v>0</v>
      </c>
      <c r="AK854" s="20">
        <v>0</v>
      </c>
      <c r="AL854" s="20">
        <v>0</v>
      </c>
      <c r="AM854" s="20">
        <v>0</v>
      </c>
      <c r="AN854" s="20">
        <v>0</v>
      </c>
      <c r="AO854" s="20">
        <v>0</v>
      </c>
    </row>
    <row r="855" spans="1:41" hidden="1" x14ac:dyDescent="0.25">
      <c r="A855" t="s">
        <v>1578</v>
      </c>
      <c r="B855" s="11" t="s">
        <v>1577</v>
      </c>
      <c r="C855" s="11">
        <v>3237438</v>
      </c>
      <c r="D855" t="s">
        <v>49</v>
      </c>
      <c r="E855" t="s">
        <v>1243</v>
      </c>
      <c r="F855" s="11">
        <v>18</v>
      </c>
      <c r="J855" s="11"/>
      <c r="K855" s="11"/>
      <c r="R855" s="3">
        <f t="shared" si="13"/>
        <v>1</v>
      </c>
      <c r="S855" s="20">
        <v>0</v>
      </c>
      <c r="T855" s="20">
        <v>0</v>
      </c>
      <c r="U855" s="20">
        <v>0</v>
      </c>
      <c r="V855" s="20">
        <v>0</v>
      </c>
      <c r="W855" s="20">
        <v>0</v>
      </c>
      <c r="X855" s="20">
        <v>0</v>
      </c>
      <c r="Y855" s="20">
        <v>0</v>
      </c>
      <c r="Z855" s="20">
        <v>0</v>
      </c>
      <c r="AA855" s="20">
        <v>0</v>
      </c>
      <c r="AB855" s="20">
        <v>0</v>
      </c>
      <c r="AC855" s="20">
        <v>0</v>
      </c>
      <c r="AD855" s="20">
        <v>0</v>
      </c>
      <c r="AE855" s="20">
        <v>0</v>
      </c>
      <c r="AF855" s="20">
        <v>0</v>
      </c>
      <c r="AG855" s="20">
        <v>1</v>
      </c>
      <c r="AH855" s="20">
        <v>0</v>
      </c>
      <c r="AI855" s="20">
        <v>0</v>
      </c>
      <c r="AJ855" s="20">
        <v>0</v>
      </c>
      <c r="AK855" s="20">
        <v>0</v>
      </c>
      <c r="AL855" s="20">
        <v>0</v>
      </c>
      <c r="AM855" s="20">
        <v>0</v>
      </c>
      <c r="AN855" s="20">
        <v>0</v>
      </c>
      <c r="AO855" s="20">
        <v>0</v>
      </c>
    </row>
    <row r="856" spans="1:41" hidden="1" x14ac:dyDescent="0.25">
      <c r="A856" t="s">
        <v>1580</v>
      </c>
      <c r="B856" s="11" t="s">
        <v>1579</v>
      </c>
      <c r="C856" s="11">
        <v>2992426</v>
      </c>
      <c r="D856" t="s">
        <v>49</v>
      </c>
      <c r="E856" t="s">
        <v>1243</v>
      </c>
      <c r="F856" s="11">
        <v>18</v>
      </c>
      <c r="J856" s="11"/>
      <c r="K856" s="11"/>
      <c r="R856" s="3">
        <f t="shared" si="13"/>
        <v>1</v>
      </c>
      <c r="S856" s="20">
        <v>0</v>
      </c>
      <c r="T856" s="20">
        <v>0</v>
      </c>
      <c r="U856" s="20">
        <v>0</v>
      </c>
      <c r="V856" s="20">
        <v>0</v>
      </c>
      <c r="W856" s="20">
        <v>0</v>
      </c>
      <c r="X856" s="20">
        <v>0</v>
      </c>
      <c r="Y856" s="20">
        <v>0</v>
      </c>
      <c r="Z856" s="20">
        <v>0</v>
      </c>
      <c r="AA856" s="20">
        <v>0</v>
      </c>
      <c r="AB856" s="20">
        <v>0</v>
      </c>
      <c r="AC856" s="20">
        <v>0</v>
      </c>
      <c r="AD856" s="20">
        <v>0</v>
      </c>
      <c r="AE856" s="20">
        <v>0</v>
      </c>
      <c r="AF856" s="20">
        <v>0</v>
      </c>
      <c r="AG856" s="20">
        <v>1</v>
      </c>
      <c r="AH856" s="20">
        <v>0</v>
      </c>
      <c r="AI856" s="20">
        <v>0</v>
      </c>
      <c r="AJ856" s="20">
        <v>0</v>
      </c>
      <c r="AK856" s="20">
        <v>0</v>
      </c>
      <c r="AL856" s="20">
        <v>0</v>
      </c>
      <c r="AM856" s="20">
        <v>0</v>
      </c>
      <c r="AN856" s="20">
        <v>0</v>
      </c>
      <c r="AO856" s="20">
        <v>0</v>
      </c>
    </row>
    <row r="857" spans="1:41" hidden="1" x14ac:dyDescent="0.25">
      <c r="A857" t="s">
        <v>1582</v>
      </c>
      <c r="B857" s="11" t="s">
        <v>1581</v>
      </c>
      <c r="C857" s="11">
        <v>4524199</v>
      </c>
      <c r="D857" t="s">
        <v>49</v>
      </c>
      <c r="E857" t="s">
        <v>1243</v>
      </c>
      <c r="F857" s="11">
        <v>18</v>
      </c>
      <c r="J857" s="11"/>
      <c r="K857" s="11"/>
      <c r="R857" s="3">
        <f t="shared" si="13"/>
        <v>1</v>
      </c>
      <c r="S857" s="20">
        <v>0</v>
      </c>
      <c r="T857" s="20">
        <v>0</v>
      </c>
      <c r="U857" s="20">
        <v>0</v>
      </c>
      <c r="V857" s="20">
        <v>0</v>
      </c>
      <c r="W857" s="20">
        <v>0</v>
      </c>
      <c r="X857" s="20">
        <v>0</v>
      </c>
      <c r="Y857" s="20">
        <v>0</v>
      </c>
      <c r="Z857" s="20">
        <v>0</v>
      </c>
      <c r="AA857" s="20">
        <v>0</v>
      </c>
      <c r="AB857" s="20">
        <v>0</v>
      </c>
      <c r="AC857" s="20">
        <v>0</v>
      </c>
      <c r="AD857" s="20">
        <v>0</v>
      </c>
      <c r="AE857" s="20">
        <v>0</v>
      </c>
      <c r="AF857" s="20">
        <v>0</v>
      </c>
      <c r="AG857" s="20">
        <v>1</v>
      </c>
      <c r="AH857" s="20">
        <v>0</v>
      </c>
      <c r="AI857" s="20">
        <v>0</v>
      </c>
      <c r="AJ857" s="20">
        <v>0</v>
      </c>
      <c r="AK857" s="20">
        <v>0</v>
      </c>
      <c r="AL857" s="20">
        <v>0</v>
      </c>
      <c r="AM857" s="20">
        <v>0</v>
      </c>
      <c r="AN857" s="20">
        <v>0</v>
      </c>
      <c r="AO857" s="20">
        <v>0</v>
      </c>
    </row>
    <row r="858" spans="1:41" hidden="1" x14ac:dyDescent="0.25">
      <c r="A858" t="s">
        <v>1584</v>
      </c>
      <c r="B858" s="11" t="s">
        <v>1583</v>
      </c>
      <c r="C858" s="11">
        <v>4865108</v>
      </c>
      <c r="D858" t="s">
        <v>49</v>
      </c>
      <c r="E858" t="s">
        <v>137</v>
      </c>
      <c r="F858" s="11" t="s">
        <v>1585</v>
      </c>
      <c r="J858" s="11"/>
      <c r="K858" s="11"/>
      <c r="R858" s="3">
        <f t="shared" si="13"/>
        <v>1</v>
      </c>
      <c r="S858" s="20">
        <v>0</v>
      </c>
      <c r="T858" s="20">
        <v>0</v>
      </c>
      <c r="U858" s="20">
        <v>0</v>
      </c>
      <c r="V858" s="20">
        <v>0</v>
      </c>
      <c r="W858" s="20">
        <v>0</v>
      </c>
      <c r="X858" s="20">
        <v>0</v>
      </c>
      <c r="Y858" s="20">
        <v>0</v>
      </c>
      <c r="Z858" s="20">
        <v>0</v>
      </c>
      <c r="AA858" s="20">
        <v>0</v>
      </c>
      <c r="AB858" s="20">
        <v>0</v>
      </c>
      <c r="AC858" s="20">
        <v>0</v>
      </c>
      <c r="AD858" s="20">
        <v>0</v>
      </c>
      <c r="AE858" s="20">
        <v>0</v>
      </c>
      <c r="AF858" s="20">
        <v>0</v>
      </c>
      <c r="AG858" s="20">
        <v>1</v>
      </c>
      <c r="AH858" s="20">
        <v>0</v>
      </c>
      <c r="AI858" s="20">
        <v>0</v>
      </c>
      <c r="AJ858" s="20">
        <v>0</v>
      </c>
      <c r="AK858" s="20">
        <v>0</v>
      </c>
      <c r="AL858" s="20">
        <v>0</v>
      </c>
      <c r="AM858" s="20">
        <v>0</v>
      </c>
      <c r="AN858" s="20">
        <v>0</v>
      </c>
      <c r="AO858" s="20">
        <v>0</v>
      </c>
    </row>
    <row r="859" spans="1:41" hidden="1" x14ac:dyDescent="0.25">
      <c r="A859" t="s">
        <v>1587</v>
      </c>
      <c r="B859" s="11" t="s">
        <v>1586</v>
      </c>
      <c r="C859" s="11">
        <v>1242749</v>
      </c>
      <c r="D859" t="s">
        <v>25</v>
      </c>
      <c r="E859" t="s">
        <v>1588</v>
      </c>
      <c r="F859" s="11">
        <v>12</v>
      </c>
      <c r="J859" s="11"/>
      <c r="K859" s="11"/>
      <c r="R859" s="3">
        <f t="shared" si="13"/>
        <v>2</v>
      </c>
      <c r="S859" s="20">
        <v>0</v>
      </c>
      <c r="T859" s="20">
        <v>0</v>
      </c>
      <c r="U859" s="20">
        <v>0</v>
      </c>
      <c r="V859" s="20">
        <v>0</v>
      </c>
      <c r="W859" s="20">
        <v>0</v>
      </c>
      <c r="X859" s="20">
        <v>0</v>
      </c>
      <c r="Y859" s="20">
        <v>0</v>
      </c>
      <c r="Z859" s="20">
        <v>0</v>
      </c>
      <c r="AA859" s="20">
        <v>1</v>
      </c>
      <c r="AB859" s="20">
        <v>0</v>
      </c>
      <c r="AC859" s="20">
        <v>1</v>
      </c>
      <c r="AD859" s="20">
        <v>0</v>
      </c>
      <c r="AE859" s="20">
        <v>0</v>
      </c>
      <c r="AF859" s="20">
        <v>0</v>
      </c>
      <c r="AG859" s="20">
        <v>0</v>
      </c>
      <c r="AH859" s="20">
        <v>0</v>
      </c>
      <c r="AI859" s="20">
        <v>0</v>
      </c>
      <c r="AJ859" s="20">
        <v>0</v>
      </c>
      <c r="AK859" s="20">
        <v>0</v>
      </c>
      <c r="AL859" s="20">
        <v>0</v>
      </c>
      <c r="AM859" s="20">
        <v>0</v>
      </c>
      <c r="AN859" s="20">
        <v>0</v>
      </c>
      <c r="AO859" s="20">
        <v>0</v>
      </c>
    </row>
    <row r="860" spans="1:41" hidden="1" x14ac:dyDescent="0.25">
      <c r="A860" t="s">
        <v>1590</v>
      </c>
      <c r="B860" s="11" t="s">
        <v>1589</v>
      </c>
      <c r="C860" s="11">
        <v>4871249</v>
      </c>
      <c r="D860" t="s">
        <v>25</v>
      </c>
      <c r="E860" t="s">
        <v>85</v>
      </c>
      <c r="F860" s="11">
        <v>207</v>
      </c>
      <c r="J860" s="11"/>
      <c r="K860" s="11"/>
      <c r="R860" s="3">
        <f t="shared" si="13"/>
        <v>4</v>
      </c>
      <c r="S860" s="20">
        <v>0</v>
      </c>
      <c r="T860" s="20">
        <v>0</v>
      </c>
      <c r="U860" s="20">
        <v>1</v>
      </c>
      <c r="V860" s="20">
        <v>0</v>
      </c>
      <c r="W860" s="20">
        <v>0</v>
      </c>
      <c r="X860" s="20">
        <v>0</v>
      </c>
      <c r="Y860" s="20">
        <v>0</v>
      </c>
      <c r="Z860" s="20">
        <v>0</v>
      </c>
      <c r="AA860" s="20">
        <v>0</v>
      </c>
      <c r="AB860" s="20">
        <v>0</v>
      </c>
      <c r="AC860" s="20">
        <v>0</v>
      </c>
      <c r="AD860" s="20">
        <v>1</v>
      </c>
      <c r="AE860" s="20">
        <v>0</v>
      </c>
      <c r="AF860" s="20">
        <v>0</v>
      </c>
      <c r="AG860" s="20">
        <v>2</v>
      </c>
      <c r="AH860" s="20">
        <v>0</v>
      </c>
      <c r="AI860" s="20">
        <v>0</v>
      </c>
      <c r="AJ860" s="20">
        <v>0</v>
      </c>
      <c r="AK860" s="20">
        <v>0</v>
      </c>
      <c r="AL860" s="20">
        <v>0</v>
      </c>
      <c r="AM860" s="20">
        <v>0</v>
      </c>
      <c r="AN860" s="20">
        <v>0</v>
      </c>
      <c r="AO860" s="20">
        <v>0</v>
      </c>
    </row>
    <row r="861" spans="1:41" hidden="1" x14ac:dyDescent="0.25">
      <c r="A861" t="s">
        <v>1592</v>
      </c>
      <c r="B861" s="11" t="s">
        <v>1591</v>
      </c>
      <c r="C861" s="11">
        <v>5066869</v>
      </c>
      <c r="D861" t="s">
        <v>49</v>
      </c>
      <c r="E861" t="s">
        <v>1413</v>
      </c>
      <c r="F861" s="11" t="s">
        <v>1593</v>
      </c>
      <c r="J861" s="11"/>
      <c r="K861" s="11"/>
      <c r="R861" s="3">
        <f t="shared" si="13"/>
        <v>1</v>
      </c>
      <c r="S861" s="20">
        <v>0</v>
      </c>
      <c r="T861" s="20">
        <v>0</v>
      </c>
      <c r="U861" s="20">
        <v>0</v>
      </c>
      <c r="V861" s="20">
        <v>0</v>
      </c>
      <c r="W861" s="20">
        <v>0</v>
      </c>
      <c r="X861" s="20">
        <v>0</v>
      </c>
      <c r="Y861" s="20">
        <v>0</v>
      </c>
      <c r="Z861" s="20">
        <v>0</v>
      </c>
      <c r="AA861" s="20">
        <v>0</v>
      </c>
      <c r="AB861" s="20">
        <v>0</v>
      </c>
      <c r="AC861" s="20">
        <v>0</v>
      </c>
      <c r="AD861" s="20">
        <v>0</v>
      </c>
      <c r="AE861" s="20">
        <v>0</v>
      </c>
      <c r="AF861" s="20">
        <v>0</v>
      </c>
      <c r="AG861" s="20">
        <v>1</v>
      </c>
      <c r="AH861" s="20">
        <v>0</v>
      </c>
      <c r="AI861" s="20">
        <v>0</v>
      </c>
      <c r="AJ861" s="20">
        <v>0</v>
      </c>
      <c r="AK861" s="20">
        <v>0</v>
      </c>
      <c r="AL861" s="20">
        <v>0</v>
      </c>
      <c r="AM861" s="20">
        <v>0</v>
      </c>
      <c r="AN861" s="20">
        <v>0</v>
      </c>
      <c r="AO861" s="20">
        <v>0</v>
      </c>
    </row>
    <row r="862" spans="1:41" hidden="1" x14ac:dyDescent="0.25">
      <c r="A862" t="s">
        <v>1595</v>
      </c>
      <c r="B862" s="11" t="s">
        <v>1594</v>
      </c>
      <c r="C862" s="11">
        <v>4979163</v>
      </c>
      <c r="D862" t="s">
        <v>49</v>
      </c>
      <c r="E862" t="s">
        <v>1413</v>
      </c>
      <c r="F862" s="11" t="s">
        <v>1596</v>
      </c>
      <c r="J862" s="11"/>
      <c r="K862" s="11"/>
      <c r="R862" s="3">
        <f t="shared" si="13"/>
        <v>1</v>
      </c>
      <c r="S862" s="20">
        <v>0</v>
      </c>
      <c r="T862" s="20">
        <v>0</v>
      </c>
      <c r="U862" s="20">
        <v>0</v>
      </c>
      <c r="V862" s="20">
        <v>0</v>
      </c>
      <c r="W862" s="20">
        <v>0</v>
      </c>
      <c r="X862" s="20">
        <v>0</v>
      </c>
      <c r="Y862" s="20">
        <v>0</v>
      </c>
      <c r="Z862" s="20">
        <v>0</v>
      </c>
      <c r="AA862" s="20">
        <v>0</v>
      </c>
      <c r="AB862" s="20">
        <v>0</v>
      </c>
      <c r="AC862" s="20">
        <v>0</v>
      </c>
      <c r="AD862" s="20">
        <v>0</v>
      </c>
      <c r="AE862" s="20">
        <v>0</v>
      </c>
      <c r="AF862" s="20">
        <v>0</v>
      </c>
      <c r="AG862" s="20">
        <v>1</v>
      </c>
      <c r="AH862" s="20">
        <v>0</v>
      </c>
      <c r="AI862" s="20">
        <v>0</v>
      </c>
      <c r="AJ862" s="20">
        <v>0</v>
      </c>
      <c r="AK862" s="20">
        <v>0</v>
      </c>
      <c r="AL862" s="20">
        <v>0</v>
      </c>
      <c r="AM862" s="20">
        <v>0</v>
      </c>
      <c r="AN862" s="20">
        <v>0</v>
      </c>
      <c r="AO862" s="20">
        <v>0</v>
      </c>
    </row>
    <row r="863" spans="1:41" hidden="1" x14ac:dyDescent="0.25">
      <c r="A863" t="s">
        <v>1598</v>
      </c>
      <c r="B863" s="11" t="s">
        <v>1597</v>
      </c>
      <c r="C863" s="11">
        <v>3260100</v>
      </c>
      <c r="D863" t="s">
        <v>49</v>
      </c>
      <c r="E863" t="s">
        <v>1413</v>
      </c>
      <c r="F863" s="11" t="s">
        <v>1599</v>
      </c>
      <c r="J863" s="11"/>
      <c r="K863" s="11"/>
      <c r="R863" s="3">
        <f t="shared" si="13"/>
        <v>1</v>
      </c>
      <c r="S863" s="20">
        <v>0</v>
      </c>
      <c r="T863" s="20">
        <v>0</v>
      </c>
      <c r="U863" s="20">
        <v>0</v>
      </c>
      <c r="V863" s="20">
        <v>0</v>
      </c>
      <c r="W863" s="20">
        <v>0</v>
      </c>
      <c r="X863" s="20">
        <v>0</v>
      </c>
      <c r="Y863" s="20">
        <v>0</v>
      </c>
      <c r="Z863" s="20">
        <v>0</v>
      </c>
      <c r="AA863" s="20">
        <v>0</v>
      </c>
      <c r="AB863" s="20">
        <v>0</v>
      </c>
      <c r="AC863" s="20">
        <v>0</v>
      </c>
      <c r="AD863" s="20">
        <v>0</v>
      </c>
      <c r="AE863" s="20">
        <v>0</v>
      </c>
      <c r="AF863" s="20">
        <v>0</v>
      </c>
      <c r="AG863" s="20">
        <v>1</v>
      </c>
      <c r="AH863" s="20">
        <v>0</v>
      </c>
      <c r="AI863" s="20">
        <v>0</v>
      </c>
      <c r="AJ863" s="20">
        <v>0</v>
      </c>
      <c r="AK863" s="20">
        <v>0</v>
      </c>
      <c r="AL863" s="20">
        <v>0</v>
      </c>
      <c r="AM863" s="20">
        <v>0</v>
      </c>
      <c r="AN863" s="20">
        <v>0</v>
      </c>
      <c r="AO863" s="20">
        <v>0</v>
      </c>
    </row>
    <row r="864" spans="1:41" hidden="1" x14ac:dyDescent="0.25">
      <c r="A864" t="s">
        <v>1601</v>
      </c>
      <c r="B864" s="11" t="s">
        <v>1600</v>
      </c>
      <c r="C864" s="11">
        <v>4991512</v>
      </c>
      <c r="D864" t="s">
        <v>49</v>
      </c>
      <c r="E864" t="s">
        <v>1413</v>
      </c>
      <c r="F864" s="11">
        <v>10</v>
      </c>
      <c r="J864" s="11"/>
      <c r="K864" s="11"/>
      <c r="R864" s="3">
        <f t="shared" si="13"/>
        <v>2</v>
      </c>
      <c r="S864" s="20">
        <v>0</v>
      </c>
      <c r="T864" s="20">
        <v>0</v>
      </c>
      <c r="U864" s="20">
        <v>0</v>
      </c>
      <c r="V864" s="20">
        <v>0</v>
      </c>
      <c r="W864" s="20">
        <v>0</v>
      </c>
      <c r="X864" s="20">
        <v>0</v>
      </c>
      <c r="Y864" s="20">
        <v>0</v>
      </c>
      <c r="Z864" s="20">
        <v>0</v>
      </c>
      <c r="AA864" s="20">
        <v>0</v>
      </c>
      <c r="AB864" s="20">
        <v>0</v>
      </c>
      <c r="AC864" s="20">
        <v>0</v>
      </c>
      <c r="AD864" s="20">
        <v>0</v>
      </c>
      <c r="AE864" s="20">
        <v>0</v>
      </c>
      <c r="AF864" s="20">
        <v>0</v>
      </c>
      <c r="AG864" s="20">
        <v>2</v>
      </c>
      <c r="AH864" s="20">
        <v>0</v>
      </c>
      <c r="AI864" s="20">
        <v>0</v>
      </c>
      <c r="AJ864" s="20">
        <v>0</v>
      </c>
      <c r="AK864" s="20">
        <v>0</v>
      </c>
      <c r="AL864" s="20">
        <v>0</v>
      </c>
      <c r="AM864" s="20">
        <v>0</v>
      </c>
      <c r="AN864" s="20">
        <v>0</v>
      </c>
      <c r="AO864" s="20">
        <v>0</v>
      </c>
    </row>
    <row r="865" spans="1:41" hidden="1" x14ac:dyDescent="0.25">
      <c r="A865" t="s">
        <v>1603</v>
      </c>
      <c r="B865" s="11" t="s">
        <v>1602</v>
      </c>
      <c r="C865" s="11">
        <v>5753743</v>
      </c>
      <c r="D865" t="s">
        <v>49</v>
      </c>
      <c r="E865" t="s">
        <v>1413</v>
      </c>
      <c r="F865" s="11" t="s">
        <v>1604</v>
      </c>
      <c r="J865" s="11"/>
      <c r="K865" s="11"/>
      <c r="R865" s="3">
        <f t="shared" si="13"/>
        <v>1</v>
      </c>
      <c r="S865" s="20">
        <v>0</v>
      </c>
      <c r="T865" s="20">
        <v>0</v>
      </c>
      <c r="U865" s="20">
        <v>0</v>
      </c>
      <c r="V865" s="20">
        <v>0</v>
      </c>
      <c r="W865" s="20">
        <v>0</v>
      </c>
      <c r="X865" s="20">
        <v>0</v>
      </c>
      <c r="Y865" s="20">
        <v>0</v>
      </c>
      <c r="Z865" s="20">
        <v>0</v>
      </c>
      <c r="AA865" s="20">
        <v>0</v>
      </c>
      <c r="AB865" s="20">
        <v>0</v>
      </c>
      <c r="AC865" s="20">
        <v>0</v>
      </c>
      <c r="AD865" s="20">
        <v>0</v>
      </c>
      <c r="AE865" s="20">
        <v>0</v>
      </c>
      <c r="AF865" s="20">
        <v>0</v>
      </c>
      <c r="AG865" s="20">
        <v>1</v>
      </c>
      <c r="AH865" s="20">
        <v>0</v>
      </c>
      <c r="AI865" s="20">
        <v>0</v>
      </c>
      <c r="AJ865" s="20">
        <v>0</v>
      </c>
      <c r="AK865" s="20">
        <v>0</v>
      </c>
      <c r="AL865" s="20">
        <v>0</v>
      </c>
      <c r="AM865" s="20">
        <v>0</v>
      </c>
      <c r="AN865" s="20">
        <v>0</v>
      </c>
      <c r="AO865" s="20">
        <v>0</v>
      </c>
    </row>
    <row r="866" spans="1:41" hidden="1" x14ac:dyDescent="0.25">
      <c r="A866" t="s">
        <v>1606</v>
      </c>
      <c r="B866" s="11" t="s">
        <v>1605</v>
      </c>
      <c r="C866" s="11">
        <v>3217201</v>
      </c>
      <c r="D866" t="s">
        <v>49</v>
      </c>
      <c r="E866" t="s">
        <v>1413</v>
      </c>
      <c r="F866" s="11" t="s">
        <v>1607</v>
      </c>
      <c r="J866" s="11"/>
      <c r="K866" s="11"/>
      <c r="R866" s="3">
        <f t="shared" si="13"/>
        <v>1</v>
      </c>
      <c r="S866" s="20">
        <v>0</v>
      </c>
      <c r="T866" s="20">
        <v>0</v>
      </c>
      <c r="U866" s="20">
        <v>0</v>
      </c>
      <c r="V866" s="20">
        <v>0</v>
      </c>
      <c r="W866" s="20">
        <v>0</v>
      </c>
      <c r="X866" s="20">
        <v>0</v>
      </c>
      <c r="Y866" s="20">
        <v>0</v>
      </c>
      <c r="Z866" s="20">
        <v>0</v>
      </c>
      <c r="AA866" s="20">
        <v>0</v>
      </c>
      <c r="AB866" s="20">
        <v>0</v>
      </c>
      <c r="AC866" s="20">
        <v>0</v>
      </c>
      <c r="AD866" s="20">
        <v>0</v>
      </c>
      <c r="AE866" s="20">
        <v>0</v>
      </c>
      <c r="AF866" s="20">
        <v>0</v>
      </c>
      <c r="AG866" s="20">
        <v>1</v>
      </c>
      <c r="AH866" s="20">
        <v>0</v>
      </c>
      <c r="AI866" s="20">
        <v>0</v>
      </c>
      <c r="AJ866" s="20">
        <v>0</v>
      </c>
      <c r="AK866" s="20">
        <v>0</v>
      </c>
      <c r="AL866" s="20">
        <v>0</v>
      </c>
      <c r="AM866" s="20">
        <v>0</v>
      </c>
      <c r="AN866" s="20">
        <v>0</v>
      </c>
      <c r="AO866" s="20">
        <v>0</v>
      </c>
    </row>
    <row r="867" spans="1:41" hidden="1" x14ac:dyDescent="0.25">
      <c r="A867" t="s">
        <v>1609</v>
      </c>
      <c r="B867" s="11" t="s">
        <v>1608</v>
      </c>
      <c r="C867" s="11">
        <v>1242465</v>
      </c>
      <c r="D867" t="s">
        <v>25</v>
      </c>
      <c r="E867" t="s">
        <v>1610</v>
      </c>
      <c r="F867" s="16">
        <v>45636</v>
      </c>
      <c r="J867" s="11"/>
      <c r="K867" s="11"/>
      <c r="R867" s="3">
        <f t="shared" si="13"/>
        <v>1</v>
      </c>
      <c r="S867" s="20">
        <v>0</v>
      </c>
      <c r="T867" s="20">
        <v>0</v>
      </c>
      <c r="U867" s="20">
        <v>0</v>
      </c>
      <c r="V867" s="20">
        <v>0</v>
      </c>
      <c r="W867" s="20">
        <v>0</v>
      </c>
      <c r="X867" s="20">
        <v>0</v>
      </c>
      <c r="Y867" s="20">
        <v>0</v>
      </c>
      <c r="Z867" s="20">
        <v>0</v>
      </c>
      <c r="AA867" s="20">
        <v>1</v>
      </c>
      <c r="AB867" s="20">
        <v>0</v>
      </c>
      <c r="AC867" s="20">
        <v>0</v>
      </c>
      <c r="AD867" s="20">
        <v>0</v>
      </c>
      <c r="AE867" s="20">
        <v>0</v>
      </c>
      <c r="AF867" s="20">
        <v>0</v>
      </c>
      <c r="AG867" s="20">
        <v>0</v>
      </c>
      <c r="AH867" s="20">
        <v>0</v>
      </c>
      <c r="AI867" s="20">
        <v>0</v>
      </c>
      <c r="AJ867" s="20">
        <v>0</v>
      </c>
      <c r="AK867" s="20">
        <v>0</v>
      </c>
      <c r="AL867" s="20">
        <v>0</v>
      </c>
      <c r="AM867" s="20">
        <v>0</v>
      </c>
      <c r="AN867" s="20">
        <v>0</v>
      </c>
      <c r="AO867" s="20">
        <v>0</v>
      </c>
    </row>
    <row r="868" spans="1:41" hidden="1" x14ac:dyDescent="0.25">
      <c r="A868" t="s">
        <v>1612</v>
      </c>
      <c r="B868" s="11" t="s">
        <v>1611</v>
      </c>
      <c r="C868" s="11">
        <v>5256046</v>
      </c>
      <c r="D868" t="s">
        <v>25</v>
      </c>
      <c r="E868" t="s">
        <v>1613</v>
      </c>
      <c r="F868" s="11">
        <v>24</v>
      </c>
      <c r="J868" s="11"/>
      <c r="K868" s="11"/>
      <c r="R868" s="3">
        <f t="shared" si="13"/>
        <v>0</v>
      </c>
      <c r="S868" s="20">
        <v>0</v>
      </c>
      <c r="T868" s="20">
        <v>0</v>
      </c>
      <c r="U868" s="20">
        <v>0</v>
      </c>
      <c r="V868" s="20">
        <v>0</v>
      </c>
      <c r="W868" s="20">
        <v>0</v>
      </c>
      <c r="X868" s="20">
        <v>0</v>
      </c>
      <c r="Y868" s="20">
        <v>0</v>
      </c>
      <c r="Z868" s="20">
        <v>0</v>
      </c>
      <c r="AA868" s="20">
        <v>0</v>
      </c>
      <c r="AB868" s="20">
        <v>0</v>
      </c>
      <c r="AC868" s="20">
        <v>0</v>
      </c>
      <c r="AD868" s="20">
        <v>0</v>
      </c>
      <c r="AE868" s="20">
        <v>0</v>
      </c>
      <c r="AF868" s="20">
        <v>0</v>
      </c>
      <c r="AG868" s="20">
        <v>0</v>
      </c>
      <c r="AH868" s="20">
        <v>0</v>
      </c>
      <c r="AI868" s="20">
        <v>0</v>
      </c>
      <c r="AJ868" s="20">
        <v>0</v>
      </c>
      <c r="AK868" s="20">
        <v>0</v>
      </c>
      <c r="AL868" s="20">
        <v>0</v>
      </c>
      <c r="AM868" s="20">
        <v>0</v>
      </c>
      <c r="AN868" s="20">
        <v>0</v>
      </c>
      <c r="AO868" s="20">
        <v>0</v>
      </c>
    </row>
    <row r="869" spans="1:41" hidden="1" x14ac:dyDescent="0.25">
      <c r="A869" t="s">
        <v>1615</v>
      </c>
      <c r="B869" s="11" t="s">
        <v>1614</v>
      </c>
      <c r="C869" s="11">
        <v>4866351</v>
      </c>
      <c r="D869" t="s">
        <v>25</v>
      </c>
      <c r="E869" t="s">
        <v>1616</v>
      </c>
      <c r="F869" s="11">
        <v>34</v>
      </c>
      <c r="J869" s="11"/>
      <c r="K869" s="11"/>
      <c r="R869" s="3">
        <f t="shared" si="13"/>
        <v>4</v>
      </c>
      <c r="S869" s="20">
        <v>0</v>
      </c>
      <c r="T869" s="20">
        <v>1</v>
      </c>
      <c r="U869" s="20">
        <v>1</v>
      </c>
      <c r="V869" s="20">
        <v>0</v>
      </c>
      <c r="W869" s="20">
        <v>0</v>
      </c>
      <c r="X869" s="20">
        <v>0</v>
      </c>
      <c r="Y869" s="20">
        <v>0</v>
      </c>
      <c r="Z869" s="20">
        <v>0</v>
      </c>
      <c r="AA869" s="20">
        <v>0</v>
      </c>
      <c r="AB869" s="20">
        <v>0</v>
      </c>
      <c r="AC869" s="20">
        <v>0</v>
      </c>
      <c r="AD869" s="20">
        <v>1</v>
      </c>
      <c r="AE869" s="20">
        <v>0</v>
      </c>
      <c r="AF869" s="20">
        <v>0</v>
      </c>
      <c r="AG869" s="20">
        <v>0</v>
      </c>
      <c r="AH869" s="20">
        <v>0</v>
      </c>
      <c r="AI869" s="20">
        <v>0</v>
      </c>
      <c r="AJ869" s="20">
        <v>0</v>
      </c>
      <c r="AK869" s="20">
        <v>0</v>
      </c>
      <c r="AL869" s="20">
        <v>0</v>
      </c>
      <c r="AM869" s="20">
        <v>1</v>
      </c>
      <c r="AN869" s="20">
        <v>0</v>
      </c>
      <c r="AO869" s="20">
        <v>0</v>
      </c>
    </row>
    <row r="870" spans="1:41" hidden="1" x14ac:dyDescent="0.25">
      <c r="A870" t="s">
        <v>1618</v>
      </c>
      <c r="B870" s="11" t="s">
        <v>1617</v>
      </c>
      <c r="C870" s="11">
        <v>1241871</v>
      </c>
      <c r="D870" t="s">
        <v>49</v>
      </c>
      <c r="E870" t="s">
        <v>1243</v>
      </c>
      <c r="F870" s="11">
        <v>11</v>
      </c>
      <c r="J870" s="11"/>
      <c r="K870" s="11"/>
      <c r="R870" s="3">
        <f t="shared" si="13"/>
        <v>2</v>
      </c>
      <c r="S870" s="20">
        <v>0</v>
      </c>
      <c r="T870" s="20">
        <v>0</v>
      </c>
      <c r="U870" s="20">
        <v>0</v>
      </c>
      <c r="V870" s="20">
        <v>0</v>
      </c>
      <c r="W870" s="20">
        <v>0</v>
      </c>
      <c r="X870" s="20">
        <v>0</v>
      </c>
      <c r="Y870" s="20">
        <v>0</v>
      </c>
      <c r="Z870" s="20">
        <v>0</v>
      </c>
      <c r="AA870" s="20">
        <v>0</v>
      </c>
      <c r="AB870" s="20">
        <v>0</v>
      </c>
      <c r="AC870" s="20">
        <v>0</v>
      </c>
      <c r="AD870" s="20">
        <v>0</v>
      </c>
      <c r="AE870" s="20">
        <v>0</v>
      </c>
      <c r="AF870" s="20">
        <v>0</v>
      </c>
      <c r="AG870" s="20">
        <v>2</v>
      </c>
      <c r="AH870" s="20">
        <v>0</v>
      </c>
      <c r="AI870" s="20">
        <v>0</v>
      </c>
      <c r="AJ870" s="20">
        <v>0</v>
      </c>
      <c r="AK870" s="20">
        <v>0</v>
      </c>
      <c r="AL870" s="20">
        <v>0</v>
      </c>
      <c r="AM870" s="20">
        <v>0</v>
      </c>
      <c r="AN870" s="20">
        <v>0</v>
      </c>
      <c r="AO870" s="20">
        <v>0</v>
      </c>
    </row>
    <row r="871" spans="1:41" hidden="1" x14ac:dyDescent="0.25">
      <c r="A871" t="s">
        <v>1620</v>
      </c>
      <c r="B871" s="11" t="s">
        <v>1619</v>
      </c>
      <c r="C871" s="11">
        <v>1240701</v>
      </c>
      <c r="D871" t="s">
        <v>49</v>
      </c>
      <c r="E871" t="s">
        <v>236</v>
      </c>
      <c r="F871" s="11">
        <v>28</v>
      </c>
      <c r="J871" s="11"/>
      <c r="K871" s="11"/>
      <c r="R871" s="3">
        <f t="shared" si="13"/>
        <v>1</v>
      </c>
      <c r="S871" s="20">
        <v>0</v>
      </c>
      <c r="T871" s="20">
        <v>0</v>
      </c>
      <c r="U871" s="20">
        <v>0</v>
      </c>
      <c r="V871" s="20">
        <v>0</v>
      </c>
      <c r="W871" s="20">
        <v>0</v>
      </c>
      <c r="X871" s="20">
        <v>0</v>
      </c>
      <c r="Y871" s="20">
        <v>0</v>
      </c>
      <c r="Z871" s="20">
        <v>0</v>
      </c>
      <c r="AA871" s="20">
        <v>0</v>
      </c>
      <c r="AB871" s="20">
        <v>0</v>
      </c>
      <c r="AC871" s="20">
        <v>0</v>
      </c>
      <c r="AD871" s="20">
        <v>0</v>
      </c>
      <c r="AE871" s="20">
        <v>0</v>
      </c>
      <c r="AF871" s="20">
        <v>0</v>
      </c>
      <c r="AG871" s="20">
        <v>1</v>
      </c>
      <c r="AH871" s="20">
        <v>0</v>
      </c>
      <c r="AI871" s="20">
        <v>0</v>
      </c>
      <c r="AJ871" s="20">
        <v>0</v>
      </c>
      <c r="AK871" s="20">
        <v>0</v>
      </c>
      <c r="AL871" s="20">
        <v>0</v>
      </c>
      <c r="AM871" s="20">
        <v>0</v>
      </c>
      <c r="AN871" s="20">
        <v>0</v>
      </c>
      <c r="AO871" s="20">
        <v>0</v>
      </c>
    </row>
    <row r="872" spans="1:41" hidden="1" x14ac:dyDescent="0.25">
      <c r="A872" t="s">
        <v>1622</v>
      </c>
      <c r="B872" s="11" t="s">
        <v>1621</v>
      </c>
      <c r="C872" s="11">
        <v>5269336</v>
      </c>
      <c r="D872" t="s">
        <v>49</v>
      </c>
      <c r="E872" t="s">
        <v>236</v>
      </c>
      <c r="F872" s="11">
        <v>30</v>
      </c>
      <c r="J872" s="11"/>
      <c r="K872" s="11"/>
      <c r="R872" s="3">
        <f t="shared" si="13"/>
        <v>1</v>
      </c>
      <c r="S872" s="20">
        <v>0</v>
      </c>
      <c r="T872" s="20">
        <v>0</v>
      </c>
      <c r="U872" s="20">
        <v>0</v>
      </c>
      <c r="V872" s="20">
        <v>0</v>
      </c>
      <c r="W872" s="20">
        <v>0</v>
      </c>
      <c r="X872" s="20">
        <v>0</v>
      </c>
      <c r="Y872" s="20">
        <v>0</v>
      </c>
      <c r="Z872" s="20">
        <v>0</v>
      </c>
      <c r="AA872" s="20">
        <v>0</v>
      </c>
      <c r="AB872" s="20">
        <v>0</v>
      </c>
      <c r="AC872" s="20">
        <v>0</v>
      </c>
      <c r="AD872" s="20">
        <v>0</v>
      </c>
      <c r="AE872" s="20">
        <v>0</v>
      </c>
      <c r="AF872" s="20">
        <v>0</v>
      </c>
      <c r="AG872" s="20">
        <v>1</v>
      </c>
      <c r="AH872" s="20">
        <v>0</v>
      </c>
      <c r="AI872" s="20">
        <v>0</v>
      </c>
      <c r="AJ872" s="20">
        <v>0</v>
      </c>
      <c r="AK872" s="20">
        <v>0</v>
      </c>
      <c r="AL872" s="20">
        <v>0</v>
      </c>
      <c r="AM872" s="20">
        <v>0</v>
      </c>
      <c r="AN872" s="20">
        <v>0</v>
      </c>
      <c r="AO872" s="20">
        <v>0</v>
      </c>
    </row>
    <row r="873" spans="1:41" hidden="1" x14ac:dyDescent="0.25">
      <c r="A873" t="s">
        <v>1624</v>
      </c>
      <c r="B873" s="11" t="s">
        <v>1623</v>
      </c>
      <c r="C873" s="11">
        <v>1242949</v>
      </c>
      <c r="D873" t="s">
        <v>49</v>
      </c>
      <c r="E873" t="s">
        <v>236</v>
      </c>
      <c r="F873" s="11">
        <v>36</v>
      </c>
      <c r="J873" s="11"/>
      <c r="K873" s="11"/>
      <c r="R873" s="3">
        <f t="shared" si="13"/>
        <v>1</v>
      </c>
      <c r="S873" s="20">
        <v>0</v>
      </c>
      <c r="T873" s="20">
        <v>0</v>
      </c>
      <c r="U873" s="20">
        <v>0</v>
      </c>
      <c r="V873" s="20">
        <v>0</v>
      </c>
      <c r="W873" s="20">
        <v>0</v>
      </c>
      <c r="X873" s="20">
        <v>0</v>
      </c>
      <c r="Y873" s="20">
        <v>0</v>
      </c>
      <c r="Z873" s="20">
        <v>0</v>
      </c>
      <c r="AA873" s="20">
        <v>0</v>
      </c>
      <c r="AB873" s="20">
        <v>0</v>
      </c>
      <c r="AC873" s="20">
        <v>0</v>
      </c>
      <c r="AD873" s="20">
        <v>0</v>
      </c>
      <c r="AE873" s="20">
        <v>0</v>
      </c>
      <c r="AF873" s="20">
        <v>0</v>
      </c>
      <c r="AG873" s="20">
        <v>1</v>
      </c>
      <c r="AH873" s="20">
        <v>0</v>
      </c>
      <c r="AI873" s="20">
        <v>0</v>
      </c>
      <c r="AJ873" s="20">
        <v>0</v>
      </c>
      <c r="AK873" s="20">
        <v>0</v>
      </c>
      <c r="AL873" s="20">
        <v>0</v>
      </c>
      <c r="AM873" s="20">
        <v>0</v>
      </c>
      <c r="AN873" s="20">
        <v>0</v>
      </c>
      <c r="AO873" s="20">
        <v>0</v>
      </c>
    </row>
    <row r="874" spans="1:41" hidden="1" x14ac:dyDescent="0.25">
      <c r="A874" t="s">
        <v>1626</v>
      </c>
      <c r="B874" s="11" t="s">
        <v>1625</v>
      </c>
      <c r="C874" s="11">
        <v>4166989</v>
      </c>
      <c r="D874" t="s">
        <v>49</v>
      </c>
      <c r="E874" t="s">
        <v>236</v>
      </c>
      <c r="F874" s="11">
        <v>38</v>
      </c>
      <c r="J874" s="11"/>
      <c r="K874" s="11"/>
      <c r="R874" s="3">
        <f t="shared" si="13"/>
        <v>1</v>
      </c>
      <c r="S874" s="20">
        <v>0</v>
      </c>
      <c r="T874" s="20">
        <v>0</v>
      </c>
      <c r="U874" s="20">
        <v>0</v>
      </c>
      <c r="V874" s="20">
        <v>0</v>
      </c>
      <c r="W874" s="20">
        <v>0</v>
      </c>
      <c r="X874" s="20">
        <v>0</v>
      </c>
      <c r="Y874" s="20">
        <v>0</v>
      </c>
      <c r="Z874" s="20">
        <v>0</v>
      </c>
      <c r="AA874" s="20">
        <v>0</v>
      </c>
      <c r="AB874" s="20">
        <v>0</v>
      </c>
      <c r="AC874" s="20">
        <v>0</v>
      </c>
      <c r="AD874" s="20">
        <v>0</v>
      </c>
      <c r="AE874" s="20">
        <v>0</v>
      </c>
      <c r="AF874" s="20">
        <v>0</v>
      </c>
      <c r="AG874" s="20">
        <v>1</v>
      </c>
      <c r="AH874" s="20">
        <v>0</v>
      </c>
      <c r="AI874" s="20">
        <v>0</v>
      </c>
      <c r="AJ874" s="20">
        <v>0</v>
      </c>
      <c r="AK874" s="20">
        <v>0</v>
      </c>
      <c r="AL874" s="20">
        <v>0</v>
      </c>
      <c r="AM874" s="20">
        <v>0</v>
      </c>
      <c r="AN874" s="20">
        <v>0</v>
      </c>
      <c r="AO874" s="20">
        <v>0</v>
      </c>
    </row>
    <row r="875" spans="1:41" hidden="1" x14ac:dyDescent="0.25">
      <c r="A875" t="s">
        <v>1628</v>
      </c>
      <c r="B875" s="11" t="s">
        <v>1627</v>
      </c>
      <c r="C875" s="11">
        <v>4088895</v>
      </c>
      <c r="D875" t="s">
        <v>49</v>
      </c>
      <c r="E875" t="s">
        <v>137</v>
      </c>
      <c r="F875" s="11">
        <v>26</v>
      </c>
      <c r="G875" s="4" t="e">
        <f>+COUNTIFS(#REF!,'mercat SEDENTARI'!$A875,#REF!,'mercat SEDENTARI'!$D875,#REF!,'mercat SEDENTARI'!$E875,#REF!,G$3)</f>
        <v>#REF!</v>
      </c>
      <c r="H875" s="4" t="e">
        <f>+COUNTIFS(#REF!,'mercat SEDENTARI'!$A875,#REF!,'mercat SEDENTARI'!$D875,#REF!,'mercat SEDENTARI'!$E875,#REF!,H$3)</f>
        <v>#REF!</v>
      </c>
      <c r="I875" s="4" t="e">
        <f>+COUNTIFS(#REF!,'mercat SEDENTARI'!$A875,#REF!,'mercat SEDENTARI'!$D875,#REF!,'mercat SEDENTARI'!$E875,#REF!,I$3)</f>
        <v>#REF!</v>
      </c>
      <c r="J875" s="11" t="e">
        <f>+COUNTIFS(#REF!,'mercat SEDENTARI'!$A875,#REF!,'mercat SEDENTARI'!$D875,#REF!,'mercat SEDENTARI'!$E875,#REF!,I$3,#REF!,"ENVASOS")</f>
        <v>#REF!</v>
      </c>
      <c r="K875" s="11" t="e">
        <f>+COUNTIFS(#REF!,'mercat SEDENTARI'!$A875,#REF!,'mercat SEDENTARI'!$D875,#REF!,'mercat SEDENTARI'!$E875,#REF!,I$3,#REF!,"CARTRO")</f>
        <v>#REF!</v>
      </c>
      <c r="L875" s="4" t="e">
        <f>+COUNTIFS(#REF!,'mercat SEDENTARI'!$A875,#REF!,'mercat SEDENTARI'!$D875,#REF!,'mercat SEDENTARI'!$E875,#REF!,L$3)</f>
        <v>#REF!</v>
      </c>
      <c r="M875" s="4" t="e">
        <f>+SUMIFS(#REF!,#REF!,'mercat SEDENTARI'!$A875,#REF!,'mercat SEDENTARI'!$D875,#REF!,'mercat SEDENTARI'!$E875,#REF!,M$3)</f>
        <v>#REF!</v>
      </c>
      <c r="N875" s="4" t="e">
        <f>+COUNTIFS(#REF!,'mercat SEDENTARI'!$A875,#REF!,'mercat SEDENTARI'!$D875,#REF!,'mercat SEDENTARI'!$E875,#REF!,N$3)</f>
        <v>#REF!</v>
      </c>
      <c r="O875" s="4" t="e">
        <f>+SUMIFS(#REF!,#REF!,'mercat SEDENTARI'!$A875,#REF!,'mercat SEDENTARI'!$D875,#REF!,'mercat SEDENTARI'!$E875,#REF!,O$3)</f>
        <v>#REF!</v>
      </c>
      <c r="P875" s="4" t="e">
        <f>+COUNTIFS(#REF!,'mercat SEDENTARI'!$A875,#REF!,'mercat SEDENTARI'!$D875,#REF!,'mercat SEDENTARI'!$E875,#REF!,P$3)</f>
        <v>#REF!</v>
      </c>
      <c r="Q875" s="4" t="e">
        <f>+SUMIFS(#REF!,#REF!,'mercat SEDENTARI'!$A875,#REF!,'mercat SEDENTARI'!$D875,#REF!,'mercat SEDENTARI'!$E875,#REF!,Q$3)</f>
        <v>#REF!</v>
      </c>
      <c r="R875" s="3">
        <f t="shared" si="13"/>
        <v>1</v>
      </c>
      <c r="S875" s="20">
        <v>0</v>
      </c>
      <c r="T875" s="20">
        <v>0</v>
      </c>
      <c r="U875" s="20">
        <v>0</v>
      </c>
      <c r="V875" s="20">
        <v>0</v>
      </c>
      <c r="W875" s="20">
        <v>0</v>
      </c>
      <c r="X875" s="20">
        <v>0</v>
      </c>
      <c r="Y875" s="20">
        <v>0</v>
      </c>
      <c r="Z875" s="20">
        <v>0</v>
      </c>
      <c r="AA875" s="20">
        <v>0</v>
      </c>
      <c r="AB875" s="20">
        <v>0</v>
      </c>
      <c r="AC875" s="20">
        <v>1</v>
      </c>
      <c r="AD875" s="20">
        <v>0</v>
      </c>
      <c r="AE875" s="20">
        <v>0</v>
      </c>
      <c r="AF875" s="20">
        <v>0</v>
      </c>
      <c r="AG875" s="20">
        <v>0</v>
      </c>
      <c r="AH875" s="20">
        <v>0</v>
      </c>
      <c r="AI875" s="20">
        <v>0</v>
      </c>
      <c r="AJ875" s="20">
        <v>0</v>
      </c>
      <c r="AK875" s="20">
        <v>0</v>
      </c>
      <c r="AL875" s="20">
        <v>0</v>
      </c>
      <c r="AM875" s="20">
        <v>0</v>
      </c>
      <c r="AN875" s="20">
        <v>0</v>
      </c>
      <c r="AO875" s="20">
        <v>0</v>
      </c>
    </row>
    <row r="876" spans="1:41" hidden="1" x14ac:dyDescent="0.25">
      <c r="A876" t="s">
        <v>1630</v>
      </c>
      <c r="B876" s="11" t="s">
        <v>1629</v>
      </c>
      <c r="C876" s="11">
        <v>4001551</v>
      </c>
      <c r="D876" t="s">
        <v>49</v>
      </c>
      <c r="E876" t="s">
        <v>236</v>
      </c>
      <c r="F876" s="11">
        <v>34</v>
      </c>
      <c r="J876" s="11"/>
      <c r="K876" s="11"/>
      <c r="R876" s="3">
        <f t="shared" si="13"/>
        <v>1</v>
      </c>
      <c r="S876" s="20">
        <v>0</v>
      </c>
      <c r="T876" s="20">
        <v>0</v>
      </c>
      <c r="U876" s="20">
        <v>0</v>
      </c>
      <c r="V876" s="20">
        <v>0</v>
      </c>
      <c r="W876" s="20">
        <v>0</v>
      </c>
      <c r="X876" s="20">
        <v>0</v>
      </c>
      <c r="Y876" s="20">
        <v>0</v>
      </c>
      <c r="Z876" s="20">
        <v>0</v>
      </c>
      <c r="AA876" s="20">
        <v>0</v>
      </c>
      <c r="AB876" s="20">
        <v>0</v>
      </c>
      <c r="AC876" s="20">
        <v>0</v>
      </c>
      <c r="AD876" s="20">
        <v>0</v>
      </c>
      <c r="AE876" s="20">
        <v>0</v>
      </c>
      <c r="AF876" s="20">
        <v>0</v>
      </c>
      <c r="AG876" s="20">
        <v>1</v>
      </c>
      <c r="AH876" s="20">
        <v>0</v>
      </c>
      <c r="AI876" s="20">
        <v>0</v>
      </c>
      <c r="AJ876" s="20">
        <v>0</v>
      </c>
      <c r="AK876" s="20">
        <v>0</v>
      </c>
      <c r="AL876" s="20">
        <v>0</v>
      </c>
      <c r="AM876" s="20">
        <v>0</v>
      </c>
      <c r="AN876" s="20">
        <v>0</v>
      </c>
      <c r="AO876" s="20">
        <v>0</v>
      </c>
    </row>
    <row r="877" spans="1:41" hidden="1" x14ac:dyDescent="0.25">
      <c r="A877" t="s">
        <v>1632</v>
      </c>
      <c r="B877" s="11" t="s">
        <v>1631</v>
      </c>
      <c r="C877" s="11">
        <v>4465012</v>
      </c>
      <c r="D877" t="s">
        <v>49</v>
      </c>
      <c r="E877" t="s">
        <v>92</v>
      </c>
      <c r="F877" s="11" t="s">
        <v>1633</v>
      </c>
      <c r="J877" s="11"/>
      <c r="K877" s="11"/>
      <c r="R877" s="3">
        <f t="shared" si="13"/>
        <v>1</v>
      </c>
      <c r="S877" s="20">
        <v>0</v>
      </c>
      <c r="T877" s="20">
        <v>0</v>
      </c>
      <c r="U877" s="20">
        <v>0</v>
      </c>
      <c r="V877" s="20">
        <v>0</v>
      </c>
      <c r="W877" s="20">
        <v>0</v>
      </c>
      <c r="X877" s="20">
        <v>0</v>
      </c>
      <c r="Y877" s="20">
        <v>0</v>
      </c>
      <c r="Z877" s="20">
        <v>0</v>
      </c>
      <c r="AA877" s="20">
        <v>0</v>
      </c>
      <c r="AB877" s="20">
        <v>0</v>
      </c>
      <c r="AC877" s="20">
        <v>0</v>
      </c>
      <c r="AD877" s="20">
        <v>0</v>
      </c>
      <c r="AE877" s="20">
        <v>0</v>
      </c>
      <c r="AF877" s="20">
        <v>0</v>
      </c>
      <c r="AG877" s="20">
        <v>1</v>
      </c>
      <c r="AH877" s="20">
        <v>0</v>
      </c>
      <c r="AI877" s="20">
        <v>0</v>
      </c>
      <c r="AJ877" s="20">
        <v>0</v>
      </c>
      <c r="AK877" s="20">
        <v>0</v>
      </c>
      <c r="AL877" s="20">
        <v>0</v>
      </c>
      <c r="AM877" s="20">
        <v>0</v>
      </c>
      <c r="AN877" s="20">
        <v>0</v>
      </c>
      <c r="AO877" s="20">
        <v>0</v>
      </c>
    </row>
    <row r="878" spans="1:41" hidden="1" x14ac:dyDescent="0.25">
      <c r="A878" t="s">
        <v>1635</v>
      </c>
      <c r="B878" s="11" t="s">
        <v>1634</v>
      </c>
      <c r="C878" s="11">
        <v>5102597</v>
      </c>
      <c r="D878" t="s">
        <v>49</v>
      </c>
      <c r="E878" t="s">
        <v>100</v>
      </c>
      <c r="F878" s="11">
        <v>55</v>
      </c>
      <c r="J878" s="11"/>
      <c r="K878" s="11"/>
      <c r="R878" s="3">
        <f t="shared" si="13"/>
        <v>1</v>
      </c>
      <c r="S878" s="20">
        <v>0</v>
      </c>
      <c r="T878" s="20">
        <v>0</v>
      </c>
      <c r="U878" s="20">
        <v>0</v>
      </c>
      <c r="V878" s="20">
        <v>0</v>
      </c>
      <c r="W878" s="20">
        <v>0</v>
      </c>
      <c r="X878" s="20">
        <v>0</v>
      </c>
      <c r="Y878" s="20">
        <v>0</v>
      </c>
      <c r="Z878" s="20">
        <v>0</v>
      </c>
      <c r="AA878" s="20">
        <v>0</v>
      </c>
      <c r="AB878" s="20">
        <v>0</v>
      </c>
      <c r="AC878" s="20">
        <v>0</v>
      </c>
      <c r="AD878" s="20">
        <v>0</v>
      </c>
      <c r="AE878" s="20">
        <v>0</v>
      </c>
      <c r="AF878" s="20">
        <v>0</v>
      </c>
      <c r="AG878" s="20">
        <v>1</v>
      </c>
      <c r="AH878" s="20">
        <v>0</v>
      </c>
      <c r="AI878" s="20">
        <v>0</v>
      </c>
      <c r="AJ878" s="20">
        <v>0</v>
      </c>
      <c r="AK878" s="20">
        <v>0</v>
      </c>
      <c r="AL878" s="20">
        <v>0</v>
      </c>
      <c r="AM878" s="20">
        <v>0</v>
      </c>
      <c r="AN878" s="20">
        <v>0</v>
      </c>
      <c r="AO878" s="20">
        <v>0</v>
      </c>
    </row>
    <row r="879" spans="1:41" hidden="1" x14ac:dyDescent="0.25">
      <c r="A879" t="s">
        <v>1637</v>
      </c>
      <c r="B879" s="11" t="s">
        <v>1636</v>
      </c>
      <c r="C879" s="11">
        <v>3062387</v>
      </c>
      <c r="D879" t="s">
        <v>49</v>
      </c>
      <c r="E879" t="s">
        <v>100</v>
      </c>
      <c r="F879" s="11">
        <v>55</v>
      </c>
      <c r="J879" s="11"/>
      <c r="K879" s="11"/>
      <c r="R879" s="3">
        <f t="shared" si="13"/>
        <v>1</v>
      </c>
      <c r="S879" s="20">
        <v>0</v>
      </c>
      <c r="T879" s="20">
        <v>0</v>
      </c>
      <c r="U879" s="20">
        <v>0</v>
      </c>
      <c r="V879" s="20">
        <v>0</v>
      </c>
      <c r="W879" s="20">
        <v>0</v>
      </c>
      <c r="X879" s="20">
        <v>0</v>
      </c>
      <c r="Y879" s="20">
        <v>0</v>
      </c>
      <c r="Z879" s="20">
        <v>0</v>
      </c>
      <c r="AA879" s="20">
        <v>0</v>
      </c>
      <c r="AB879" s="20">
        <v>0</v>
      </c>
      <c r="AC879" s="20">
        <v>0</v>
      </c>
      <c r="AD879" s="20">
        <v>0</v>
      </c>
      <c r="AE879" s="20">
        <v>0</v>
      </c>
      <c r="AF879" s="20">
        <v>0</v>
      </c>
      <c r="AG879" s="20">
        <v>1</v>
      </c>
      <c r="AH879" s="20">
        <v>0</v>
      </c>
      <c r="AI879" s="20">
        <v>0</v>
      </c>
      <c r="AJ879" s="20">
        <v>0</v>
      </c>
      <c r="AK879" s="20">
        <v>0</v>
      </c>
      <c r="AL879" s="20">
        <v>0</v>
      </c>
      <c r="AM879" s="20">
        <v>0</v>
      </c>
      <c r="AN879" s="20">
        <v>0</v>
      </c>
      <c r="AO879" s="20">
        <v>0</v>
      </c>
    </row>
    <row r="880" spans="1:41" hidden="1" x14ac:dyDescent="0.25">
      <c r="A880" t="s">
        <v>1639</v>
      </c>
      <c r="B880" s="11" t="s">
        <v>1638</v>
      </c>
      <c r="C880" s="11">
        <v>5896220</v>
      </c>
      <c r="D880" t="s">
        <v>49</v>
      </c>
      <c r="E880" t="s">
        <v>100</v>
      </c>
      <c r="F880" s="11">
        <v>56</v>
      </c>
      <c r="J880" s="11"/>
      <c r="K880" s="11"/>
      <c r="R880" s="3">
        <f t="shared" si="13"/>
        <v>1</v>
      </c>
      <c r="S880" s="20">
        <v>0</v>
      </c>
      <c r="T880" s="20">
        <v>0</v>
      </c>
      <c r="U880" s="20">
        <v>0</v>
      </c>
      <c r="V880" s="20">
        <v>0</v>
      </c>
      <c r="W880" s="20">
        <v>0</v>
      </c>
      <c r="X880" s="20">
        <v>0</v>
      </c>
      <c r="Y880" s="20">
        <v>0</v>
      </c>
      <c r="Z880" s="20">
        <v>0</v>
      </c>
      <c r="AA880" s="20">
        <v>0</v>
      </c>
      <c r="AB880" s="20">
        <v>0</v>
      </c>
      <c r="AC880" s="20">
        <v>0</v>
      </c>
      <c r="AD880" s="20">
        <v>0</v>
      </c>
      <c r="AE880" s="20">
        <v>0</v>
      </c>
      <c r="AF880" s="20">
        <v>0</v>
      </c>
      <c r="AG880" s="20">
        <v>1</v>
      </c>
      <c r="AH880" s="20">
        <v>0</v>
      </c>
      <c r="AI880" s="20">
        <v>0</v>
      </c>
      <c r="AJ880" s="20">
        <v>0</v>
      </c>
      <c r="AK880" s="20">
        <v>0</v>
      </c>
      <c r="AL880" s="20">
        <v>0</v>
      </c>
      <c r="AM880" s="20">
        <v>0</v>
      </c>
      <c r="AN880" s="20">
        <v>0</v>
      </c>
      <c r="AO880" s="20">
        <v>0</v>
      </c>
    </row>
    <row r="881" spans="1:41" hidden="1" x14ac:dyDescent="0.25">
      <c r="A881" t="s">
        <v>1641</v>
      </c>
      <c r="B881" s="11" t="s">
        <v>1640</v>
      </c>
      <c r="C881" s="11">
        <v>4864167</v>
      </c>
      <c r="D881" t="s">
        <v>49</v>
      </c>
      <c r="E881" t="s">
        <v>100</v>
      </c>
      <c r="F881" s="11">
        <v>53</v>
      </c>
      <c r="J881" s="11"/>
      <c r="K881" s="11"/>
      <c r="R881" s="3">
        <f t="shared" si="13"/>
        <v>1</v>
      </c>
      <c r="S881" s="20">
        <v>0</v>
      </c>
      <c r="T881" s="20">
        <v>0</v>
      </c>
      <c r="U881" s="20">
        <v>0</v>
      </c>
      <c r="V881" s="20">
        <v>0</v>
      </c>
      <c r="W881" s="20">
        <v>0</v>
      </c>
      <c r="X881" s="20">
        <v>0</v>
      </c>
      <c r="Y881" s="20">
        <v>0</v>
      </c>
      <c r="Z881" s="20">
        <v>0</v>
      </c>
      <c r="AA881" s="20">
        <v>0</v>
      </c>
      <c r="AB881" s="20">
        <v>0</v>
      </c>
      <c r="AC881" s="20">
        <v>0</v>
      </c>
      <c r="AD881" s="20">
        <v>0</v>
      </c>
      <c r="AE881" s="20">
        <v>0</v>
      </c>
      <c r="AF881" s="20">
        <v>0</v>
      </c>
      <c r="AG881" s="20">
        <v>1</v>
      </c>
      <c r="AH881" s="20">
        <v>0</v>
      </c>
      <c r="AI881" s="20">
        <v>0</v>
      </c>
      <c r="AJ881" s="20">
        <v>0</v>
      </c>
      <c r="AK881" s="20">
        <v>0</v>
      </c>
      <c r="AL881" s="20">
        <v>0</v>
      </c>
      <c r="AM881" s="20">
        <v>0</v>
      </c>
      <c r="AN881" s="20">
        <v>0</v>
      </c>
      <c r="AO881" s="20">
        <v>0</v>
      </c>
    </row>
    <row r="882" spans="1:41" hidden="1" x14ac:dyDescent="0.25">
      <c r="A882" t="s">
        <v>1643</v>
      </c>
      <c r="B882" s="11" t="s">
        <v>1642</v>
      </c>
      <c r="C882" s="11">
        <v>5898325</v>
      </c>
      <c r="D882" t="s">
        <v>25</v>
      </c>
      <c r="E882" t="s">
        <v>117</v>
      </c>
      <c r="F882" s="11">
        <v>73</v>
      </c>
      <c r="G882" s="4" t="e">
        <f>+COUNTIFS(#REF!,'mercat SEDENTARI'!$A882,#REF!,'mercat SEDENTARI'!$D882,#REF!,'mercat SEDENTARI'!$E882,#REF!,G$3)</f>
        <v>#REF!</v>
      </c>
      <c r="H882" s="4" t="e">
        <f>+COUNTIFS(#REF!,'mercat SEDENTARI'!$A882,#REF!,'mercat SEDENTARI'!$D882,#REF!,'mercat SEDENTARI'!$E882,#REF!,H$3)</f>
        <v>#REF!</v>
      </c>
      <c r="I882" s="4" t="e">
        <f>+COUNTIFS(#REF!,'mercat SEDENTARI'!$A882,#REF!,'mercat SEDENTARI'!$D882,#REF!,'mercat SEDENTARI'!$E882,#REF!,I$3)</f>
        <v>#REF!</v>
      </c>
      <c r="J882" s="11" t="e">
        <f>+COUNTIFS(#REF!,'mercat SEDENTARI'!$A882,#REF!,'mercat SEDENTARI'!$D882,#REF!,'mercat SEDENTARI'!$E882,#REF!,I$3,#REF!,"ENVASOS")</f>
        <v>#REF!</v>
      </c>
      <c r="K882" s="11" t="e">
        <f>+COUNTIFS(#REF!,'mercat SEDENTARI'!$A882,#REF!,'mercat SEDENTARI'!$D882,#REF!,'mercat SEDENTARI'!$E882,#REF!,I$3,#REF!,"CARTRO")</f>
        <v>#REF!</v>
      </c>
      <c r="L882" s="4" t="e">
        <f>+COUNTIFS(#REF!,'mercat SEDENTARI'!$A882,#REF!,'mercat SEDENTARI'!$D882,#REF!,'mercat SEDENTARI'!$E882,#REF!,L$3)</f>
        <v>#REF!</v>
      </c>
      <c r="M882" s="4" t="e">
        <f>+SUMIFS(#REF!,#REF!,'mercat SEDENTARI'!$A882,#REF!,'mercat SEDENTARI'!$D882,#REF!,'mercat SEDENTARI'!$E882,#REF!,M$3)</f>
        <v>#REF!</v>
      </c>
      <c r="N882" s="4" t="e">
        <f>+COUNTIFS(#REF!,'mercat SEDENTARI'!$A882,#REF!,'mercat SEDENTARI'!$D882,#REF!,'mercat SEDENTARI'!$E882,#REF!,N$3)</f>
        <v>#REF!</v>
      </c>
      <c r="O882" s="4" t="e">
        <f>+SUMIFS(#REF!,#REF!,'mercat SEDENTARI'!$A882,#REF!,'mercat SEDENTARI'!$D882,#REF!,'mercat SEDENTARI'!$E882,#REF!,O$3)</f>
        <v>#REF!</v>
      </c>
      <c r="P882" s="4" t="e">
        <f>+COUNTIFS(#REF!,'mercat SEDENTARI'!$A882,#REF!,'mercat SEDENTARI'!$D882,#REF!,'mercat SEDENTARI'!$E882,#REF!,P$3)</f>
        <v>#REF!</v>
      </c>
      <c r="Q882" s="4" t="e">
        <f>+SUMIFS(#REF!,#REF!,'mercat SEDENTARI'!$A882,#REF!,'mercat SEDENTARI'!$D882,#REF!,'mercat SEDENTARI'!$E882,#REF!,Q$3)</f>
        <v>#REF!</v>
      </c>
      <c r="R882" s="3">
        <f t="shared" si="13"/>
        <v>0</v>
      </c>
      <c r="S882" s="20">
        <v>0</v>
      </c>
      <c r="T882" s="20">
        <v>0</v>
      </c>
      <c r="U882" s="20">
        <v>0</v>
      </c>
      <c r="V882" s="20">
        <v>0</v>
      </c>
      <c r="W882" s="20">
        <v>0</v>
      </c>
      <c r="X882" s="20">
        <v>0</v>
      </c>
      <c r="Y882" s="20">
        <v>0</v>
      </c>
      <c r="Z882" s="20">
        <v>0</v>
      </c>
      <c r="AA882" s="20">
        <v>0</v>
      </c>
      <c r="AB882" s="20">
        <v>0</v>
      </c>
      <c r="AC882" s="20">
        <v>0</v>
      </c>
      <c r="AD882" s="20">
        <v>0</v>
      </c>
      <c r="AE882" s="20">
        <v>0</v>
      </c>
      <c r="AF882" s="20">
        <v>0</v>
      </c>
      <c r="AG882" s="20">
        <v>0</v>
      </c>
      <c r="AH882" s="20">
        <v>0</v>
      </c>
      <c r="AI882" s="20">
        <v>0</v>
      </c>
      <c r="AJ882" s="20">
        <v>0</v>
      </c>
      <c r="AK882" s="20">
        <v>0</v>
      </c>
      <c r="AL882" s="20">
        <v>0</v>
      </c>
      <c r="AM882" s="20">
        <v>0</v>
      </c>
      <c r="AN882" s="20">
        <v>0</v>
      </c>
      <c r="AO882" s="20">
        <v>0</v>
      </c>
    </row>
    <row r="883" spans="1:41" hidden="1" x14ac:dyDescent="0.25">
      <c r="A883" t="s">
        <v>1645</v>
      </c>
      <c r="B883" s="11" t="s">
        <v>1644</v>
      </c>
      <c r="C883" s="11">
        <v>1450176</v>
      </c>
      <c r="D883" t="s">
        <v>25</v>
      </c>
      <c r="E883" t="s">
        <v>117</v>
      </c>
      <c r="F883" s="11">
        <v>88</v>
      </c>
      <c r="J883" s="11"/>
      <c r="K883" s="11"/>
      <c r="R883" s="3">
        <f t="shared" si="13"/>
        <v>1</v>
      </c>
      <c r="S883" s="20">
        <v>0</v>
      </c>
      <c r="T883" s="20">
        <v>0</v>
      </c>
      <c r="U883" s="20">
        <v>0</v>
      </c>
      <c r="V883" s="20">
        <v>0</v>
      </c>
      <c r="W883" s="20">
        <v>0</v>
      </c>
      <c r="X883" s="20">
        <v>0</v>
      </c>
      <c r="Y883" s="20">
        <v>0</v>
      </c>
      <c r="Z883" s="20">
        <v>0</v>
      </c>
      <c r="AA883" s="20">
        <v>1</v>
      </c>
      <c r="AB883" s="20">
        <v>0</v>
      </c>
      <c r="AC883" s="20">
        <v>0</v>
      </c>
      <c r="AD883" s="20">
        <v>0</v>
      </c>
      <c r="AE883" s="20">
        <v>0</v>
      </c>
      <c r="AF883" s="20">
        <v>0</v>
      </c>
      <c r="AG883" s="20">
        <v>0</v>
      </c>
      <c r="AH883" s="20">
        <v>0</v>
      </c>
      <c r="AI883" s="20">
        <v>0</v>
      </c>
      <c r="AJ883" s="20">
        <v>0</v>
      </c>
      <c r="AK883" s="20">
        <v>0</v>
      </c>
      <c r="AL883" s="20">
        <v>0</v>
      </c>
      <c r="AM883" s="20">
        <v>0</v>
      </c>
      <c r="AN883" s="20">
        <v>0</v>
      </c>
      <c r="AO883" s="20">
        <v>0</v>
      </c>
    </row>
    <row r="884" spans="1:41" hidden="1" x14ac:dyDescent="0.25">
      <c r="A884" t="s">
        <v>1647</v>
      </c>
      <c r="B884" s="11" t="s">
        <v>1646</v>
      </c>
      <c r="C884" s="11" t="s">
        <v>60</v>
      </c>
      <c r="D884" t="s">
        <v>25</v>
      </c>
      <c r="E884" t="s">
        <v>117</v>
      </c>
      <c r="F884" s="11">
        <v>92</v>
      </c>
      <c r="G884" s="4" t="e">
        <f>+COUNTIFS(#REF!,'mercat SEDENTARI'!$A884,#REF!,'mercat SEDENTARI'!$D884,#REF!,'mercat SEDENTARI'!$E884,#REF!,G$3)</f>
        <v>#REF!</v>
      </c>
      <c r="H884" s="4" t="e">
        <f>+COUNTIFS(#REF!,'mercat SEDENTARI'!$A884,#REF!,'mercat SEDENTARI'!$D884,#REF!,'mercat SEDENTARI'!$E884,#REF!,H$3)</f>
        <v>#REF!</v>
      </c>
      <c r="I884" s="4" t="e">
        <f>+COUNTIFS(#REF!,'mercat SEDENTARI'!$A884,#REF!,'mercat SEDENTARI'!$D884,#REF!,'mercat SEDENTARI'!$E884,#REF!,I$3)</f>
        <v>#REF!</v>
      </c>
      <c r="J884" s="11" t="e">
        <f>+COUNTIFS(#REF!,'mercat SEDENTARI'!$A884,#REF!,'mercat SEDENTARI'!$D884,#REF!,'mercat SEDENTARI'!$E884,#REF!,I$3,#REF!,"ENVASOS")</f>
        <v>#REF!</v>
      </c>
      <c r="K884" s="11" t="e">
        <f>+COUNTIFS(#REF!,'mercat SEDENTARI'!$A884,#REF!,'mercat SEDENTARI'!$D884,#REF!,'mercat SEDENTARI'!$E884,#REF!,I$3,#REF!,"CARTRO")</f>
        <v>#REF!</v>
      </c>
      <c r="L884" s="4" t="e">
        <f>+COUNTIFS(#REF!,'mercat SEDENTARI'!$A884,#REF!,'mercat SEDENTARI'!$D884,#REF!,'mercat SEDENTARI'!$E884,#REF!,L$3)</f>
        <v>#REF!</v>
      </c>
      <c r="M884" s="4" t="e">
        <f>+SUMIFS(#REF!,#REF!,'mercat SEDENTARI'!$A884,#REF!,'mercat SEDENTARI'!$D884,#REF!,'mercat SEDENTARI'!$E884,#REF!,M$3)</f>
        <v>#REF!</v>
      </c>
      <c r="N884" s="4" t="e">
        <f>+COUNTIFS(#REF!,'mercat SEDENTARI'!$A884,#REF!,'mercat SEDENTARI'!$D884,#REF!,'mercat SEDENTARI'!$E884,#REF!,N$3)</f>
        <v>#REF!</v>
      </c>
      <c r="O884" s="4" t="e">
        <f>+SUMIFS(#REF!,#REF!,'mercat SEDENTARI'!$A884,#REF!,'mercat SEDENTARI'!$D884,#REF!,'mercat SEDENTARI'!$E884,#REF!,O$3)</f>
        <v>#REF!</v>
      </c>
      <c r="P884" s="4" t="e">
        <f>+COUNTIFS(#REF!,'mercat SEDENTARI'!$A884,#REF!,'mercat SEDENTARI'!$D884,#REF!,'mercat SEDENTARI'!$E884,#REF!,P$3)</f>
        <v>#REF!</v>
      </c>
      <c r="Q884" s="4" t="e">
        <f>+SUMIFS(#REF!,#REF!,'mercat SEDENTARI'!$A884,#REF!,'mercat SEDENTARI'!$D884,#REF!,'mercat SEDENTARI'!$E884,#REF!,Q$3)</f>
        <v>#REF!</v>
      </c>
      <c r="R884" s="3">
        <f t="shared" si="13"/>
        <v>1</v>
      </c>
      <c r="S884" s="20">
        <v>0</v>
      </c>
      <c r="T884" s="20">
        <v>0</v>
      </c>
      <c r="U884" s="20">
        <v>0</v>
      </c>
      <c r="V884" s="20">
        <v>0</v>
      </c>
      <c r="W884" s="20">
        <v>0</v>
      </c>
      <c r="X884" s="20">
        <v>0</v>
      </c>
      <c r="Y884" s="20">
        <v>0</v>
      </c>
      <c r="Z884" s="20">
        <v>0</v>
      </c>
      <c r="AA884" s="20">
        <v>0</v>
      </c>
      <c r="AB884" s="20">
        <v>0</v>
      </c>
      <c r="AC884" s="20">
        <v>0</v>
      </c>
      <c r="AD884" s="20">
        <v>0</v>
      </c>
      <c r="AE884" s="20">
        <v>0</v>
      </c>
      <c r="AF884" s="20">
        <v>1</v>
      </c>
      <c r="AG884" s="20">
        <v>0</v>
      </c>
      <c r="AH884" s="20">
        <v>0</v>
      </c>
      <c r="AI884" s="20">
        <v>0</v>
      </c>
      <c r="AJ884" s="20">
        <v>0</v>
      </c>
      <c r="AK884" s="20">
        <v>0</v>
      </c>
      <c r="AL884" s="20">
        <v>0</v>
      </c>
      <c r="AM884" s="20">
        <v>0</v>
      </c>
      <c r="AN884" s="20">
        <v>0</v>
      </c>
      <c r="AO884" s="20">
        <v>0</v>
      </c>
    </row>
    <row r="885" spans="1:41" hidden="1" x14ac:dyDescent="0.25">
      <c r="A885" t="s">
        <v>1649</v>
      </c>
      <c r="B885" s="11" t="s">
        <v>1648</v>
      </c>
      <c r="C885" s="11">
        <v>1242275</v>
      </c>
      <c r="D885" t="s">
        <v>25</v>
      </c>
      <c r="E885" t="s">
        <v>83</v>
      </c>
      <c r="F885" s="11">
        <v>21</v>
      </c>
      <c r="G885" s="4" t="e">
        <f>+COUNTIFS(#REF!,'mercat SEDENTARI'!$A885,#REF!,'mercat SEDENTARI'!$D885,#REF!,'mercat SEDENTARI'!$E885,#REF!,G$3)</f>
        <v>#REF!</v>
      </c>
      <c r="H885" s="4" t="e">
        <f>+COUNTIFS(#REF!,'mercat SEDENTARI'!$A885,#REF!,'mercat SEDENTARI'!$D885,#REF!,'mercat SEDENTARI'!$E885,#REF!,H$3)</f>
        <v>#REF!</v>
      </c>
      <c r="I885" s="4" t="e">
        <f>+COUNTIFS(#REF!,'mercat SEDENTARI'!$A885,#REF!,'mercat SEDENTARI'!$D885,#REF!,'mercat SEDENTARI'!$E885,#REF!,I$3)</f>
        <v>#REF!</v>
      </c>
      <c r="J885" s="11" t="e">
        <f>+COUNTIFS(#REF!,'mercat SEDENTARI'!$A885,#REF!,'mercat SEDENTARI'!$D885,#REF!,'mercat SEDENTARI'!$E885,#REF!,I$3,#REF!,"ENVASOS")</f>
        <v>#REF!</v>
      </c>
      <c r="K885" s="11" t="e">
        <f>+COUNTIFS(#REF!,'mercat SEDENTARI'!$A885,#REF!,'mercat SEDENTARI'!$D885,#REF!,'mercat SEDENTARI'!$E885,#REF!,I$3,#REF!,"CARTRO")</f>
        <v>#REF!</v>
      </c>
      <c r="L885" s="4" t="e">
        <f>+COUNTIFS(#REF!,'mercat SEDENTARI'!$A885,#REF!,'mercat SEDENTARI'!$D885,#REF!,'mercat SEDENTARI'!$E885,#REF!,L$3)</f>
        <v>#REF!</v>
      </c>
      <c r="M885" s="4" t="e">
        <f>+SUMIFS(#REF!,#REF!,'mercat SEDENTARI'!$A885,#REF!,'mercat SEDENTARI'!$D885,#REF!,'mercat SEDENTARI'!$E885,#REF!,M$3)</f>
        <v>#REF!</v>
      </c>
      <c r="N885" s="4" t="e">
        <f>+COUNTIFS(#REF!,'mercat SEDENTARI'!$A885,#REF!,'mercat SEDENTARI'!$D885,#REF!,'mercat SEDENTARI'!$E885,#REF!,N$3)</f>
        <v>#REF!</v>
      </c>
      <c r="O885" s="4" t="e">
        <f>+SUMIFS(#REF!,#REF!,'mercat SEDENTARI'!$A885,#REF!,'mercat SEDENTARI'!$D885,#REF!,'mercat SEDENTARI'!$E885,#REF!,O$3)</f>
        <v>#REF!</v>
      </c>
      <c r="P885" s="4" t="e">
        <f>+COUNTIFS(#REF!,'mercat SEDENTARI'!$A885,#REF!,'mercat SEDENTARI'!$D885,#REF!,'mercat SEDENTARI'!$E885,#REF!,P$3)</f>
        <v>#REF!</v>
      </c>
      <c r="Q885" s="4" t="e">
        <f>+SUMIFS(#REF!,#REF!,'mercat SEDENTARI'!$A885,#REF!,'mercat SEDENTARI'!$D885,#REF!,'mercat SEDENTARI'!$E885,#REF!,Q$3)</f>
        <v>#REF!</v>
      </c>
      <c r="R885" s="3">
        <f t="shared" si="13"/>
        <v>0</v>
      </c>
      <c r="S885" s="20">
        <v>0</v>
      </c>
      <c r="T885" s="20">
        <v>0</v>
      </c>
      <c r="U885" s="20">
        <v>0</v>
      </c>
      <c r="V885" s="20">
        <v>0</v>
      </c>
      <c r="W885" s="20">
        <v>0</v>
      </c>
      <c r="X885" s="20">
        <v>0</v>
      </c>
      <c r="Y885" s="20">
        <v>0</v>
      </c>
      <c r="Z885" s="20">
        <v>0</v>
      </c>
      <c r="AA885" s="20">
        <v>0</v>
      </c>
      <c r="AB885" s="20">
        <v>0</v>
      </c>
      <c r="AC885" s="20">
        <v>0</v>
      </c>
      <c r="AD885" s="20">
        <v>0</v>
      </c>
      <c r="AE885" s="20">
        <v>0</v>
      </c>
      <c r="AF885" s="20">
        <v>0</v>
      </c>
      <c r="AG885" s="20">
        <v>0</v>
      </c>
      <c r="AH885" s="20">
        <v>0</v>
      </c>
      <c r="AI885" s="20">
        <v>0</v>
      </c>
      <c r="AJ885" s="20">
        <v>0</v>
      </c>
      <c r="AK885" s="20">
        <v>0</v>
      </c>
      <c r="AL885" s="20">
        <v>0</v>
      </c>
      <c r="AM885" s="20">
        <v>0</v>
      </c>
      <c r="AN885" s="20">
        <v>0</v>
      </c>
      <c r="AO885" s="20">
        <v>0</v>
      </c>
    </row>
    <row r="886" spans="1:41" hidden="1" x14ac:dyDescent="0.25">
      <c r="A886" t="s">
        <v>1651</v>
      </c>
      <c r="B886" s="11" t="s">
        <v>1650</v>
      </c>
      <c r="C886" s="11">
        <v>2202898</v>
      </c>
      <c r="D886" t="s">
        <v>25</v>
      </c>
      <c r="E886" t="s">
        <v>56</v>
      </c>
      <c r="F886" s="11">
        <v>26</v>
      </c>
      <c r="J886" s="11"/>
      <c r="K886" s="11"/>
      <c r="R886" s="3">
        <f t="shared" si="13"/>
        <v>1</v>
      </c>
      <c r="S886" s="20">
        <v>0</v>
      </c>
      <c r="T886" s="20">
        <v>0</v>
      </c>
      <c r="U886" s="20">
        <v>0</v>
      </c>
      <c r="V886" s="20">
        <v>0</v>
      </c>
      <c r="W886" s="20">
        <v>0</v>
      </c>
      <c r="X886" s="20">
        <v>0</v>
      </c>
      <c r="Y886" s="20">
        <v>0</v>
      </c>
      <c r="Z886" s="20">
        <v>0</v>
      </c>
      <c r="AA886" s="20">
        <v>1</v>
      </c>
      <c r="AB886" s="20">
        <v>0</v>
      </c>
      <c r="AC886" s="20">
        <v>0</v>
      </c>
      <c r="AD886" s="20">
        <v>0</v>
      </c>
      <c r="AE886" s="20">
        <v>0</v>
      </c>
      <c r="AF886" s="20">
        <v>0</v>
      </c>
      <c r="AG886" s="20">
        <v>0</v>
      </c>
      <c r="AH886" s="20">
        <v>0</v>
      </c>
      <c r="AI886" s="20">
        <v>0</v>
      </c>
      <c r="AJ886" s="20">
        <v>0</v>
      </c>
      <c r="AK886" s="20">
        <v>0</v>
      </c>
      <c r="AL886" s="20">
        <v>0</v>
      </c>
      <c r="AM886" s="20">
        <v>0</v>
      </c>
      <c r="AN886" s="20">
        <v>0</v>
      </c>
      <c r="AO886" s="20">
        <v>0</v>
      </c>
    </row>
    <row r="887" spans="1:41" hidden="1" x14ac:dyDescent="0.25">
      <c r="A887" t="s">
        <v>1653</v>
      </c>
      <c r="B887" s="11" t="s">
        <v>1652</v>
      </c>
      <c r="C887" s="11" t="s">
        <v>52</v>
      </c>
      <c r="D887" t="s">
        <v>25</v>
      </c>
      <c r="E887" t="s">
        <v>965</v>
      </c>
      <c r="F887" s="11">
        <v>27</v>
      </c>
      <c r="G887" s="4" t="e">
        <f>+COUNTIFS(#REF!,'mercat SEDENTARI'!$A887,#REF!,'mercat SEDENTARI'!$D887,#REF!,'mercat SEDENTARI'!$E887,#REF!,G$3)</f>
        <v>#REF!</v>
      </c>
      <c r="H887" s="4" t="e">
        <f>+COUNTIFS(#REF!,'mercat SEDENTARI'!$A887,#REF!,'mercat SEDENTARI'!$D887,#REF!,'mercat SEDENTARI'!$E887,#REF!,H$3)</f>
        <v>#REF!</v>
      </c>
      <c r="I887" s="4" t="e">
        <f>+COUNTIFS(#REF!,'mercat SEDENTARI'!$A887,#REF!,'mercat SEDENTARI'!$D887,#REF!,'mercat SEDENTARI'!$E887,#REF!,I$3)</f>
        <v>#REF!</v>
      </c>
      <c r="J887" s="11" t="e">
        <f>+COUNTIFS(#REF!,'mercat SEDENTARI'!$A887,#REF!,'mercat SEDENTARI'!$D887,#REF!,'mercat SEDENTARI'!$E887,#REF!,I$3,#REF!,"ENVASOS")</f>
        <v>#REF!</v>
      </c>
      <c r="K887" s="11" t="e">
        <f>+COUNTIFS(#REF!,'mercat SEDENTARI'!$A887,#REF!,'mercat SEDENTARI'!$D887,#REF!,'mercat SEDENTARI'!$E887,#REF!,I$3,#REF!,"CARTRO")</f>
        <v>#REF!</v>
      </c>
      <c r="L887" s="4" t="e">
        <f>+COUNTIFS(#REF!,'mercat SEDENTARI'!$A887,#REF!,'mercat SEDENTARI'!$D887,#REF!,'mercat SEDENTARI'!$E887,#REF!,L$3)</f>
        <v>#REF!</v>
      </c>
      <c r="M887" s="4" t="e">
        <f>+SUMIFS(#REF!,#REF!,'mercat SEDENTARI'!$A887,#REF!,'mercat SEDENTARI'!$D887,#REF!,'mercat SEDENTARI'!$E887,#REF!,M$3)</f>
        <v>#REF!</v>
      </c>
      <c r="N887" s="4" t="e">
        <f>+COUNTIFS(#REF!,'mercat SEDENTARI'!$A887,#REF!,'mercat SEDENTARI'!$D887,#REF!,'mercat SEDENTARI'!$E887,#REF!,N$3)</f>
        <v>#REF!</v>
      </c>
      <c r="O887" s="4" t="e">
        <f>+SUMIFS(#REF!,#REF!,'mercat SEDENTARI'!$A887,#REF!,'mercat SEDENTARI'!$D887,#REF!,'mercat SEDENTARI'!$E887,#REF!,O$3)</f>
        <v>#REF!</v>
      </c>
      <c r="P887" s="4" t="e">
        <f>+COUNTIFS(#REF!,'mercat SEDENTARI'!$A887,#REF!,'mercat SEDENTARI'!$D887,#REF!,'mercat SEDENTARI'!$E887,#REF!,P$3)</f>
        <v>#REF!</v>
      </c>
      <c r="Q887" s="4" t="e">
        <f>+SUMIFS(#REF!,#REF!,'mercat SEDENTARI'!$A887,#REF!,'mercat SEDENTARI'!$D887,#REF!,'mercat SEDENTARI'!$E887,#REF!,Q$3)</f>
        <v>#REF!</v>
      </c>
      <c r="R887" s="3">
        <f t="shared" si="13"/>
        <v>0</v>
      </c>
      <c r="S887" s="20">
        <v>0</v>
      </c>
      <c r="T887" s="20">
        <v>0</v>
      </c>
      <c r="U887" s="20">
        <v>0</v>
      </c>
      <c r="V887" s="20">
        <v>0</v>
      </c>
      <c r="W887" s="20">
        <v>0</v>
      </c>
      <c r="X887" s="20">
        <v>0</v>
      </c>
      <c r="Y887" s="20">
        <v>0</v>
      </c>
      <c r="Z887" s="20">
        <v>0</v>
      </c>
      <c r="AA887" s="20">
        <v>0</v>
      </c>
      <c r="AB887" s="20">
        <v>0</v>
      </c>
      <c r="AC887" s="20">
        <v>0</v>
      </c>
      <c r="AD887" s="20">
        <v>0</v>
      </c>
      <c r="AE887" s="20">
        <v>0</v>
      </c>
      <c r="AF887" s="20">
        <v>0</v>
      </c>
      <c r="AG887" s="20">
        <v>0</v>
      </c>
      <c r="AH887" s="20">
        <v>0</v>
      </c>
      <c r="AI887" s="20">
        <v>0</v>
      </c>
      <c r="AJ887" s="20">
        <v>0</v>
      </c>
      <c r="AK887" s="20">
        <v>0</v>
      </c>
      <c r="AL887" s="20">
        <v>0</v>
      </c>
      <c r="AM887" s="20">
        <v>0</v>
      </c>
      <c r="AN887" s="20">
        <v>0</v>
      </c>
      <c r="AO887" s="20">
        <v>0</v>
      </c>
    </row>
    <row r="888" spans="1:41" hidden="1" x14ac:dyDescent="0.25">
      <c r="A888" t="s">
        <v>1655</v>
      </c>
      <c r="B888" s="11" t="s">
        <v>1654</v>
      </c>
      <c r="C888" s="11">
        <v>1241227</v>
      </c>
      <c r="D888" t="s">
        <v>25</v>
      </c>
      <c r="E888" t="s">
        <v>379</v>
      </c>
      <c r="F888" s="11">
        <v>17</v>
      </c>
      <c r="J888" s="11"/>
      <c r="K888" s="11"/>
      <c r="R888" s="3">
        <f t="shared" si="13"/>
        <v>0</v>
      </c>
      <c r="S888" s="20">
        <v>0</v>
      </c>
      <c r="T888" s="20">
        <v>0</v>
      </c>
      <c r="U888" s="20">
        <v>0</v>
      </c>
      <c r="V888" s="20">
        <v>0</v>
      </c>
      <c r="W888" s="20">
        <v>0</v>
      </c>
      <c r="X888" s="20">
        <v>0</v>
      </c>
      <c r="Y888" s="20">
        <v>0</v>
      </c>
      <c r="Z888" s="20">
        <v>0</v>
      </c>
      <c r="AA888" s="20">
        <v>0</v>
      </c>
      <c r="AB888" s="20">
        <v>0</v>
      </c>
      <c r="AC888" s="20">
        <v>0</v>
      </c>
      <c r="AD888" s="20">
        <v>0</v>
      </c>
      <c r="AE888" s="20">
        <v>0</v>
      </c>
      <c r="AF888" s="20">
        <v>0</v>
      </c>
      <c r="AG888" s="20">
        <v>0</v>
      </c>
      <c r="AH888" s="20">
        <v>0</v>
      </c>
      <c r="AI888" s="20">
        <v>0</v>
      </c>
      <c r="AJ888" s="20">
        <v>0</v>
      </c>
      <c r="AK888" s="20">
        <v>0</v>
      </c>
      <c r="AL888" s="20">
        <v>0</v>
      </c>
      <c r="AM888" s="20">
        <v>0</v>
      </c>
      <c r="AN888" s="20">
        <v>0</v>
      </c>
      <c r="AO888" s="20">
        <v>0</v>
      </c>
    </row>
    <row r="889" spans="1:41" hidden="1" x14ac:dyDescent="0.25">
      <c r="A889" t="s">
        <v>1657</v>
      </c>
      <c r="B889" s="11" t="s">
        <v>1656</v>
      </c>
      <c r="C889" s="11">
        <v>3516348</v>
      </c>
      <c r="D889" t="s">
        <v>25</v>
      </c>
      <c r="E889" t="s">
        <v>930</v>
      </c>
      <c r="F889" s="11">
        <v>43</v>
      </c>
      <c r="J889" s="11"/>
      <c r="K889" s="11"/>
      <c r="R889" s="3">
        <f t="shared" si="13"/>
        <v>2</v>
      </c>
      <c r="S889" s="20">
        <v>0</v>
      </c>
      <c r="T889" s="20">
        <v>0</v>
      </c>
      <c r="U889" s="20">
        <v>1</v>
      </c>
      <c r="V889" s="20">
        <v>0</v>
      </c>
      <c r="W889" s="20">
        <v>0</v>
      </c>
      <c r="X889" s="20">
        <v>0</v>
      </c>
      <c r="Y889" s="20">
        <v>0</v>
      </c>
      <c r="Z889" s="20">
        <v>0</v>
      </c>
      <c r="AA889" s="20">
        <v>0</v>
      </c>
      <c r="AB889" s="20">
        <v>0</v>
      </c>
      <c r="AC889" s="20">
        <v>1</v>
      </c>
      <c r="AD889" s="20">
        <v>0</v>
      </c>
      <c r="AE889" s="20">
        <v>0</v>
      </c>
      <c r="AF889" s="20">
        <v>0</v>
      </c>
      <c r="AG889" s="20">
        <v>0</v>
      </c>
      <c r="AH889" s="20">
        <v>0</v>
      </c>
      <c r="AI889" s="20">
        <v>0</v>
      </c>
      <c r="AJ889" s="20">
        <v>0</v>
      </c>
      <c r="AK889" s="20">
        <v>0</v>
      </c>
      <c r="AL889" s="20">
        <v>0</v>
      </c>
      <c r="AM889" s="20">
        <v>0</v>
      </c>
      <c r="AN889" s="20">
        <v>0</v>
      </c>
      <c r="AO889" s="20">
        <v>0</v>
      </c>
    </row>
    <row r="890" spans="1:41" hidden="1" x14ac:dyDescent="0.25">
      <c r="A890" t="s">
        <v>1659</v>
      </c>
      <c r="B890" s="11" t="s">
        <v>1658</v>
      </c>
      <c r="C890" s="11">
        <v>1242771</v>
      </c>
      <c r="D890" t="s">
        <v>25</v>
      </c>
      <c r="E890" t="s">
        <v>960</v>
      </c>
      <c r="F890" s="11" t="s">
        <v>1660</v>
      </c>
      <c r="J890" s="11"/>
      <c r="K890" s="11"/>
      <c r="R890" s="3">
        <f t="shared" si="13"/>
        <v>0</v>
      </c>
      <c r="S890" s="20">
        <v>0</v>
      </c>
      <c r="T890" s="20">
        <v>0</v>
      </c>
      <c r="U890" s="20">
        <v>0</v>
      </c>
      <c r="V890" s="20">
        <v>0</v>
      </c>
      <c r="W890" s="20">
        <v>0</v>
      </c>
      <c r="X890" s="20">
        <v>0</v>
      </c>
      <c r="Y890" s="20">
        <v>0</v>
      </c>
      <c r="Z890" s="20">
        <v>0</v>
      </c>
      <c r="AA890" s="20">
        <v>0</v>
      </c>
      <c r="AB890" s="20">
        <v>0</v>
      </c>
      <c r="AC890" s="20">
        <v>0</v>
      </c>
      <c r="AD890" s="20">
        <v>0</v>
      </c>
      <c r="AE890" s="20">
        <v>0</v>
      </c>
      <c r="AF890" s="20">
        <v>0</v>
      </c>
      <c r="AG890" s="20">
        <v>0</v>
      </c>
      <c r="AH890" s="20">
        <v>0</v>
      </c>
      <c r="AI890" s="20">
        <v>0</v>
      </c>
      <c r="AJ890" s="20">
        <v>0</v>
      </c>
      <c r="AK890" s="20">
        <v>0</v>
      </c>
      <c r="AL890" s="20">
        <v>0</v>
      </c>
      <c r="AM890" s="20">
        <v>0</v>
      </c>
      <c r="AN890" s="20">
        <v>0</v>
      </c>
      <c r="AO890" s="20">
        <v>0</v>
      </c>
    </row>
    <row r="891" spans="1:41" hidden="1" x14ac:dyDescent="0.25">
      <c r="A891" t="s">
        <v>1662</v>
      </c>
      <c r="B891" s="11" t="s">
        <v>1661</v>
      </c>
      <c r="C891" s="11">
        <v>5898578</v>
      </c>
      <c r="D891" t="s">
        <v>25</v>
      </c>
      <c r="E891" t="s">
        <v>1663</v>
      </c>
      <c r="J891" s="11"/>
      <c r="K891" s="11"/>
      <c r="R891" s="3">
        <f t="shared" si="13"/>
        <v>3</v>
      </c>
      <c r="S891" s="20">
        <v>0</v>
      </c>
      <c r="T891" s="20">
        <v>0</v>
      </c>
      <c r="U891" s="20">
        <v>0</v>
      </c>
      <c r="V891" s="20">
        <v>0</v>
      </c>
      <c r="W891" s="20">
        <v>0</v>
      </c>
      <c r="X891" s="20">
        <v>0</v>
      </c>
      <c r="Y891" s="20">
        <v>0</v>
      </c>
      <c r="Z891" s="20">
        <v>0</v>
      </c>
      <c r="AA891" s="20">
        <v>1</v>
      </c>
      <c r="AB891" s="20">
        <v>0</v>
      </c>
      <c r="AC891" s="20">
        <v>1</v>
      </c>
      <c r="AD891" s="20">
        <v>0</v>
      </c>
      <c r="AE891" s="20">
        <v>0</v>
      </c>
      <c r="AF891" s="20">
        <v>0</v>
      </c>
      <c r="AG891" s="20">
        <v>0</v>
      </c>
      <c r="AH891" s="20">
        <v>0</v>
      </c>
      <c r="AI891" s="20">
        <v>0</v>
      </c>
      <c r="AJ891" s="20">
        <v>1</v>
      </c>
      <c r="AK891" s="20">
        <v>0</v>
      </c>
      <c r="AL891" s="20">
        <v>0</v>
      </c>
      <c r="AM891" s="20">
        <v>0</v>
      </c>
      <c r="AN891" s="20">
        <v>0</v>
      </c>
      <c r="AO891" s="20">
        <v>0</v>
      </c>
    </row>
    <row r="892" spans="1:41" hidden="1" x14ac:dyDescent="0.25">
      <c r="A892" t="s">
        <v>1665</v>
      </c>
      <c r="B892" s="11" t="s">
        <v>1664</v>
      </c>
      <c r="C892" s="11" t="s">
        <v>60</v>
      </c>
      <c r="D892" t="s">
        <v>25</v>
      </c>
      <c r="E892" t="s">
        <v>85</v>
      </c>
      <c r="F892" s="11">
        <v>56</v>
      </c>
      <c r="J892" s="11"/>
      <c r="K892" s="11"/>
      <c r="R892" s="3">
        <f t="shared" si="13"/>
        <v>0</v>
      </c>
      <c r="S892" s="20">
        <v>0</v>
      </c>
      <c r="T892" s="20">
        <v>0</v>
      </c>
      <c r="U892" s="20">
        <v>0</v>
      </c>
      <c r="V892" s="20">
        <v>0</v>
      </c>
      <c r="W892" s="20">
        <v>0</v>
      </c>
      <c r="X892" s="20">
        <v>0</v>
      </c>
      <c r="Y892" s="20">
        <v>0</v>
      </c>
      <c r="Z892" s="20">
        <v>0</v>
      </c>
      <c r="AA892" s="20">
        <v>0</v>
      </c>
      <c r="AB892" s="20">
        <v>0</v>
      </c>
      <c r="AC892" s="20">
        <v>0</v>
      </c>
      <c r="AD892" s="20">
        <v>0</v>
      </c>
      <c r="AE892" s="20">
        <v>0</v>
      </c>
      <c r="AF892" s="20">
        <v>0</v>
      </c>
      <c r="AG892" s="20">
        <v>0</v>
      </c>
      <c r="AH892" s="20">
        <v>0</v>
      </c>
      <c r="AI892" s="20">
        <v>0</v>
      </c>
      <c r="AJ892" s="20">
        <v>0</v>
      </c>
      <c r="AK892" s="20">
        <v>0</v>
      </c>
      <c r="AL892" s="20">
        <v>0</v>
      </c>
      <c r="AM892" s="20">
        <v>0</v>
      </c>
      <c r="AN892" s="20">
        <v>0</v>
      </c>
      <c r="AO892" s="20">
        <v>0</v>
      </c>
    </row>
    <row r="893" spans="1:41" hidden="1" x14ac:dyDescent="0.25">
      <c r="A893" t="s">
        <v>1667</v>
      </c>
      <c r="B893" s="11" t="s">
        <v>1666</v>
      </c>
      <c r="C893" s="11" t="s">
        <v>169</v>
      </c>
      <c r="D893" t="s">
        <v>25</v>
      </c>
      <c r="E893" t="s">
        <v>77</v>
      </c>
      <c r="F893" s="11">
        <v>1</v>
      </c>
      <c r="J893" s="11"/>
      <c r="K893" s="11"/>
      <c r="R893" s="3">
        <f t="shared" si="13"/>
        <v>0</v>
      </c>
      <c r="S893" s="20">
        <v>0</v>
      </c>
      <c r="T893" s="20">
        <v>0</v>
      </c>
      <c r="U893" s="20">
        <v>0</v>
      </c>
      <c r="V893" s="20">
        <v>0</v>
      </c>
      <c r="W893" s="20">
        <v>0</v>
      </c>
      <c r="X893" s="20">
        <v>0</v>
      </c>
      <c r="Y893" s="20">
        <v>0</v>
      </c>
      <c r="Z893" s="20">
        <v>0</v>
      </c>
      <c r="AA893" s="20">
        <v>0</v>
      </c>
      <c r="AB893" s="20">
        <v>0</v>
      </c>
      <c r="AC893" s="20">
        <v>0</v>
      </c>
      <c r="AD893" s="20">
        <v>0</v>
      </c>
      <c r="AE893" s="20">
        <v>0</v>
      </c>
      <c r="AF893" s="20">
        <v>0</v>
      </c>
      <c r="AG893" s="20">
        <v>0</v>
      </c>
      <c r="AH893" s="20">
        <v>0</v>
      </c>
      <c r="AI893" s="20">
        <v>0</v>
      </c>
      <c r="AJ893" s="20">
        <v>0</v>
      </c>
      <c r="AK893" s="20">
        <v>0</v>
      </c>
      <c r="AL893" s="20">
        <v>0</v>
      </c>
      <c r="AM893" s="20">
        <v>0</v>
      </c>
      <c r="AN893" s="20">
        <v>0</v>
      </c>
      <c r="AO893" s="20">
        <v>0</v>
      </c>
    </row>
    <row r="894" spans="1:41" hidden="1" x14ac:dyDescent="0.25">
      <c r="A894" t="s">
        <v>1669</v>
      </c>
      <c r="B894" s="11" t="s">
        <v>1668</v>
      </c>
      <c r="C894" s="11" t="s">
        <v>169</v>
      </c>
      <c r="D894" t="s">
        <v>25</v>
      </c>
      <c r="E894" t="s">
        <v>155</v>
      </c>
      <c r="F894" s="2"/>
      <c r="G894" s="4" t="e">
        <f>+COUNTIFS(#REF!,'mercat SEDENTARI'!$A894,#REF!,'mercat SEDENTARI'!$D894,#REF!,'mercat SEDENTARI'!$E894,#REF!,G$3)</f>
        <v>#REF!</v>
      </c>
      <c r="H894" s="4" t="e">
        <f>+COUNTIFS(#REF!,'mercat SEDENTARI'!$A894,#REF!,'mercat SEDENTARI'!$D894,#REF!,'mercat SEDENTARI'!$E894,#REF!,H$3)</f>
        <v>#REF!</v>
      </c>
      <c r="I894" s="4" t="e">
        <f>+COUNTIFS(#REF!,'mercat SEDENTARI'!$A894,#REF!,'mercat SEDENTARI'!$D894,#REF!,'mercat SEDENTARI'!$E894,#REF!,I$3)</f>
        <v>#REF!</v>
      </c>
      <c r="J894" s="11" t="e">
        <f>+COUNTIFS(#REF!,'mercat SEDENTARI'!$A894,#REF!,'mercat SEDENTARI'!$D894,#REF!,'mercat SEDENTARI'!$E894,#REF!,I$3,#REF!,"ENVASOS")</f>
        <v>#REF!</v>
      </c>
      <c r="K894" s="11" t="e">
        <f>+COUNTIFS(#REF!,'mercat SEDENTARI'!$A894,#REF!,'mercat SEDENTARI'!$D894,#REF!,'mercat SEDENTARI'!$E894,#REF!,I$3,#REF!,"CARTRO")</f>
        <v>#REF!</v>
      </c>
      <c r="L894" s="4" t="e">
        <f>+COUNTIFS(#REF!,'mercat SEDENTARI'!$A894,#REF!,'mercat SEDENTARI'!$D894,#REF!,'mercat SEDENTARI'!$E894,#REF!,L$3)</f>
        <v>#REF!</v>
      </c>
      <c r="M894" s="4" t="e">
        <f>+SUMIFS(#REF!,#REF!,'mercat SEDENTARI'!$A894,#REF!,'mercat SEDENTARI'!$D894,#REF!,'mercat SEDENTARI'!$E894,#REF!,M$3)</f>
        <v>#REF!</v>
      </c>
      <c r="N894" s="4" t="e">
        <f>+COUNTIFS(#REF!,'mercat SEDENTARI'!$A894,#REF!,'mercat SEDENTARI'!$D894,#REF!,'mercat SEDENTARI'!$E894,#REF!,N$3)</f>
        <v>#REF!</v>
      </c>
      <c r="O894" s="4" t="e">
        <f>+SUMIFS(#REF!,#REF!,'mercat SEDENTARI'!$A894,#REF!,'mercat SEDENTARI'!$D894,#REF!,'mercat SEDENTARI'!$E894,#REF!,O$3)</f>
        <v>#REF!</v>
      </c>
      <c r="P894" s="4" t="e">
        <f>+COUNTIFS(#REF!,'mercat SEDENTARI'!$A894,#REF!,'mercat SEDENTARI'!$D894,#REF!,'mercat SEDENTARI'!$E894,#REF!,P$3)</f>
        <v>#REF!</v>
      </c>
      <c r="Q894" s="4" t="e">
        <f>+SUMIFS(#REF!,#REF!,'mercat SEDENTARI'!$A894,#REF!,'mercat SEDENTARI'!$D894,#REF!,'mercat SEDENTARI'!$E894,#REF!,Q$3)</f>
        <v>#REF!</v>
      </c>
      <c r="R894" s="3">
        <f t="shared" si="13"/>
        <v>0</v>
      </c>
      <c r="S894" s="20">
        <v>0</v>
      </c>
      <c r="T894" s="20">
        <v>0</v>
      </c>
      <c r="U894" s="20">
        <v>0</v>
      </c>
      <c r="V894" s="20">
        <v>0</v>
      </c>
      <c r="W894" s="20">
        <v>0</v>
      </c>
      <c r="X894" s="20">
        <v>0</v>
      </c>
      <c r="Y894" s="20">
        <v>0</v>
      </c>
      <c r="Z894" s="20">
        <v>0</v>
      </c>
      <c r="AA894" s="20">
        <v>0</v>
      </c>
      <c r="AB894" s="20">
        <v>0</v>
      </c>
      <c r="AC894" s="20">
        <v>0</v>
      </c>
      <c r="AD894" s="20">
        <v>0</v>
      </c>
      <c r="AE894" s="20">
        <v>0</v>
      </c>
      <c r="AF894" s="20">
        <v>0</v>
      </c>
      <c r="AG894" s="20">
        <v>0</v>
      </c>
      <c r="AH894" s="20">
        <v>0</v>
      </c>
      <c r="AI894" s="20">
        <v>0</v>
      </c>
      <c r="AJ894" s="20">
        <v>0</v>
      </c>
      <c r="AK894" s="20">
        <v>0</v>
      </c>
      <c r="AL894" s="20">
        <v>0</v>
      </c>
      <c r="AM894" s="20">
        <v>0</v>
      </c>
      <c r="AN894" s="20">
        <v>0</v>
      </c>
      <c r="AO894" s="20">
        <v>0</v>
      </c>
    </row>
    <row r="895" spans="1:41" hidden="1" x14ac:dyDescent="0.25">
      <c r="A895" t="s">
        <v>1671</v>
      </c>
      <c r="B895" s="11" t="s">
        <v>1670</v>
      </c>
      <c r="C895" s="11" t="s">
        <v>60</v>
      </c>
      <c r="D895" t="s">
        <v>25</v>
      </c>
      <c r="E895" t="s">
        <v>155</v>
      </c>
      <c r="F895" s="11">
        <v>5</v>
      </c>
      <c r="J895" s="11"/>
      <c r="K895" s="11"/>
      <c r="R895" s="3">
        <f t="shared" si="13"/>
        <v>1</v>
      </c>
      <c r="S895" s="20">
        <v>0</v>
      </c>
      <c r="T895" s="20">
        <v>0</v>
      </c>
      <c r="U895" s="20">
        <v>0</v>
      </c>
      <c r="V895" s="20">
        <v>0</v>
      </c>
      <c r="W895" s="20">
        <v>0</v>
      </c>
      <c r="X895" s="20">
        <v>0</v>
      </c>
      <c r="Y895" s="20">
        <v>0</v>
      </c>
      <c r="Z895" s="20">
        <v>0</v>
      </c>
      <c r="AA895" s="20">
        <v>1</v>
      </c>
      <c r="AB895" s="20">
        <v>0</v>
      </c>
      <c r="AC895" s="20">
        <v>0</v>
      </c>
      <c r="AD895" s="20">
        <v>0</v>
      </c>
      <c r="AE895" s="20">
        <v>0</v>
      </c>
      <c r="AF895" s="20">
        <v>0</v>
      </c>
      <c r="AG895" s="20">
        <v>0</v>
      </c>
      <c r="AH895" s="20">
        <v>0</v>
      </c>
      <c r="AI895" s="20">
        <v>0</v>
      </c>
      <c r="AJ895" s="20">
        <v>0</v>
      </c>
      <c r="AK895" s="20">
        <v>0</v>
      </c>
      <c r="AL895" s="20">
        <v>0</v>
      </c>
      <c r="AM895" s="20">
        <v>0</v>
      </c>
      <c r="AN895" s="20">
        <v>0</v>
      </c>
      <c r="AO895" s="20">
        <v>0</v>
      </c>
    </row>
    <row r="896" spans="1:41" hidden="1" x14ac:dyDescent="0.25">
      <c r="A896" t="s">
        <v>1673</v>
      </c>
      <c r="B896" s="11" t="s">
        <v>1672</v>
      </c>
      <c r="C896" s="11">
        <v>3259154</v>
      </c>
      <c r="D896" t="s">
        <v>25</v>
      </c>
      <c r="E896" t="s">
        <v>157</v>
      </c>
      <c r="F896" s="11">
        <v>14</v>
      </c>
      <c r="J896" s="11"/>
      <c r="K896" s="11"/>
      <c r="R896" s="3">
        <f t="shared" si="13"/>
        <v>1</v>
      </c>
      <c r="S896" s="20">
        <v>0</v>
      </c>
      <c r="T896" s="20">
        <v>0</v>
      </c>
      <c r="U896" s="20">
        <v>1</v>
      </c>
      <c r="V896" s="20">
        <v>0</v>
      </c>
      <c r="W896" s="20">
        <v>0</v>
      </c>
      <c r="X896" s="20">
        <v>0</v>
      </c>
      <c r="Y896" s="20">
        <v>0</v>
      </c>
      <c r="Z896" s="20">
        <v>0</v>
      </c>
      <c r="AA896" s="20">
        <v>0</v>
      </c>
      <c r="AB896" s="20">
        <v>0</v>
      </c>
      <c r="AC896" s="20">
        <v>0</v>
      </c>
      <c r="AD896" s="20">
        <v>0</v>
      </c>
      <c r="AE896" s="20">
        <v>0</v>
      </c>
      <c r="AF896" s="20">
        <v>0</v>
      </c>
      <c r="AG896" s="20">
        <v>0</v>
      </c>
      <c r="AH896" s="20">
        <v>0</v>
      </c>
      <c r="AI896" s="20">
        <v>0</v>
      </c>
      <c r="AJ896" s="20">
        <v>0</v>
      </c>
      <c r="AK896" s="20">
        <v>0</v>
      </c>
      <c r="AL896" s="20">
        <v>0</v>
      </c>
      <c r="AM896" s="20">
        <v>0</v>
      </c>
      <c r="AN896" s="20">
        <v>0</v>
      </c>
      <c r="AO896" s="20">
        <v>0</v>
      </c>
    </row>
    <row r="897" spans="1:41" hidden="1" x14ac:dyDescent="0.25">
      <c r="A897" t="s">
        <v>1675</v>
      </c>
      <c r="B897" s="11" t="s">
        <v>1674</v>
      </c>
      <c r="C897" s="11" t="s">
        <v>169</v>
      </c>
      <c r="D897" t="s">
        <v>25</v>
      </c>
      <c r="E897" t="s">
        <v>157</v>
      </c>
      <c r="F897" s="11">
        <v>18</v>
      </c>
      <c r="J897" s="11"/>
      <c r="K897" s="11"/>
      <c r="R897" s="3">
        <f t="shared" si="13"/>
        <v>0</v>
      </c>
      <c r="S897" s="20">
        <v>0</v>
      </c>
      <c r="T897" s="20">
        <v>0</v>
      </c>
      <c r="U897" s="20">
        <v>0</v>
      </c>
      <c r="V897" s="20">
        <v>0</v>
      </c>
      <c r="W897" s="20">
        <v>0</v>
      </c>
      <c r="X897" s="20">
        <v>0</v>
      </c>
      <c r="Y897" s="20">
        <v>0</v>
      </c>
      <c r="Z897" s="20">
        <v>0</v>
      </c>
      <c r="AA897" s="20">
        <v>0</v>
      </c>
      <c r="AB897" s="20">
        <v>0</v>
      </c>
      <c r="AC897" s="20">
        <v>0</v>
      </c>
      <c r="AD897" s="20">
        <v>0</v>
      </c>
      <c r="AE897" s="20">
        <v>0</v>
      </c>
      <c r="AF897" s="20">
        <v>0</v>
      </c>
      <c r="AG897" s="20">
        <v>0</v>
      </c>
      <c r="AH897" s="20">
        <v>0</v>
      </c>
      <c r="AI897" s="20">
        <v>0</v>
      </c>
      <c r="AJ897" s="20">
        <v>0</v>
      </c>
      <c r="AK897" s="20">
        <v>0</v>
      </c>
      <c r="AL897" s="20">
        <v>0</v>
      </c>
      <c r="AM897" s="20">
        <v>0</v>
      </c>
      <c r="AN897" s="20">
        <v>0</v>
      </c>
      <c r="AO897" s="20">
        <v>0</v>
      </c>
    </row>
    <row r="898" spans="1:41" hidden="1" x14ac:dyDescent="0.25">
      <c r="A898" t="s">
        <v>1677</v>
      </c>
      <c r="B898" s="11" t="s">
        <v>1676</v>
      </c>
      <c r="C898" s="11" t="s">
        <v>169</v>
      </c>
      <c r="D898" t="s">
        <v>25</v>
      </c>
      <c r="E898" t="s">
        <v>227</v>
      </c>
      <c r="J898" s="11"/>
      <c r="K898" s="11"/>
      <c r="R898" s="3">
        <f t="shared" si="13"/>
        <v>2</v>
      </c>
      <c r="S898" s="20">
        <v>0</v>
      </c>
      <c r="T898" s="20">
        <v>0</v>
      </c>
      <c r="U898" s="20">
        <v>0</v>
      </c>
      <c r="V898" s="20">
        <v>0</v>
      </c>
      <c r="W898" s="20">
        <v>0</v>
      </c>
      <c r="X898" s="20">
        <v>2</v>
      </c>
      <c r="Y898" s="20">
        <v>0</v>
      </c>
      <c r="Z898" s="20">
        <v>0</v>
      </c>
      <c r="AA898" s="20">
        <v>0</v>
      </c>
      <c r="AB898" s="20">
        <v>0</v>
      </c>
      <c r="AC898" s="20">
        <v>0</v>
      </c>
      <c r="AD898" s="20">
        <v>0</v>
      </c>
      <c r="AE898" s="20">
        <v>0</v>
      </c>
      <c r="AF898" s="20">
        <v>0</v>
      </c>
      <c r="AG898" s="20">
        <v>0</v>
      </c>
      <c r="AH898" s="20">
        <v>0</v>
      </c>
      <c r="AI898" s="20">
        <v>0</v>
      </c>
      <c r="AJ898" s="20">
        <v>0</v>
      </c>
      <c r="AK898" s="20">
        <v>0</v>
      </c>
      <c r="AL898" s="20">
        <v>0</v>
      </c>
      <c r="AM898" s="20">
        <v>0</v>
      </c>
      <c r="AN898" s="20">
        <v>0</v>
      </c>
      <c r="AO898" s="20">
        <v>0</v>
      </c>
    </row>
    <row r="899" spans="1:41" hidden="1" x14ac:dyDescent="0.25">
      <c r="A899" t="s">
        <v>1679</v>
      </c>
      <c r="B899" s="11" t="s">
        <v>1678</v>
      </c>
      <c r="C899" s="11">
        <v>1243673</v>
      </c>
      <c r="D899" t="s">
        <v>25</v>
      </c>
      <c r="E899" t="s">
        <v>324</v>
      </c>
      <c r="F899" s="11">
        <v>59</v>
      </c>
      <c r="G899" s="4" t="e">
        <f>+COUNTIFS(#REF!,'mercat SEDENTARI'!$A899,#REF!,'mercat SEDENTARI'!$D899,#REF!,'mercat SEDENTARI'!$E899,#REF!,G$3)</f>
        <v>#REF!</v>
      </c>
      <c r="H899" s="4" t="e">
        <f>+COUNTIFS(#REF!,'mercat SEDENTARI'!$A899,#REF!,'mercat SEDENTARI'!$D899,#REF!,'mercat SEDENTARI'!$E899,#REF!,H$3)</f>
        <v>#REF!</v>
      </c>
      <c r="I899" s="4" t="e">
        <f>+COUNTIFS(#REF!,'mercat SEDENTARI'!$A899,#REF!,'mercat SEDENTARI'!$D899,#REF!,'mercat SEDENTARI'!$E899,#REF!,I$3)</f>
        <v>#REF!</v>
      </c>
      <c r="J899" s="11" t="e">
        <f>+COUNTIFS(#REF!,'mercat SEDENTARI'!$A899,#REF!,'mercat SEDENTARI'!$D899,#REF!,'mercat SEDENTARI'!$E899,#REF!,I$3,#REF!,"ENVASOS")</f>
        <v>#REF!</v>
      </c>
      <c r="K899" s="11" t="e">
        <f>+COUNTIFS(#REF!,'mercat SEDENTARI'!$A899,#REF!,'mercat SEDENTARI'!$D899,#REF!,'mercat SEDENTARI'!$E899,#REF!,I$3,#REF!,"CARTRO")</f>
        <v>#REF!</v>
      </c>
      <c r="L899" s="4" t="e">
        <f>+COUNTIFS(#REF!,'mercat SEDENTARI'!$A899,#REF!,'mercat SEDENTARI'!$D899,#REF!,'mercat SEDENTARI'!$E899,#REF!,L$3)</f>
        <v>#REF!</v>
      </c>
      <c r="M899" s="4" t="e">
        <f>+SUMIFS(#REF!,#REF!,'mercat SEDENTARI'!$A899,#REF!,'mercat SEDENTARI'!$D899,#REF!,'mercat SEDENTARI'!$E899,#REF!,M$3)</f>
        <v>#REF!</v>
      </c>
      <c r="N899" s="4" t="e">
        <f>+COUNTIFS(#REF!,'mercat SEDENTARI'!$A899,#REF!,'mercat SEDENTARI'!$D899,#REF!,'mercat SEDENTARI'!$E899,#REF!,N$3)</f>
        <v>#REF!</v>
      </c>
      <c r="O899" s="4" t="e">
        <f>+SUMIFS(#REF!,#REF!,'mercat SEDENTARI'!$A899,#REF!,'mercat SEDENTARI'!$D899,#REF!,'mercat SEDENTARI'!$E899,#REF!,O$3)</f>
        <v>#REF!</v>
      </c>
      <c r="P899" s="4" t="e">
        <f>+COUNTIFS(#REF!,'mercat SEDENTARI'!$A899,#REF!,'mercat SEDENTARI'!$D899,#REF!,'mercat SEDENTARI'!$E899,#REF!,P$3)</f>
        <v>#REF!</v>
      </c>
      <c r="Q899" s="4" t="e">
        <f>+SUMIFS(#REF!,#REF!,'mercat SEDENTARI'!$A899,#REF!,'mercat SEDENTARI'!$D899,#REF!,'mercat SEDENTARI'!$E899,#REF!,Q$3)</f>
        <v>#REF!</v>
      </c>
      <c r="R899" s="3">
        <f t="shared" si="13"/>
        <v>2</v>
      </c>
      <c r="S899" s="20">
        <v>0</v>
      </c>
      <c r="T899" s="20">
        <v>0</v>
      </c>
      <c r="U899" s="20">
        <v>0</v>
      </c>
      <c r="V899" s="20">
        <v>0</v>
      </c>
      <c r="W899" s="20">
        <v>0</v>
      </c>
      <c r="X899" s="20">
        <v>0</v>
      </c>
      <c r="Y899" s="20">
        <v>0</v>
      </c>
      <c r="Z899" s="20">
        <v>0</v>
      </c>
      <c r="AA899" s="20">
        <v>0</v>
      </c>
      <c r="AB899" s="20">
        <v>0</v>
      </c>
      <c r="AC899" s="20">
        <v>2</v>
      </c>
      <c r="AD899" s="20">
        <v>0</v>
      </c>
      <c r="AE899" s="20">
        <v>0</v>
      </c>
      <c r="AF899" s="20">
        <v>0</v>
      </c>
      <c r="AG899" s="20">
        <v>0</v>
      </c>
      <c r="AH899" s="20">
        <v>0</v>
      </c>
      <c r="AI899" s="20">
        <v>0</v>
      </c>
      <c r="AJ899" s="20">
        <v>0</v>
      </c>
      <c r="AK899" s="20">
        <v>0</v>
      </c>
      <c r="AL899" s="20">
        <v>0</v>
      </c>
      <c r="AM899" s="20">
        <v>0</v>
      </c>
      <c r="AN899" s="20">
        <v>0</v>
      </c>
      <c r="AO899" s="20">
        <v>0</v>
      </c>
    </row>
    <row r="900" spans="1:41" hidden="1" x14ac:dyDescent="0.25">
      <c r="A900" t="s">
        <v>1681</v>
      </c>
      <c r="B900" s="11" t="s">
        <v>1680</v>
      </c>
      <c r="C900" s="11">
        <v>1243485</v>
      </c>
      <c r="D900" t="s">
        <v>25</v>
      </c>
      <c r="E900" t="s">
        <v>83</v>
      </c>
      <c r="F900" s="11">
        <v>23</v>
      </c>
      <c r="J900" s="11"/>
      <c r="K900" s="11"/>
      <c r="R900" s="3">
        <f t="shared" si="13"/>
        <v>3</v>
      </c>
      <c r="S900" s="20">
        <v>0</v>
      </c>
      <c r="T900" s="20">
        <v>0</v>
      </c>
      <c r="U900" s="20">
        <v>0</v>
      </c>
      <c r="V900" s="20">
        <v>0</v>
      </c>
      <c r="W900" s="20">
        <v>0</v>
      </c>
      <c r="X900" s="20">
        <v>0</v>
      </c>
      <c r="Y900" s="20">
        <v>0</v>
      </c>
      <c r="Z900" s="20">
        <v>0</v>
      </c>
      <c r="AA900" s="20">
        <v>1</v>
      </c>
      <c r="AB900" s="20">
        <v>0</v>
      </c>
      <c r="AC900" s="20">
        <v>0</v>
      </c>
      <c r="AD900" s="20">
        <v>0</v>
      </c>
      <c r="AE900" s="20">
        <v>0</v>
      </c>
      <c r="AF900" s="20">
        <v>2</v>
      </c>
      <c r="AG900" s="20">
        <v>0</v>
      </c>
      <c r="AH900" s="20">
        <v>0</v>
      </c>
      <c r="AI900" s="20">
        <v>0</v>
      </c>
      <c r="AJ900" s="20">
        <v>0</v>
      </c>
      <c r="AK900" s="20">
        <v>0</v>
      </c>
      <c r="AL900" s="20">
        <v>0</v>
      </c>
      <c r="AM900" s="20">
        <v>0</v>
      </c>
      <c r="AN900" s="20">
        <v>0</v>
      </c>
      <c r="AO900" s="20">
        <v>0</v>
      </c>
    </row>
    <row r="901" spans="1:41" hidden="1" x14ac:dyDescent="0.25">
      <c r="A901" t="s">
        <v>1683</v>
      </c>
      <c r="B901" s="11" t="s">
        <v>1682</v>
      </c>
      <c r="C901" s="11">
        <v>5335357</v>
      </c>
      <c r="D901" t="s">
        <v>25</v>
      </c>
      <c r="E901" t="s">
        <v>83</v>
      </c>
      <c r="F901" s="11">
        <v>24</v>
      </c>
      <c r="J901" s="11"/>
      <c r="K901" s="11"/>
      <c r="R901" s="3">
        <f t="shared" ref="R901:R964" si="14">+SUM(S901:AP901)</f>
        <v>2</v>
      </c>
      <c r="S901" s="20">
        <v>0</v>
      </c>
      <c r="T901" s="20">
        <v>0</v>
      </c>
      <c r="U901" s="20">
        <v>0</v>
      </c>
      <c r="V901" s="20">
        <v>0</v>
      </c>
      <c r="W901" s="20">
        <v>0</v>
      </c>
      <c r="X901" s="20">
        <v>0</v>
      </c>
      <c r="Y901" s="20">
        <v>0</v>
      </c>
      <c r="Z901" s="20">
        <v>0</v>
      </c>
      <c r="AA901" s="20">
        <v>1</v>
      </c>
      <c r="AB901" s="20">
        <v>0</v>
      </c>
      <c r="AC901" s="20">
        <v>1</v>
      </c>
      <c r="AD901" s="20">
        <v>0</v>
      </c>
      <c r="AE901" s="20">
        <v>0</v>
      </c>
      <c r="AF901" s="20">
        <v>0</v>
      </c>
      <c r="AG901" s="20">
        <v>0</v>
      </c>
      <c r="AH901" s="20">
        <v>0</v>
      </c>
      <c r="AI901" s="20">
        <v>0</v>
      </c>
      <c r="AJ901" s="20">
        <v>0</v>
      </c>
      <c r="AK901" s="20">
        <v>0</v>
      </c>
      <c r="AL901" s="20">
        <v>0</v>
      </c>
      <c r="AM901" s="20">
        <v>0</v>
      </c>
      <c r="AN901" s="20">
        <v>0</v>
      </c>
      <c r="AO901" s="20">
        <v>0</v>
      </c>
    </row>
    <row r="902" spans="1:41" hidden="1" x14ac:dyDescent="0.25">
      <c r="A902" t="s">
        <v>1685</v>
      </c>
      <c r="B902" s="11" t="s">
        <v>1684</v>
      </c>
      <c r="C902" s="11">
        <v>3146573</v>
      </c>
      <c r="D902" t="s">
        <v>25</v>
      </c>
      <c r="E902" t="s">
        <v>173</v>
      </c>
      <c r="F902" s="11">
        <v>54</v>
      </c>
      <c r="G902" s="4" t="e">
        <f>+COUNTIFS(#REF!,'mercat SEDENTARI'!$A902,#REF!,'mercat SEDENTARI'!$D902,#REF!,'mercat SEDENTARI'!$E902,#REF!,G$3)</f>
        <v>#REF!</v>
      </c>
      <c r="H902" s="4" t="e">
        <f>+COUNTIFS(#REF!,'mercat SEDENTARI'!$A902,#REF!,'mercat SEDENTARI'!$D902,#REF!,'mercat SEDENTARI'!$E902,#REF!,H$3)</f>
        <v>#REF!</v>
      </c>
      <c r="I902" s="4" t="e">
        <f>+COUNTIFS(#REF!,'mercat SEDENTARI'!$A902,#REF!,'mercat SEDENTARI'!$D902,#REF!,'mercat SEDENTARI'!$E902,#REF!,I$3)</f>
        <v>#REF!</v>
      </c>
      <c r="J902" s="11" t="e">
        <f>+COUNTIFS(#REF!,'mercat SEDENTARI'!$A902,#REF!,'mercat SEDENTARI'!$D902,#REF!,'mercat SEDENTARI'!$E902,#REF!,I$3,#REF!,"ENVASOS")</f>
        <v>#REF!</v>
      </c>
      <c r="K902" s="11" t="e">
        <f>+COUNTIFS(#REF!,'mercat SEDENTARI'!$A902,#REF!,'mercat SEDENTARI'!$D902,#REF!,'mercat SEDENTARI'!$E902,#REF!,I$3,#REF!,"CARTRO")</f>
        <v>#REF!</v>
      </c>
      <c r="L902" s="4" t="e">
        <f>+COUNTIFS(#REF!,'mercat SEDENTARI'!$A902,#REF!,'mercat SEDENTARI'!$D902,#REF!,'mercat SEDENTARI'!$E902,#REF!,L$3)</f>
        <v>#REF!</v>
      </c>
      <c r="M902" s="4" t="e">
        <f>+SUMIFS(#REF!,#REF!,'mercat SEDENTARI'!$A902,#REF!,'mercat SEDENTARI'!$D902,#REF!,'mercat SEDENTARI'!$E902,#REF!,M$3)</f>
        <v>#REF!</v>
      </c>
      <c r="N902" s="4" t="e">
        <f>+COUNTIFS(#REF!,'mercat SEDENTARI'!$A902,#REF!,'mercat SEDENTARI'!$D902,#REF!,'mercat SEDENTARI'!$E902,#REF!,N$3)</f>
        <v>#REF!</v>
      </c>
      <c r="O902" s="4" t="e">
        <f>+SUMIFS(#REF!,#REF!,'mercat SEDENTARI'!$A902,#REF!,'mercat SEDENTARI'!$D902,#REF!,'mercat SEDENTARI'!$E902,#REF!,O$3)</f>
        <v>#REF!</v>
      </c>
      <c r="P902" s="4" t="e">
        <f>+COUNTIFS(#REF!,'mercat SEDENTARI'!$A902,#REF!,'mercat SEDENTARI'!$D902,#REF!,'mercat SEDENTARI'!$E902,#REF!,P$3)</f>
        <v>#REF!</v>
      </c>
      <c r="Q902" s="4" t="e">
        <f>+SUMIFS(#REF!,#REF!,'mercat SEDENTARI'!$A902,#REF!,'mercat SEDENTARI'!$D902,#REF!,'mercat SEDENTARI'!$E902,#REF!,Q$3)</f>
        <v>#REF!</v>
      </c>
      <c r="R902" s="3">
        <f t="shared" si="14"/>
        <v>0</v>
      </c>
      <c r="S902" s="20">
        <v>0</v>
      </c>
      <c r="T902" s="20">
        <v>0</v>
      </c>
      <c r="U902" s="20">
        <v>0</v>
      </c>
      <c r="V902" s="20">
        <v>0</v>
      </c>
      <c r="W902" s="20">
        <v>0</v>
      </c>
      <c r="X902" s="20">
        <v>0</v>
      </c>
      <c r="Y902" s="20">
        <v>0</v>
      </c>
      <c r="Z902" s="20">
        <v>0</v>
      </c>
      <c r="AA902" s="20">
        <v>0</v>
      </c>
      <c r="AB902" s="20">
        <v>0</v>
      </c>
      <c r="AC902" s="20">
        <v>0</v>
      </c>
      <c r="AD902" s="20">
        <v>0</v>
      </c>
      <c r="AE902" s="20">
        <v>0</v>
      </c>
      <c r="AF902" s="20">
        <v>0</v>
      </c>
      <c r="AG902" s="20">
        <v>0</v>
      </c>
      <c r="AH902" s="20">
        <v>0</v>
      </c>
      <c r="AI902" s="20">
        <v>0</v>
      </c>
      <c r="AJ902" s="20">
        <v>0</v>
      </c>
      <c r="AK902" s="20">
        <v>0</v>
      </c>
      <c r="AL902" s="20">
        <v>0</v>
      </c>
      <c r="AM902" s="20">
        <v>0</v>
      </c>
      <c r="AN902" s="20">
        <v>0</v>
      </c>
      <c r="AO902" s="20">
        <v>0</v>
      </c>
    </row>
    <row r="903" spans="1:41" hidden="1" x14ac:dyDescent="0.25">
      <c r="A903" t="s">
        <v>1687</v>
      </c>
      <c r="B903" s="11" t="s">
        <v>1686</v>
      </c>
      <c r="C903" s="11">
        <v>4164929</v>
      </c>
      <c r="D903" t="s">
        <v>25</v>
      </c>
      <c r="E903" t="s">
        <v>81</v>
      </c>
      <c r="F903" s="11">
        <v>51</v>
      </c>
      <c r="J903" s="11"/>
      <c r="K903" s="11"/>
      <c r="R903" s="3">
        <f t="shared" si="14"/>
        <v>0</v>
      </c>
      <c r="S903" s="20">
        <v>0</v>
      </c>
      <c r="T903" s="20">
        <v>0</v>
      </c>
      <c r="U903" s="20">
        <v>0</v>
      </c>
      <c r="V903" s="20">
        <v>0</v>
      </c>
      <c r="W903" s="20">
        <v>0</v>
      </c>
      <c r="X903" s="20">
        <v>0</v>
      </c>
      <c r="Y903" s="20">
        <v>0</v>
      </c>
      <c r="Z903" s="20">
        <v>0</v>
      </c>
      <c r="AA903" s="20">
        <v>0</v>
      </c>
      <c r="AB903" s="20">
        <v>0</v>
      </c>
      <c r="AC903" s="20">
        <v>0</v>
      </c>
      <c r="AD903" s="20">
        <v>0</v>
      </c>
      <c r="AE903" s="20">
        <v>0</v>
      </c>
      <c r="AF903" s="20">
        <v>0</v>
      </c>
      <c r="AG903" s="20">
        <v>0</v>
      </c>
      <c r="AH903" s="20">
        <v>0</v>
      </c>
      <c r="AI903" s="20">
        <v>0</v>
      </c>
      <c r="AJ903" s="20">
        <v>0</v>
      </c>
      <c r="AK903" s="20">
        <v>0</v>
      </c>
      <c r="AL903" s="20">
        <v>0</v>
      </c>
      <c r="AM903" s="20">
        <v>0</v>
      </c>
      <c r="AN903" s="20">
        <v>0</v>
      </c>
      <c r="AO903" s="20">
        <v>0</v>
      </c>
    </row>
    <row r="904" spans="1:41" hidden="1" x14ac:dyDescent="0.25">
      <c r="A904" t="s">
        <v>1689</v>
      </c>
      <c r="B904" s="11" t="s">
        <v>1688</v>
      </c>
      <c r="C904" s="11">
        <v>4086255</v>
      </c>
      <c r="D904" t="s">
        <v>25</v>
      </c>
      <c r="E904" t="s">
        <v>137</v>
      </c>
      <c r="F904" s="11">
        <v>3</v>
      </c>
      <c r="G904" s="4" t="e">
        <f>+COUNTIFS(#REF!,'mercat SEDENTARI'!$A904,#REF!,'mercat SEDENTARI'!$D904,#REF!,'mercat SEDENTARI'!$E904,#REF!,G$3)</f>
        <v>#REF!</v>
      </c>
      <c r="H904" s="4" t="e">
        <f>+COUNTIFS(#REF!,'mercat SEDENTARI'!$A904,#REF!,'mercat SEDENTARI'!$D904,#REF!,'mercat SEDENTARI'!$E904,#REF!,H$3)</f>
        <v>#REF!</v>
      </c>
      <c r="I904" s="4" t="e">
        <f>+COUNTIFS(#REF!,'mercat SEDENTARI'!$A904,#REF!,'mercat SEDENTARI'!$D904,#REF!,'mercat SEDENTARI'!$E904,#REF!,I$3)</f>
        <v>#REF!</v>
      </c>
      <c r="J904" s="11" t="e">
        <f>+COUNTIFS(#REF!,'mercat SEDENTARI'!$A904,#REF!,'mercat SEDENTARI'!$D904,#REF!,'mercat SEDENTARI'!$E904,#REF!,I$3,#REF!,"ENVASOS")</f>
        <v>#REF!</v>
      </c>
      <c r="K904" s="11" t="e">
        <f>+COUNTIFS(#REF!,'mercat SEDENTARI'!$A904,#REF!,'mercat SEDENTARI'!$D904,#REF!,'mercat SEDENTARI'!$E904,#REF!,I$3,#REF!,"CARTRO")</f>
        <v>#REF!</v>
      </c>
      <c r="L904" s="4" t="e">
        <f>+COUNTIFS(#REF!,'mercat SEDENTARI'!$A904,#REF!,'mercat SEDENTARI'!$D904,#REF!,'mercat SEDENTARI'!$E904,#REF!,L$3)</f>
        <v>#REF!</v>
      </c>
      <c r="M904" s="4" t="e">
        <f>+SUMIFS(#REF!,#REF!,'mercat SEDENTARI'!$A904,#REF!,'mercat SEDENTARI'!$D904,#REF!,'mercat SEDENTARI'!$E904,#REF!,M$3)</f>
        <v>#REF!</v>
      </c>
      <c r="N904" s="4" t="e">
        <f>+COUNTIFS(#REF!,'mercat SEDENTARI'!$A904,#REF!,'mercat SEDENTARI'!$D904,#REF!,'mercat SEDENTARI'!$E904,#REF!,N$3)</f>
        <v>#REF!</v>
      </c>
      <c r="O904" s="4" t="e">
        <f>+SUMIFS(#REF!,#REF!,'mercat SEDENTARI'!$A904,#REF!,'mercat SEDENTARI'!$D904,#REF!,'mercat SEDENTARI'!$E904,#REF!,O$3)</f>
        <v>#REF!</v>
      </c>
      <c r="P904" s="4" t="e">
        <f>+COUNTIFS(#REF!,'mercat SEDENTARI'!$A904,#REF!,'mercat SEDENTARI'!$D904,#REF!,'mercat SEDENTARI'!$E904,#REF!,P$3)</f>
        <v>#REF!</v>
      </c>
      <c r="Q904" s="4" t="e">
        <f>+SUMIFS(#REF!,#REF!,'mercat SEDENTARI'!$A904,#REF!,'mercat SEDENTARI'!$D904,#REF!,'mercat SEDENTARI'!$E904,#REF!,Q$3)</f>
        <v>#REF!</v>
      </c>
      <c r="R904" s="3">
        <f t="shared" si="14"/>
        <v>1</v>
      </c>
      <c r="S904" s="20">
        <v>0</v>
      </c>
      <c r="T904" s="20">
        <v>0</v>
      </c>
      <c r="U904" s="20">
        <v>0</v>
      </c>
      <c r="V904" s="20">
        <v>0</v>
      </c>
      <c r="W904" s="20">
        <v>0</v>
      </c>
      <c r="X904" s="20">
        <v>0</v>
      </c>
      <c r="Y904" s="20">
        <v>0</v>
      </c>
      <c r="Z904" s="20">
        <v>0</v>
      </c>
      <c r="AA904" s="20">
        <v>0</v>
      </c>
      <c r="AB904" s="20">
        <v>0</v>
      </c>
      <c r="AC904" s="20">
        <v>1</v>
      </c>
      <c r="AD904" s="20">
        <v>0</v>
      </c>
      <c r="AE904" s="20">
        <v>0</v>
      </c>
      <c r="AF904" s="20">
        <v>0</v>
      </c>
      <c r="AG904" s="20">
        <v>0</v>
      </c>
      <c r="AH904" s="20">
        <v>0</v>
      </c>
      <c r="AI904" s="20">
        <v>0</v>
      </c>
      <c r="AJ904" s="20">
        <v>0</v>
      </c>
      <c r="AK904" s="20">
        <v>0</v>
      </c>
      <c r="AL904" s="20">
        <v>0</v>
      </c>
      <c r="AM904" s="20">
        <v>0</v>
      </c>
      <c r="AN904" s="20">
        <v>0</v>
      </c>
      <c r="AO904" s="20">
        <v>0</v>
      </c>
    </row>
    <row r="905" spans="1:41" hidden="1" x14ac:dyDescent="0.25">
      <c r="A905" t="s">
        <v>1691</v>
      </c>
      <c r="B905" s="11" t="s">
        <v>1690</v>
      </c>
      <c r="C905" s="11">
        <v>1241165</v>
      </c>
      <c r="D905" t="s">
        <v>25</v>
      </c>
      <c r="E905" t="s">
        <v>94</v>
      </c>
      <c r="F905" s="11">
        <v>58</v>
      </c>
      <c r="G905" s="4" t="e">
        <f>+COUNTIFS(#REF!,'mercat SEDENTARI'!$A905,#REF!,'mercat SEDENTARI'!$D905,#REF!,'mercat SEDENTARI'!$E905,#REF!,G$3)</f>
        <v>#REF!</v>
      </c>
      <c r="H905" s="4" t="e">
        <f>+COUNTIFS(#REF!,'mercat SEDENTARI'!$A905,#REF!,'mercat SEDENTARI'!$D905,#REF!,'mercat SEDENTARI'!$E905,#REF!,H$3)</f>
        <v>#REF!</v>
      </c>
      <c r="I905" s="4" t="e">
        <f>+COUNTIFS(#REF!,'mercat SEDENTARI'!$A905,#REF!,'mercat SEDENTARI'!$D905,#REF!,'mercat SEDENTARI'!$E905,#REF!,I$3)</f>
        <v>#REF!</v>
      </c>
      <c r="J905" s="11" t="e">
        <f>+COUNTIFS(#REF!,'mercat SEDENTARI'!$A905,#REF!,'mercat SEDENTARI'!$D905,#REF!,'mercat SEDENTARI'!$E905,#REF!,I$3,#REF!,"ENVASOS")</f>
        <v>#REF!</v>
      </c>
      <c r="K905" s="11" t="e">
        <f>+COUNTIFS(#REF!,'mercat SEDENTARI'!$A905,#REF!,'mercat SEDENTARI'!$D905,#REF!,'mercat SEDENTARI'!$E905,#REF!,I$3,#REF!,"CARTRO")</f>
        <v>#REF!</v>
      </c>
      <c r="L905" s="4" t="e">
        <f>+COUNTIFS(#REF!,'mercat SEDENTARI'!$A905,#REF!,'mercat SEDENTARI'!$D905,#REF!,'mercat SEDENTARI'!$E905,#REF!,L$3)</f>
        <v>#REF!</v>
      </c>
      <c r="M905" s="4" t="e">
        <f>+SUMIFS(#REF!,#REF!,'mercat SEDENTARI'!$A905,#REF!,'mercat SEDENTARI'!$D905,#REF!,'mercat SEDENTARI'!$E905,#REF!,M$3)</f>
        <v>#REF!</v>
      </c>
      <c r="N905" s="4" t="e">
        <f>+COUNTIFS(#REF!,'mercat SEDENTARI'!$A905,#REF!,'mercat SEDENTARI'!$D905,#REF!,'mercat SEDENTARI'!$E905,#REF!,N$3)</f>
        <v>#REF!</v>
      </c>
      <c r="O905" s="4" t="e">
        <f>+SUMIFS(#REF!,#REF!,'mercat SEDENTARI'!$A905,#REF!,'mercat SEDENTARI'!$D905,#REF!,'mercat SEDENTARI'!$E905,#REF!,O$3)</f>
        <v>#REF!</v>
      </c>
      <c r="P905" s="4" t="e">
        <f>+COUNTIFS(#REF!,'mercat SEDENTARI'!$A905,#REF!,'mercat SEDENTARI'!$D905,#REF!,'mercat SEDENTARI'!$E905,#REF!,P$3)</f>
        <v>#REF!</v>
      </c>
      <c r="Q905" s="4" t="e">
        <f>+SUMIFS(#REF!,#REF!,'mercat SEDENTARI'!$A905,#REF!,'mercat SEDENTARI'!$D905,#REF!,'mercat SEDENTARI'!$E905,#REF!,Q$3)</f>
        <v>#REF!</v>
      </c>
      <c r="R905" s="3">
        <f t="shared" si="14"/>
        <v>0</v>
      </c>
      <c r="S905" s="20">
        <v>0</v>
      </c>
      <c r="T905" s="20">
        <v>0</v>
      </c>
      <c r="U905" s="20">
        <v>0</v>
      </c>
      <c r="V905" s="20">
        <v>0</v>
      </c>
      <c r="W905" s="20">
        <v>0</v>
      </c>
      <c r="X905" s="20">
        <v>0</v>
      </c>
      <c r="Y905" s="20">
        <v>0</v>
      </c>
      <c r="Z905" s="20">
        <v>0</v>
      </c>
      <c r="AA905" s="20">
        <v>0</v>
      </c>
      <c r="AB905" s="20">
        <v>0</v>
      </c>
      <c r="AC905" s="20">
        <v>0</v>
      </c>
      <c r="AD905" s="20">
        <v>0</v>
      </c>
      <c r="AE905" s="20">
        <v>0</v>
      </c>
      <c r="AF905" s="20">
        <v>0</v>
      </c>
      <c r="AG905" s="20">
        <v>0</v>
      </c>
      <c r="AH905" s="20">
        <v>0</v>
      </c>
      <c r="AI905" s="20">
        <v>0</v>
      </c>
      <c r="AJ905" s="20">
        <v>0</v>
      </c>
      <c r="AK905" s="20">
        <v>0</v>
      </c>
      <c r="AL905" s="20">
        <v>0</v>
      </c>
      <c r="AM905" s="20">
        <v>0</v>
      </c>
      <c r="AN905" s="20">
        <v>0</v>
      </c>
      <c r="AO905" s="20">
        <v>0</v>
      </c>
    </row>
    <row r="906" spans="1:41" hidden="1" x14ac:dyDescent="0.25">
      <c r="A906" t="s">
        <v>1693</v>
      </c>
      <c r="B906" s="11" t="s">
        <v>1692</v>
      </c>
      <c r="C906" s="11" t="s">
        <v>169</v>
      </c>
      <c r="D906" t="s">
        <v>25</v>
      </c>
      <c r="E906" t="s">
        <v>1694</v>
      </c>
      <c r="F906" s="11">
        <v>1</v>
      </c>
      <c r="J906" s="11"/>
      <c r="K906" s="11"/>
      <c r="R906" s="3">
        <f t="shared" si="14"/>
        <v>4</v>
      </c>
      <c r="S906" s="20">
        <v>0</v>
      </c>
      <c r="T906" s="20">
        <v>0</v>
      </c>
      <c r="U906" s="20">
        <v>0</v>
      </c>
      <c r="V906" s="20">
        <v>0</v>
      </c>
      <c r="W906" s="20">
        <v>0</v>
      </c>
      <c r="X906" s="20">
        <v>0</v>
      </c>
      <c r="Y906" s="20">
        <v>0</v>
      </c>
      <c r="Z906" s="20">
        <v>0</v>
      </c>
      <c r="AA906" s="20">
        <v>0</v>
      </c>
      <c r="AB906" s="20">
        <v>2</v>
      </c>
      <c r="AC906" s="20">
        <v>0</v>
      </c>
      <c r="AD906" s="20">
        <v>2</v>
      </c>
      <c r="AE906" s="20">
        <v>0</v>
      </c>
      <c r="AF906" s="20">
        <v>0</v>
      </c>
      <c r="AG906" s="20">
        <v>0</v>
      </c>
      <c r="AH906" s="20">
        <v>0</v>
      </c>
      <c r="AI906" s="20">
        <v>0</v>
      </c>
      <c r="AJ906" s="20">
        <v>0</v>
      </c>
      <c r="AK906" s="20">
        <v>0</v>
      </c>
      <c r="AL906" s="20">
        <v>0</v>
      </c>
      <c r="AM906" s="20">
        <v>0</v>
      </c>
      <c r="AN906" s="20">
        <v>0</v>
      </c>
      <c r="AO906" s="20">
        <v>0</v>
      </c>
    </row>
    <row r="907" spans="1:41" hidden="1" x14ac:dyDescent="0.25">
      <c r="A907" t="s">
        <v>1696</v>
      </c>
      <c r="B907" s="11" t="s">
        <v>1695</v>
      </c>
      <c r="C907" s="11">
        <v>2040535</v>
      </c>
      <c r="D907" t="s">
        <v>25</v>
      </c>
      <c r="E907" t="s">
        <v>177</v>
      </c>
      <c r="F907" s="11">
        <v>62</v>
      </c>
      <c r="J907" s="11"/>
      <c r="K907" s="11"/>
      <c r="R907" s="3">
        <f t="shared" si="14"/>
        <v>1</v>
      </c>
      <c r="S907" s="20">
        <v>0</v>
      </c>
      <c r="T907" s="20">
        <v>0</v>
      </c>
      <c r="U907" s="20">
        <v>0</v>
      </c>
      <c r="V907" s="20">
        <v>0</v>
      </c>
      <c r="W907" s="20">
        <v>0</v>
      </c>
      <c r="X907" s="20">
        <v>0</v>
      </c>
      <c r="Y907" s="20">
        <v>0</v>
      </c>
      <c r="Z907" s="20">
        <v>0</v>
      </c>
      <c r="AA907" s="20">
        <v>1</v>
      </c>
      <c r="AB907" s="20">
        <v>0</v>
      </c>
      <c r="AC907" s="20">
        <v>0</v>
      </c>
      <c r="AD907" s="20">
        <v>0</v>
      </c>
      <c r="AE907" s="20">
        <v>0</v>
      </c>
      <c r="AF907" s="20">
        <v>0</v>
      </c>
      <c r="AG907" s="20">
        <v>0</v>
      </c>
      <c r="AH907" s="20">
        <v>0</v>
      </c>
      <c r="AI907" s="20">
        <v>0</v>
      </c>
      <c r="AJ907" s="20">
        <v>0</v>
      </c>
      <c r="AK907" s="20">
        <v>0</v>
      </c>
      <c r="AL907" s="20">
        <v>0</v>
      </c>
      <c r="AM907" s="20">
        <v>0</v>
      </c>
      <c r="AN907" s="20">
        <v>0</v>
      </c>
      <c r="AO907" s="20">
        <v>0</v>
      </c>
    </row>
    <row r="908" spans="1:41" hidden="1" x14ac:dyDescent="0.25">
      <c r="A908" t="s">
        <v>1698</v>
      </c>
      <c r="B908" s="11" t="s">
        <v>1697</v>
      </c>
      <c r="C908" s="11" t="s">
        <v>169</v>
      </c>
      <c r="D908" t="s">
        <v>25</v>
      </c>
      <c r="E908" t="s">
        <v>21</v>
      </c>
      <c r="J908" s="11"/>
      <c r="K908" s="11"/>
      <c r="R908" s="3">
        <f t="shared" si="14"/>
        <v>14</v>
      </c>
      <c r="S908" s="20">
        <v>0</v>
      </c>
      <c r="T908" s="20">
        <v>0</v>
      </c>
      <c r="U908" s="20">
        <v>0</v>
      </c>
      <c r="V908" s="20">
        <v>0</v>
      </c>
      <c r="W908" s="20">
        <v>0</v>
      </c>
      <c r="X908" s="20">
        <v>0</v>
      </c>
      <c r="Y908" s="20">
        <v>2</v>
      </c>
      <c r="Z908" s="20">
        <v>0</v>
      </c>
      <c r="AA908" s="20">
        <v>1</v>
      </c>
      <c r="AB908" s="20">
        <v>3</v>
      </c>
      <c r="AC908" s="20">
        <v>3</v>
      </c>
      <c r="AD908" s="20">
        <v>0</v>
      </c>
      <c r="AE908" s="20">
        <v>0</v>
      </c>
      <c r="AF908" s="20">
        <v>0</v>
      </c>
      <c r="AG908" s="20">
        <v>1</v>
      </c>
      <c r="AH908" s="20">
        <v>0</v>
      </c>
      <c r="AI908" s="20">
        <v>0</v>
      </c>
      <c r="AJ908" s="20">
        <v>4</v>
      </c>
      <c r="AK908" s="20">
        <v>0</v>
      </c>
      <c r="AL908" s="20">
        <v>0</v>
      </c>
      <c r="AM908" s="20">
        <v>0</v>
      </c>
      <c r="AN908" s="20">
        <v>0</v>
      </c>
      <c r="AO908" s="20">
        <v>0</v>
      </c>
    </row>
    <row r="909" spans="1:41" hidden="1" x14ac:dyDescent="0.25">
      <c r="A909" t="s">
        <v>1700</v>
      </c>
      <c r="B909" s="11" t="s">
        <v>1699</v>
      </c>
      <c r="C909" s="11">
        <v>3866360</v>
      </c>
      <c r="D909" t="s">
        <v>25</v>
      </c>
      <c r="E909" t="s">
        <v>21</v>
      </c>
      <c r="J909" s="11"/>
      <c r="K909" s="11"/>
      <c r="R909" s="3">
        <f t="shared" si="14"/>
        <v>1</v>
      </c>
      <c r="S909" s="20">
        <v>0</v>
      </c>
      <c r="T909" s="20">
        <v>0</v>
      </c>
      <c r="U909" s="20">
        <v>0</v>
      </c>
      <c r="V909" s="20">
        <v>0</v>
      </c>
      <c r="W909" s="20">
        <v>0</v>
      </c>
      <c r="X909" s="20">
        <v>0</v>
      </c>
      <c r="Y909" s="20">
        <v>0</v>
      </c>
      <c r="Z909" s="20">
        <v>0</v>
      </c>
      <c r="AA909" s="20">
        <v>1</v>
      </c>
      <c r="AB909" s="20">
        <v>0</v>
      </c>
      <c r="AC909" s="20">
        <v>0</v>
      </c>
      <c r="AD909" s="20">
        <v>0</v>
      </c>
      <c r="AE909" s="20">
        <v>0</v>
      </c>
      <c r="AF909" s="20">
        <v>0</v>
      </c>
      <c r="AG909" s="20">
        <v>0</v>
      </c>
      <c r="AH909" s="20">
        <v>0</v>
      </c>
      <c r="AI909" s="20">
        <v>0</v>
      </c>
      <c r="AJ909" s="20">
        <v>0</v>
      </c>
      <c r="AK909" s="20">
        <v>0</v>
      </c>
      <c r="AL909" s="20">
        <v>0</v>
      </c>
      <c r="AM909" s="20">
        <v>0</v>
      </c>
      <c r="AN909" s="20">
        <v>0</v>
      </c>
      <c r="AO909" s="20">
        <v>0</v>
      </c>
    </row>
    <row r="910" spans="1:41" hidden="1" x14ac:dyDescent="0.25">
      <c r="A910" t="s">
        <v>1702</v>
      </c>
      <c r="B910" s="11" t="s">
        <v>1701</v>
      </c>
      <c r="C910" s="11">
        <v>4990562</v>
      </c>
      <c r="D910" t="s">
        <v>49</v>
      </c>
      <c r="E910" t="s">
        <v>236</v>
      </c>
      <c r="F910" s="11">
        <v>14</v>
      </c>
      <c r="J910" s="11"/>
      <c r="K910" s="11"/>
      <c r="R910" s="3">
        <f t="shared" si="14"/>
        <v>0</v>
      </c>
      <c r="S910" s="20">
        <v>0</v>
      </c>
      <c r="T910" s="20">
        <v>0</v>
      </c>
      <c r="U910" s="20">
        <v>0</v>
      </c>
      <c r="V910" s="20">
        <v>0</v>
      </c>
      <c r="W910" s="20">
        <v>0</v>
      </c>
      <c r="X910" s="20">
        <v>0</v>
      </c>
      <c r="Y910" s="20">
        <v>0</v>
      </c>
      <c r="Z910" s="20">
        <v>0</v>
      </c>
      <c r="AA910" s="20">
        <v>0</v>
      </c>
      <c r="AB910" s="20">
        <v>0</v>
      </c>
      <c r="AC910" s="20">
        <v>0</v>
      </c>
      <c r="AD910" s="20">
        <v>0</v>
      </c>
      <c r="AE910" s="20">
        <v>0</v>
      </c>
      <c r="AF910" s="20">
        <v>0</v>
      </c>
      <c r="AG910" s="20">
        <v>0</v>
      </c>
      <c r="AH910" s="20">
        <v>0</v>
      </c>
      <c r="AI910" s="20">
        <v>0</v>
      </c>
      <c r="AJ910" s="20">
        <v>0</v>
      </c>
      <c r="AK910" s="20">
        <v>0</v>
      </c>
      <c r="AL910" s="20">
        <v>0</v>
      </c>
      <c r="AM910" s="20">
        <v>0</v>
      </c>
      <c r="AN910" s="20">
        <v>0</v>
      </c>
      <c r="AO910" s="20">
        <v>0</v>
      </c>
    </row>
    <row r="911" spans="1:41" hidden="1" x14ac:dyDescent="0.25">
      <c r="A911" t="s">
        <v>1704</v>
      </c>
      <c r="B911" s="11" t="s">
        <v>1703</v>
      </c>
      <c r="C911" s="11">
        <v>2202704</v>
      </c>
      <c r="D911" t="s">
        <v>25</v>
      </c>
      <c r="E911" t="s">
        <v>62</v>
      </c>
      <c r="F911" s="11">
        <v>103</v>
      </c>
      <c r="J911" s="11"/>
      <c r="K911" s="11"/>
      <c r="R911" s="3">
        <f t="shared" si="14"/>
        <v>2</v>
      </c>
      <c r="S911" s="20">
        <v>0</v>
      </c>
      <c r="T911" s="20">
        <v>0</v>
      </c>
      <c r="U911" s="20">
        <v>0</v>
      </c>
      <c r="V911" s="20">
        <v>0</v>
      </c>
      <c r="W911" s="20">
        <v>0</v>
      </c>
      <c r="X911" s="20">
        <v>0</v>
      </c>
      <c r="Y911" s="20">
        <v>0</v>
      </c>
      <c r="Z911" s="20">
        <v>0</v>
      </c>
      <c r="AA911" s="20">
        <v>1</v>
      </c>
      <c r="AB911" s="20">
        <v>0</v>
      </c>
      <c r="AC911" s="20">
        <v>1</v>
      </c>
      <c r="AD911" s="20">
        <v>0</v>
      </c>
      <c r="AE911" s="20">
        <v>0</v>
      </c>
      <c r="AF911" s="20">
        <v>0</v>
      </c>
      <c r="AG911" s="20">
        <v>0</v>
      </c>
      <c r="AH911" s="20">
        <v>0</v>
      </c>
      <c r="AI911" s="20">
        <v>0</v>
      </c>
      <c r="AJ911" s="20">
        <v>0</v>
      </c>
      <c r="AK911" s="20">
        <v>0</v>
      </c>
      <c r="AL911" s="20">
        <v>0</v>
      </c>
      <c r="AM911" s="20">
        <v>0</v>
      </c>
      <c r="AN911" s="20">
        <v>0</v>
      </c>
      <c r="AO911" s="20">
        <v>0</v>
      </c>
    </row>
    <row r="912" spans="1:41" hidden="1" x14ac:dyDescent="0.25">
      <c r="A912" t="s">
        <v>1706</v>
      </c>
      <c r="B912" s="11" t="s">
        <v>1705</v>
      </c>
      <c r="C912" s="11">
        <v>3051532</v>
      </c>
      <c r="D912" t="s">
        <v>25</v>
      </c>
      <c r="E912" t="s">
        <v>615</v>
      </c>
      <c r="F912" s="11">
        <v>2</v>
      </c>
      <c r="J912" s="11"/>
      <c r="K912" s="11"/>
      <c r="R912" s="3">
        <f t="shared" si="14"/>
        <v>2</v>
      </c>
      <c r="S912" s="20">
        <v>0</v>
      </c>
      <c r="T912" s="20">
        <v>0</v>
      </c>
      <c r="U912" s="20">
        <v>0</v>
      </c>
      <c r="V912" s="20">
        <v>0</v>
      </c>
      <c r="W912" s="20">
        <v>0</v>
      </c>
      <c r="X912" s="20">
        <v>0</v>
      </c>
      <c r="Y912" s="20">
        <v>0</v>
      </c>
      <c r="Z912" s="20">
        <v>0</v>
      </c>
      <c r="AA912" s="20">
        <v>1</v>
      </c>
      <c r="AB912" s="20">
        <v>0</v>
      </c>
      <c r="AC912" s="20">
        <v>1</v>
      </c>
      <c r="AD912" s="20">
        <v>0</v>
      </c>
      <c r="AE912" s="20">
        <v>0</v>
      </c>
      <c r="AF912" s="20">
        <v>0</v>
      </c>
      <c r="AG912" s="20">
        <v>0</v>
      </c>
      <c r="AH912" s="20">
        <v>0</v>
      </c>
      <c r="AI912" s="20">
        <v>0</v>
      </c>
      <c r="AJ912" s="20">
        <v>0</v>
      </c>
      <c r="AK912" s="20">
        <v>0</v>
      </c>
      <c r="AL912" s="20">
        <v>0</v>
      </c>
      <c r="AM912" s="20">
        <v>0</v>
      </c>
      <c r="AN912" s="20">
        <v>0</v>
      </c>
      <c r="AO912" s="20">
        <v>0</v>
      </c>
    </row>
    <row r="913" spans="1:41" hidden="1" x14ac:dyDescent="0.25">
      <c r="A913" t="s">
        <v>1708</v>
      </c>
      <c r="B913" s="11" t="s">
        <v>1707</v>
      </c>
      <c r="C913" s="11">
        <v>1242353</v>
      </c>
      <c r="D913" t="s">
        <v>25</v>
      </c>
      <c r="E913" t="s">
        <v>351</v>
      </c>
      <c r="F913" s="11">
        <v>51</v>
      </c>
      <c r="J913" s="11"/>
      <c r="K913" s="11"/>
      <c r="R913" s="3">
        <f t="shared" si="14"/>
        <v>2</v>
      </c>
      <c r="S913" s="20">
        <v>0</v>
      </c>
      <c r="T913" s="20">
        <v>0</v>
      </c>
      <c r="U913" s="20">
        <v>1</v>
      </c>
      <c r="V913" s="20">
        <v>0</v>
      </c>
      <c r="W913" s="20">
        <v>0</v>
      </c>
      <c r="X913" s="20">
        <v>0</v>
      </c>
      <c r="Y913" s="20">
        <v>0</v>
      </c>
      <c r="Z913" s="20">
        <v>0</v>
      </c>
      <c r="AA913" s="20">
        <v>0</v>
      </c>
      <c r="AB913" s="20">
        <v>0</v>
      </c>
      <c r="AC913" s="20">
        <v>1</v>
      </c>
      <c r="AD913" s="20">
        <v>0</v>
      </c>
      <c r="AE913" s="20">
        <v>0</v>
      </c>
      <c r="AF913" s="20">
        <v>0</v>
      </c>
      <c r="AG913" s="20">
        <v>0</v>
      </c>
      <c r="AH913" s="20">
        <v>0</v>
      </c>
      <c r="AI913" s="20">
        <v>0</v>
      </c>
      <c r="AJ913" s="20">
        <v>0</v>
      </c>
      <c r="AK913" s="20">
        <v>0</v>
      </c>
      <c r="AL913" s="20">
        <v>0</v>
      </c>
      <c r="AM913" s="20">
        <v>0</v>
      </c>
      <c r="AN913" s="20">
        <v>0</v>
      </c>
      <c r="AO913" s="20">
        <v>0</v>
      </c>
    </row>
    <row r="914" spans="1:41" hidden="1" x14ac:dyDescent="0.25">
      <c r="A914" t="s">
        <v>1710</v>
      </c>
      <c r="B914" s="11" t="s">
        <v>1709</v>
      </c>
      <c r="C914" s="11">
        <v>1243039</v>
      </c>
      <c r="D914" t="s">
        <v>25</v>
      </c>
      <c r="E914" t="s">
        <v>351</v>
      </c>
      <c r="F914" s="11">
        <v>9</v>
      </c>
      <c r="J914" s="11"/>
      <c r="K914" s="11"/>
      <c r="R914" s="3">
        <f t="shared" si="14"/>
        <v>0</v>
      </c>
      <c r="S914" s="20">
        <v>0</v>
      </c>
      <c r="T914" s="20">
        <v>0</v>
      </c>
      <c r="U914" s="20">
        <v>0</v>
      </c>
      <c r="V914" s="20">
        <v>0</v>
      </c>
      <c r="W914" s="20">
        <v>0</v>
      </c>
      <c r="X914" s="20">
        <v>0</v>
      </c>
      <c r="Y914" s="20">
        <v>0</v>
      </c>
      <c r="Z914" s="20">
        <v>0</v>
      </c>
      <c r="AA914" s="20">
        <v>0</v>
      </c>
      <c r="AB914" s="20">
        <v>0</v>
      </c>
      <c r="AC914" s="20">
        <v>0</v>
      </c>
      <c r="AD914" s="20">
        <v>0</v>
      </c>
      <c r="AE914" s="20">
        <v>0</v>
      </c>
      <c r="AF914" s="20">
        <v>0</v>
      </c>
      <c r="AG914" s="20">
        <v>0</v>
      </c>
      <c r="AH914" s="20">
        <v>0</v>
      </c>
      <c r="AI914" s="20">
        <v>0</v>
      </c>
      <c r="AJ914" s="20">
        <v>0</v>
      </c>
      <c r="AK914" s="20">
        <v>0</v>
      </c>
      <c r="AL914" s="20">
        <v>0</v>
      </c>
      <c r="AM914" s="20">
        <v>0</v>
      </c>
      <c r="AN914" s="20">
        <v>0</v>
      </c>
      <c r="AO914" s="20">
        <v>0</v>
      </c>
    </row>
    <row r="915" spans="1:41" hidden="1" x14ac:dyDescent="0.25">
      <c r="A915" t="s">
        <v>1712</v>
      </c>
      <c r="B915" s="11" t="s">
        <v>1711</v>
      </c>
      <c r="C915" s="11">
        <v>5276724</v>
      </c>
      <c r="D915" t="s">
        <v>25</v>
      </c>
      <c r="E915" t="s">
        <v>109</v>
      </c>
      <c r="F915" s="11">
        <v>38</v>
      </c>
      <c r="G915" s="4" t="e">
        <f>+COUNTIFS(#REF!,'mercat SEDENTARI'!$A915,#REF!,'mercat SEDENTARI'!$D915,#REF!,'mercat SEDENTARI'!$E915,#REF!,G$3)</f>
        <v>#REF!</v>
      </c>
      <c r="H915" s="4" t="e">
        <f>+COUNTIFS(#REF!,'mercat SEDENTARI'!$A915,#REF!,'mercat SEDENTARI'!$D915,#REF!,'mercat SEDENTARI'!$E915,#REF!,H$3)</f>
        <v>#REF!</v>
      </c>
      <c r="I915" s="4" t="e">
        <f>+COUNTIFS(#REF!,'mercat SEDENTARI'!$A915,#REF!,'mercat SEDENTARI'!$D915,#REF!,'mercat SEDENTARI'!$E915,#REF!,I$3)</f>
        <v>#REF!</v>
      </c>
      <c r="J915" s="11" t="e">
        <f>+COUNTIFS(#REF!,'mercat SEDENTARI'!$A915,#REF!,'mercat SEDENTARI'!$D915,#REF!,'mercat SEDENTARI'!$E915,#REF!,I$3,#REF!,"ENVASOS")</f>
        <v>#REF!</v>
      </c>
      <c r="K915" s="11" t="e">
        <f>+COUNTIFS(#REF!,'mercat SEDENTARI'!$A915,#REF!,'mercat SEDENTARI'!$D915,#REF!,'mercat SEDENTARI'!$E915,#REF!,I$3,#REF!,"CARTRO")</f>
        <v>#REF!</v>
      </c>
      <c r="L915" s="4" t="e">
        <f>+COUNTIFS(#REF!,'mercat SEDENTARI'!$A915,#REF!,'mercat SEDENTARI'!$D915,#REF!,'mercat SEDENTARI'!$E915,#REF!,L$3)</f>
        <v>#REF!</v>
      </c>
      <c r="M915" s="4" t="e">
        <f>+SUMIFS(#REF!,#REF!,'mercat SEDENTARI'!$A915,#REF!,'mercat SEDENTARI'!$D915,#REF!,'mercat SEDENTARI'!$E915,#REF!,M$3)</f>
        <v>#REF!</v>
      </c>
      <c r="N915" s="4" t="e">
        <f>+COUNTIFS(#REF!,'mercat SEDENTARI'!$A915,#REF!,'mercat SEDENTARI'!$D915,#REF!,'mercat SEDENTARI'!$E915,#REF!,N$3)</f>
        <v>#REF!</v>
      </c>
      <c r="O915" s="4" t="e">
        <f>+SUMIFS(#REF!,#REF!,'mercat SEDENTARI'!$A915,#REF!,'mercat SEDENTARI'!$D915,#REF!,'mercat SEDENTARI'!$E915,#REF!,O$3)</f>
        <v>#REF!</v>
      </c>
      <c r="P915" s="4" t="e">
        <f>+COUNTIFS(#REF!,'mercat SEDENTARI'!$A915,#REF!,'mercat SEDENTARI'!$D915,#REF!,'mercat SEDENTARI'!$E915,#REF!,P$3)</f>
        <v>#REF!</v>
      </c>
      <c r="Q915" s="4" t="e">
        <f>+SUMIFS(#REF!,#REF!,'mercat SEDENTARI'!$A915,#REF!,'mercat SEDENTARI'!$D915,#REF!,'mercat SEDENTARI'!$E915,#REF!,Q$3)</f>
        <v>#REF!</v>
      </c>
      <c r="R915" s="3">
        <f t="shared" si="14"/>
        <v>0</v>
      </c>
      <c r="S915" s="20">
        <v>0</v>
      </c>
      <c r="T915" s="20">
        <v>0</v>
      </c>
      <c r="U915" s="20">
        <v>0</v>
      </c>
      <c r="V915" s="20">
        <v>0</v>
      </c>
      <c r="W915" s="20">
        <v>0</v>
      </c>
      <c r="X915" s="20">
        <v>0</v>
      </c>
      <c r="Y915" s="20">
        <v>0</v>
      </c>
      <c r="Z915" s="20">
        <v>0</v>
      </c>
      <c r="AA915" s="20">
        <v>0</v>
      </c>
      <c r="AB915" s="20">
        <v>0</v>
      </c>
      <c r="AC915" s="20">
        <v>0</v>
      </c>
      <c r="AD915" s="20">
        <v>0</v>
      </c>
      <c r="AE915" s="20">
        <v>0</v>
      </c>
      <c r="AF915" s="20">
        <v>0</v>
      </c>
      <c r="AG915" s="20">
        <v>0</v>
      </c>
      <c r="AH915" s="20">
        <v>0</v>
      </c>
      <c r="AI915" s="20">
        <v>0</v>
      </c>
      <c r="AJ915" s="20">
        <v>0</v>
      </c>
      <c r="AK915" s="20">
        <v>0</v>
      </c>
      <c r="AL915" s="20">
        <v>0</v>
      </c>
      <c r="AM915" s="20">
        <v>0</v>
      </c>
      <c r="AN915" s="20">
        <v>0</v>
      </c>
      <c r="AO915" s="20">
        <v>0</v>
      </c>
    </row>
    <row r="916" spans="1:41" hidden="1" x14ac:dyDescent="0.25">
      <c r="A916" t="s">
        <v>1714</v>
      </c>
      <c r="B916" s="11" t="s">
        <v>1713</v>
      </c>
      <c r="C916" s="11" t="s">
        <v>60</v>
      </c>
      <c r="D916" t="s">
        <v>25</v>
      </c>
      <c r="E916" t="s">
        <v>1715</v>
      </c>
      <c r="F916" s="11">
        <v>7</v>
      </c>
      <c r="J916" s="11"/>
      <c r="K916" s="11"/>
      <c r="R916" s="3">
        <f t="shared" si="14"/>
        <v>4</v>
      </c>
      <c r="S916" s="20">
        <v>0</v>
      </c>
      <c r="T916" s="20">
        <v>0</v>
      </c>
      <c r="U916" s="20">
        <v>0</v>
      </c>
      <c r="V916" s="20">
        <v>0</v>
      </c>
      <c r="W916" s="20">
        <v>1</v>
      </c>
      <c r="X916" s="20">
        <v>0</v>
      </c>
      <c r="Y916" s="20">
        <v>0</v>
      </c>
      <c r="Z916" s="20">
        <v>0</v>
      </c>
      <c r="AA916" s="20">
        <v>1</v>
      </c>
      <c r="AB916" s="20">
        <v>0</v>
      </c>
      <c r="AC916" s="20">
        <v>1</v>
      </c>
      <c r="AD916" s="20">
        <v>0</v>
      </c>
      <c r="AE916" s="20">
        <v>0</v>
      </c>
      <c r="AF916" s="20">
        <v>0</v>
      </c>
      <c r="AG916" s="20">
        <v>0</v>
      </c>
      <c r="AH916" s="20">
        <v>0</v>
      </c>
      <c r="AI916" s="20">
        <v>0</v>
      </c>
      <c r="AJ916" s="20">
        <v>0</v>
      </c>
      <c r="AK916" s="20">
        <v>0</v>
      </c>
      <c r="AL916" s="20">
        <v>1</v>
      </c>
      <c r="AM916" s="20">
        <v>0</v>
      </c>
      <c r="AN916" s="20">
        <v>0</v>
      </c>
      <c r="AO916" s="20">
        <v>0</v>
      </c>
    </row>
    <row r="917" spans="1:41" hidden="1" x14ac:dyDescent="0.25">
      <c r="A917" t="s">
        <v>1718</v>
      </c>
      <c r="B917" s="11" t="s">
        <v>1716</v>
      </c>
      <c r="C917" s="11" t="s">
        <v>1717</v>
      </c>
      <c r="D917" t="s">
        <v>25</v>
      </c>
      <c r="E917" t="s">
        <v>1719</v>
      </c>
      <c r="F917" s="11">
        <v>7</v>
      </c>
      <c r="J917" s="11"/>
      <c r="K917" s="11"/>
      <c r="R917" s="3">
        <f t="shared" si="14"/>
        <v>1</v>
      </c>
      <c r="S917" s="20">
        <v>0</v>
      </c>
      <c r="T917" s="20">
        <v>0</v>
      </c>
      <c r="U917" s="20">
        <v>0</v>
      </c>
      <c r="V917" s="20">
        <v>0</v>
      </c>
      <c r="W917" s="20">
        <v>0</v>
      </c>
      <c r="X917" s="20">
        <v>0</v>
      </c>
      <c r="Y917" s="20">
        <v>1</v>
      </c>
      <c r="Z917" s="20">
        <v>0</v>
      </c>
      <c r="AA917" s="20">
        <v>0</v>
      </c>
      <c r="AB917" s="20">
        <v>0</v>
      </c>
      <c r="AC917" s="20">
        <v>0</v>
      </c>
      <c r="AD917" s="20">
        <v>0</v>
      </c>
      <c r="AE917" s="20">
        <v>0</v>
      </c>
      <c r="AF917" s="20">
        <v>0</v>
      </c>
      <c r="AG917" s="20">
        <v>0</v>
      </c>
      <c r="AH917" s="20">
        <v>0</v>
      </c>
      <c r="AI917" s="20">
        <v>0</v>
      </c>
      <c r="AJ917" s="20">
        <v>0</v>
      </c>
      <c r="AK917" s="20">
        <v>0</v>
      </c>
      <c r="AL917" s="20">
        <v>0</v>
      </c>
      <c r="AM917" s="20">
        <v>0</v>
      </c>
      <c r="AN917" s="20">
        <v>0</v>
      </c>
      <c r="AO917" s="20">
        <v>0</v>
      </c>
    </row>
    <row r="918" spans="1:41" hidden="1" x14ac:dyDescent="0.25">
      <c r="A918" t="s">
        <v>1721</v>
      </c>
      <c r="B918" s="11" t="s">
        <v>1720</v>
      </c>
      <c r="C918" s="11" t="s">
        <v>60</v>
      </c>
      <c r="D918" t="s">
        <v>25</v>
      </c>
      <c r="E918" t="s">
        <v>1722</v>
      </c>
      <c r="F918" s="11">
        <v>4</v>
      </c>
      <c r="J918" s="11"/>
      <c r="K918" s="11"/>
      <c r="R918" s="3">
        <f t="shared" si="14"/>
        <v>0</v>
      </c>
      <c r="S918" s="20">
        <v>0</v>
      </c>
      <c r="T918" s="20">
        <v>0</v>
      </c>
      <c r="U918" s="20">
        <v>0</v>
      </c>
      <c r="V918" s="20">
        <v>0</v>
      </c>
      <c r="W918" s="20">
        <v>0</v>
      </c>
      <c r="X918" s="20">
        <v>0</v>
      </c>
      <c r="Y918" s="20">
        <v>0</v>
      </c>
      <c r="Z918" s="20">
        <v>0</v>
      </c>
      <c r="AA918" s="20">
        <v>0</v>
      </c>
      <c r="AB918" s="20">
        <v>0</v>
      </c>
      <c r="AC918" s="20">
        <v>0</v>
      </c>
      <c r="AD918" s="20">
        <v>0</v>
      </c>
      <c r="AE918" s="20">
        <v>0</v>
      </c>
      <c r="AF918" s="20">
        <v>0</v>
      </c>
      <c r="AG918" s="20">
        <v>0</v>
      </c>
      <c r="AH918" s="20">
        <v>0</v>
      </c>
      <c r="AI918" s="20">
        <v>0</v>
      </c>
      <c r="AJ918" s="20">
        <v>0</v>
      </c>
      <c r="AK918" s="20">
        <v>0</v>
      </c>
      <c r="AL918" s="20">
        <v>0</v>
      </c>
      <c r="AM918" s="20">
        <v>0</v>
      </c>
      <c r="AN918" s="20">
        <v>0</v>
      </c>
      <c r="AO918" s="20">
        <v>0</v>
      </c>
    </row>
    <row r="919" spans="1:41" hidden="1" x14ac:dyDescent="0.25">
      <c r="A919" t="s">
        <v>1724</v>
      </c>
      <c r="B919" s="11" t="s">
        <v>1723</v>
      </c>
      <c r="C919" s="11" t="s">
        <v>169</v>
      </c>
      <c r="D919" t="s">
        <v>25</v>
      </c>
      <c r="E919" t="s">
        <v>87</v>
      </c>
      <c r="F919" s="11" t="s">
        <v>1159</v>
      </c>
      <c r="J919" s="11"/>
      <c r="K919" s="11"/>
      <c r="R919" s="3">
        <f t="shared" si="14"/>
        <v>2</v>
      </c>
      <c r="S919" s="20">
        <v>0</v>
      </c>
      <c r="T919" s="20">
        <v>0</v>
      </c>
      <c r="U919" s="20">
        <v>1</v>
      </c>
      <c r="V919" s="20">
        <v>0</v>
      </c>
      <c r="W919" s="20">
        <v>0</v>
      </c>
      <c r="X919" s="20">
        <v>0</v>
      </c>
      <c r="Y919" s="20">
        <v>0</v>
      </c>
      <c r="Z919" s="20">
        <v>0</v>
      </c>
      <c r="AA919" s="20">
        <v>0</v>
      </c>
      <c r="AB919" s="20">
        <v>0</v>
      </c>
      <c r="AC919" s="20">
        <v>0</v>
      </c>
      <c r="AD919" s="20">
        <v>0</v>
      </c>
      <c r="AE919" s="20">
        <v>0</v>
      </c>
      <c r="AF919" s="20">
        <v>0</v>
      </c>
      <c r="AG919" s="20">
        <v>1</v>
      </c>
      <c r="AH919" s="20">
        <v>0</v>
      </c>
      <c r="AI919" s="20">
        <v>0</v>
      </c>
      <c r="AJ919" s="20">
        <v>0</v>
      </c>
      <c r="AK919" s="20">
        <v>0</v>
      </c>
      <c r="AL919" s="20">
        <v>0</v>
      </c>
      <c r="AM919" s="20">
        <v>0</v>
      </c>
      <c r="AN919" s="20">
        <v>0</v>
      </c>
      <c r="AO919" s="20">
        <v>0</v>
      </c>
    </row>
    <row r="920" spans="1:41" hidden="1" x14ac:dyDescent="0.25">
      <c r="A920" t="s">
        <v>1726</v>
      </c>
      <c r="B920" s="11" t="s">
        <v>1725</v>
      </c>
      <c r="C920" s="11">
        <v>1240901</v>
      </c>
      <c r="D920" t="s">
        <v>25</v>
      </c>
      <c r="E920" t="s">
        <v>251</v>
      </c>
      <c r="F920" s="11">
        <v>11</v>
      </c>
      <c r="G920" s="4" t="e">
        <f>+COUNTIFS(#REF!,'mercat SEDENTARI'!$A920,#REF!,'mercat SEDENTARI'!$D920,#REF!,'mercat SEDENTARI'!$E920,#REF!,G$3)</f>
        <v>#REF!</v>
      </c>
      <c r="H920" s="4" t="e">
        <f>+COUNTIFS(#REF!,'mercat SEDENTARI'!$A920,#REF!,'mercat SEDENTARI'!$D920,#REF!,'mercat SEDENTARI'!$E920,#REF!,H$3)</f>
        <v>#REF!</v>
      </c>
      <c r="I920" s="4" t="e">
        <f>+COUNTIFS(#REF!,'mercat SEDENTARI'!$A920,#REF!,'mercat SEDENTARI'!$D920,#REF!,'mercat SEDENTARI'!$E920,#REF!,I$3)</f>
        <v>#REF!</v>
      </c>
      <c r="J920" s="11" t="e">
        <f>+COUNTIFS(#REF!,'mercat SEDENTARI'!$A920,#REF!,'mercat SEDENTARI'!$D920,#REF!,'mercat SEDENTARI'!$E920,#REF!,I$3,#REF!,"ENVASOS")</f>
        <v>#REF!</v>
      </c>
      <c r="K920" s="11" t="e">
        <f>+COUNTIFS(#REF!,'mercat SEDENTARI'!$A920,#REF!,'mercat SEDENTARI'!$D920,#REF!,'mercat SEDENTARI'!$E920,#REF!,I$3,#REF!,"CARTRO")</f>
        <v>#REF!</v>
      </c>
      <c r="L920" s="4" t="e">
        <f>+COUNTIFS(#REF!,'mercat SEDENTARI'!$A920,#REF!,'mercat SEDENTARI'!$D920,#REF!,'mercat SEDENTARI'!$E920,#REF!,L$3)</f>
        <v>#REF!</v>
      </c>
      <c r="M920" s="4" t="e">
        <f>+SUMIFS(#REF!,#REF!,'mercat SEDENTARI'!$A920,#REF!,'mercat SEDENTARI'!$D920,#REF!,'mercat SEDENTARI'!$E920,#REF!,M$3)</f>
        <v>#REF!</v>
      </c>
      <c r="N920" s="4" t="e">
        <f>+COUNTIFS(#REF!,'mercat SEDENTARI'!$A920,#REF!,'mercat SEDENTARI'!$D920,#REF!,'mercat SEDENTARI'!$E920,#REF!,N$3)</f>
        <v>#REF!</v>
      </c>
      <c r="O920" s="4" t="e">
        <f>+SUMIFS(#REF!,#REF!,'mercat SEDENTARI'!$A920,#REF!,'mercat SEDENTARI'!$D920,#REF!,'mercat SEDENTARI'!$E920,#REF!,O$3)</f>
        <v>#REF!</v>
      </c>
      <c r="P920" s="4" t="e">
        <f>+COUNTIFS(#REF!,'mercat SEDENTARI'!$A920,#REF!,'mercat SEDENTARI'!$D920,#REF!,'mercat SEDENTARI'!$E920,#REF!,P$3)</f>
        <v>#REF!</v>
      </c>
      <c r="Q920" s="4" t="e">
        <f>+SUMIFS(#REF!,#REF!,'mercat SEDENTARI'!$A920,#REF!,'mercat SEDENTARI'!$D920,#REF!,'mercat SEDENTARI'!$E920,#REF!,Q$3)</f>
        <v>#REF!</v>
      </c>
      <c r="R920" s="3">
        <f t="shared" si="14"/>
        <v>0</v>
      </c>
      <c r="S920" s="20">
        <v>0</v>
      </c>
      <c r="T920" s="20">
        <v>0</v>
      </c>
      <c r="U920" s="20">
        <v>0</v>
      </c>
      <c r="V920" s="20">
        <v>0</v>
      </c>
      <c r="W920" s="20">
        <v>0</v>
      </c>
      <c r="X920" s="20">
        <v>0</v>
      </c>
      <c r="Y920" s="20">
        <v>0</v>
      </c>
      <c r="Z920" s="20">
        <v>0</v>
      </c>
      <c r="AA920" s="20">
        <v>0</v>
      </c>
      <c r="AB920" s="20">
        <v>0</v>
      </c>
      <c r="AC920" s="20">
        <v>0</v>
      </c>
      <c r="AD920" s="20">
        <v>0</v>
      </c>
      <c r="AE920" s="20">
        <v>0</v>
      </c>
      <c r="AF920" s="20">
        <v>0</v>
      </c>
      <c r="AG920" s="20">
        <v>0</v>
      </c>
      <c r="AH920" s="20">
        <v>0</v>
      </c>
      <c r="AI920" s="20">
        <v>0</v>
      </c>
      <c r="AJ920" s="20">
        <v>0</v>
      </c>
      <c r="AK920" s="20">
        <v>0</v>
      </c>
      <c r="AL920" s="20">
        <v>0</v>
      </c>
      <c r="AM920" s="20">
        <v>0</v>
      </c>
      <c r="AN920" s="20">
        <v>0</v>
      </c>
      <c r="AO920" s="20">
        <v>0</v>
      </c>
    </row>
    <row r="921" spans="1:41" hidden="1" x14ac:dyDescent="0.25">
      <c r="A921" t="s">
        <v>1728</v>
      </c>
      <c r="B921" s="11" t="s">
        <v>1727</v>
      </c>
      <c r="C921" s="11">
        <v>3638971</v>
      </c>
      <c r="D921" t="s">
        <v>25</v>
      </c>
      <c r="E921" t="s">
        <v>124</v>
      </c>
      <c r="F921" s="11">
        <v>31</v>
      </c>
      <c r="J921" s="11"/>
      <c r="K921" s="11"/>
      <c r="R921" s="3">
        <f t="shared" si="14"/>
        <v>0</v>
      </c>
      <c r="S921" s="20">
        <v>0</v>
      </c>
      <c r="T921" s="20">
        <v>0</v>
      </c>
      <c r="U921" s="20">
        <v>0</v>
      </c>
      <c r="V921" s="20">
        <v>0</v>
      </c>
      <c r="W921" s="20">
        <v>0</v>
      </c>
      <c r="X921" s="20">
        <v>0</v>
      </c>
      <c r="Y921" s="20">
        <v>0</v>
      </c>
      <c r="Z921" s="20">
        <v>0</v>
      </c>
      <c r="AA921" s="20">
        <v>0</v>
      </c>
      <c r="AB921" s="20">
        <v>0</v>
      </c>
      <c r="AC921" s="20">
        <v>0</v>
      </c>
      <c r="AD921" s="20">
        <v>0</v>
      </c>
      <c r="AE921" s="20">
        <v>0</v>
      </c>
      <c r="AF921" s="20">
        <v>0</v>
      </c>
      <c r="AG921" s="20">
        <v>0</v>
      </c>
      <c r="AH921" s="20">
        <v>0</v>
      </c>
      <c r="AI921" s="20">
        <v>0</v>
      </c>
      <c r="AJ921" s="20">
        <v>0</v>
      </c>
      <c r="AK921" s="20">
        <v>0</v>
      </c>
      <c r="AL921" s="20">
        <v>0</v>
      </c>
      <c r="AM921" s="20">
        <v>0</v>
      </c>
      <c r="AN921" s="20">
        <v>0</v>
      </c>
      <c r="AO921" s="20">
        <v>0</v>
      </c>
    </row>
    <row r="922" spans="1:41" hidden="1" x14ac:dyDescent="0.25">
      <c r="A922" t="s">
        <v>1730</v>
      </c>
      <c r="B922" s="11" t="s">
        <v>1729</v>
      </c>
      <c r="C922" s="11">
        <v>1240435</v>
      </c>
      <c r="D922" t="s">
        <v>25</v>
      </c>
      <c r="E922" t="s">
        <v>163</v>
      </c>
      <c r="F922" s="11">
        <v>116</v>
      </c>
      <c r="J922" s="11"/>
      <c r="K922" s="11"/>
      <c r="R922" s="3">
        <f t="shared" si="14"/>
        <v>4</v>
      </c>
      <c r="S922" s="20">
        <v>0</v>
      </c>
      <c r="T922" s="20">
        <v>0</v>
      </c>
      <c r="U922" s="20">
        <v>1</v>
      </c>
      <c r="V922" s="20">
        <v>0</v>
      </c>
      <c r="W922" s="20">
        <v>0</v>
      </c>
      <c r="X922" s="20">
        <v>0</v>
      </c>
      <c r="Y922" s="20">
        <v>0</v>
      </c>
      <c r="Z922" s="20">
        <v>0</v>
      </c>
      <c r="AA922" s="20">
        <v>0</v>
      </c>
      <c r="AB922" s="20">
        <v>0</v>
      </c>
      <c r="AC922" s="20">
        <v>0</v>
      </c>
      <c r="AD922" s="20">
        <v>2</v>
      </c>
      <c r="AE922" s="20">
        <v>0</v>
      </c>
      <c r="AF922" s="20">
        <v>0</v>
      </c>
      <c r="AG922" s="20">
        <v>1</v>
      </c>
      <c r="AH922" s="20">
        <v>0</v>
      </c>
      <c r="AI922" s="20">
        <v>0</v>
      </c>
      <c r="AJ922" s="20">
        <v>0</v>
      </c>
      <c r="AK922" s="20">
        <v>0</v>
      </c>
      <c r="AL922" s="20">
        <v>0</v>
      </c>
      <c r="AM922" s="20">
        <v>0</v>
      </c>
      <c r="AN922" s="20">
        <v>0</v>
      </c>
      <c r="AO922" s="20">
        <v>0</v>
      </c>
    </row>
    <row r="923" spans="1:41" hidden="1" x14ac:dyDescent="0.25">
      <c r="A923" t="s">
        <v>1732</v>
      </c>
      <c r="B923" s="11" t="s">
        <v>1731</v>
      </c>
      <c r="C923" s="11">
        <v>5253069</v>
      </c>
      <c r="D923" t="s">
        <v>25</v>
      </c>
      <c r="E923" t="s">
        <v>163</v>
      </c>
      <c r="F923" s="11">
        <v>6</v>
      </c>
      <c r="J923" s="11"/>
      <c r="K923" s="11"/>
      <c r="R923" s="3">
        <f t="shared" si="14"/>
        <v>1</v>
      </c>
      <c r="S923" s="20">
        <v>0</v>
      </c>
      <c r="T923" s="20">
        <v>0</v>
      </c>
      <c r="U923" s="20">
        <v>0</v>
      </c>
      <c r="V923" s="20">
        <v>0</v>
      </c>
      <c r="W923" s="20">
        <v>0</v>
      </c>
      <c r="X923" s="20">
        <v>0</v>
      </c>
      <c r="Y923" s="20">
        <v>0</v>
      </c>
      <c r="Z923" s="20">
        <v>0</v>
      </c>
      <c r="AA923" s="20">
        <v>1</v>
      </c>
      <c r="AB923" s="20">
        <v>0</v>
      </c>
      <c r="AC923" s="20">
        <v>0</v>
      </c>
      <c r="AD923" s="20">
        <v>0</v>
      </c>
      <c r="AE923" s="20">
        <v>0</v>
      </c>
      <c r="AF923" s="20">
        <v>0</v>
      </c>
      <c r="AG923" s="20">
        <v>0</v>
      </c>
      <c r="AH923" s="20">
        <v>0</v>
      </c>
      <c r="AI923" s="20">
        <v>0</v>
      </c>
      <c r="AJ923" s="20">
        <v>0</v>
      </c>
      <c r="AK923" s="20">
        <v>0</v>
      </c>
      <c r="AL923" s="20">
        <v>0</v>
      </c>
      <c r="AM923" s="20">
        <v>0</v>
      </c>
      <c r="AN923" s="20">
        <v>0</v>
      </c>
      <c r="AO923" s="20">
        <v>0</v>
      </c>
    </row>
    <row r="924" spans="1:41" hidden="1" x14ac:dyDescent="0.25">
      <c r="A924" t="s">
        <v>1734</v>
      </c>
      <c r="B924" s="11" t="s">
        <v>1733</v>
      </c>
      <c r="C924" s="11">
        <v>1240851</v>
      </c>
      <c r="D924" t="s">
        <v>25</v>
      </c>
      <c r="E924" t="s">
        <v>56</v>
      </c>
      <c r="F924" s="11">
        <v>6</v>
      </c>
      <c r="G924" s="4" t="e">
        <f>+COUNTIFS(#REF!,'mercat SEDENTARI'!$A924,#REF!,'mercat SEDENTARI'!$D924,#REF!,'mercat SEDENTARI'!$E924,#REF!,G$3)</f>
        <v>#REF!</v>
      </c>
      <c r="H924" s="4" t="e">
        <f>+COUNTIFS(#REF!,'mercat SEDENTARI'!$A924,#REF!,'mercat SEDENTARI'!$D924,#REF!,'mercat SEDENTARI'!$E924,#REF!,H$3)</f>
        <v>#REF!</v>
      </c>
      <c r="I924" s="4" t="e">
        <f>+COUNTIFS(#REF!,'mercat SEDENTARI'!$A924,#REF!,'mercat SEDENTARI'!$D924,#REF!,'mercat SEDENTARI'!$E924,#REF!,I$3)</f>
        <v>#REF!</v>
      </c>
      <c r="J924" s="11" t="e">
        <f>+COUNTIFS(#REF!,'mercat SEDENTARI'!$A924,#REF!,'mercat SEDENTARI'!$D924,#REF!,'mercat SEDENTARI'!$E924,#REF!,I$3,#REF!,"ENVASOS")</f>
        <v>#REF!</v>
      </c>
      <c r="K924" s="11" t="e">
        <f>+COUNTIFS(#REF!,'mercat SEDENTARI'!$A924,#REF!,'mercat SEDENTARI'!$D924,#REF!,'mercat SEDENTARI'!$E924,#REF!,I$3,#REF!,"CARTRO")</f>
        <v>#REF!</v>
      </c>
      <c r="L924" s="4" t="e">
        <f>+COUNTIFS(#REF!,'mercat SEDENTARI'!$A924,#REF!,'mercat SEDENTARI'!$D924,#REF!,'mercat SEDENTARI'!$E924,#REF!,L$3)</f>
        <v>#REF!</v>
      </c>
      <c r="M924" s="4" t="e">
        <f>+SUMIFS(#REF!,#REF!,'mercat SEDENTARI'!$A924,#REF!,'mercat SEDENTARI'!$D924,#REF!,'mercat SEDENTARI'!$E924,#REF!,M$3)</f>
        <v>#REF!</v>
      </c>
      <c r="N924" s="4" t="e">
        <f>+COUNTIFS(#REF!,'mercat SEDENTARI'!$A924,#REF!,'mercat SEDENTARI'!$D924,#REF!,'mercat SEDENTARI'!$E924,#REF!,N$3)</f>
        <v>#REF!</v>
      </c>
      <c r="O924" s="4" t="e">
        <f>+SUMIFS(#REF!,#REF!,'mercat SEDENTARI'!$A924,#REF!,'mercat SEDENTARI'!$D924,#REF!,'mercat SEDENTARI'!$E924,#REF!,O$3)</f>
        <v>#REF!</v>
      </c>
      <c r="P924" s="4" t="e">
        <f>+COUNTIFS(#REF!,'mercat SEDENTARI'!$A924,#REF!,'mercat SEDENTARI'!$D924,#REF!,'mercat SEDENTARI'!$E924,#REF!,P$3)</f>
        <v>#REF!</v>
      </c>
      <c r="Q924" s="4" t="e">
        <f>+SUMIFS(#REF!,#REF!,'mercat SEDENTARI'!$A924,#REF!,'mercat SEDENTARI'!$D924,#REF!,'mercat SEDENTARI'!$E924,#REF!,Q$3)</f>
        <v>#REF!</v>
      </c>
      <c r="R924" s="3">
        <f t="shared" si="14"/>
        <v>1</v>
      </c>
      <c r="S924" s="20">
        <v>0</v>
      </c>
      <c r="T924" s="20">
        <v>0</v>
      </c>
      <c r="U924" s="20">
        <v>0</v>
      </c>
      <c r="V924" s="20">
        <v>0</v>
      </c>
      <c r="W924" s="20">
        <v>0</v>
      </c>
      <c r="X924" s="20">
        <v>0</v>
      </c>
      <c r="Y924" s="20">
        <v>0</v>
      </c>
      <c r="Z924" s="20">
        <v>0</v>
      </c>
      <c r="AA924" s="20">
        <v>0</v>
      </c>
      <c r="AB924" s="20">
        <v>0</v>
      </c>
      <c r="AC924" s="20">
        <v>1</v>
      </c>
      <c r="AD924" s="20">
        <v>0</v>
      </c>
      <c r="AE924" s="20">
        <v>0</v>
      </c>
      <c r="AF924" s="20">
        <v>0</v>
      </c>
      <c r="AG924" s="20">
        <v>0</v>
      </c>
      <c r="AH924" s="20">
        <v>0</v>
      </c>
      <c r="AI924" s="20">
        <v>0</v>
      </c>
      <c r="AJ924" s="20">
        <v>0</v>
      </c>
      <c r="AK924" s="20">
        <v>0</v>
      </c>
      <c r="AL924" s="20">
        <v>0</v>
      </c>
      <c r="AM924" s="20">
        <v>0</v>
      </c>
      <c r="AN924" s="20">
        <v>0</v>
      </c>
      <c r="AO924" s="20">
        <v>0</v>
      </c>
    </row>
    <row r="925" spans="1:41" hidden="1" x14ac:dyDescent="0.25">
      <c r="A925" t="s">
        <v>1736</v>
      </c>
      <c r="B925" s="11" t="s">
        <v>1735</v>
      </c>
      <c r="C925" s="11">
        <v>3541007</v>
      </c>
      <c r="D925" t="s">
        <v>25</v>
      </c>
      <c r="E925" t="s">
        <v>251</v>
      </c>
      <c r="F925" s="11">
        <v>16</v>
      </c>
      <c r="G925" s="4" t="e">
        <f>+COUNTIFS(#REF!,'mercat SEDENTARI'!$A925,#REF!,'mercat SEDENTARI'!$D925,#REF!,'mercat SEDENTARI'!$E925,#REF!,G$3)</f>
        <v>#REF!</v>
      </c>
      <c r="H925" s="4" t="e">
        <f>+COUNTIFS(#REF!,'mercat SEDENTARI'!$A925,#REF!,'mercat SEDENTARI'!$D925,#REF!,'mercat SEDENTARI'!$E925,#REF!,H$3)</f>
        <v>#REF!</v>
      </c>
      <c r="I925" s="4" t="e">
        <f>+COUNTIFS(#REF!,'mercat SEDENTARI'!$A925,#REF!,'mercat SEDENTARI'!$D925,#REF!,'mercat SEDENTARI'!$E925,#REF!,I$3)</f>
        <v>#REF!</v>
      </c>
      <c r="J925" s="11" t="e">
        <f>+COUNTIFS(#REF!,'mercat SEDENTARI'!$A925,#REF!,'mercat SEDENTARI'!$D925,#REF!,'mercat SEDENTARI'!$E925,#REF!,I$3,#REF!,"ENVASOS")</f>
        <v>#REF!</v>
      </c>
      <c r="K925" s="11" t="e">
        <f>+COUNTIFS(#REF!,'mercat SEDENTARI'!$A925,#REF!,'mercat SEDENTARI'!$D925,#REF!,'mercat SEDENTARI'!$E925,#REF!,I$3,#REF!,"CARTRO")</f>
        <v>#REF!</v>
      </c>
      <c r="L925" s="4" t="e">
        <f>+COUNTIFS(#REF!,'mercat SEDENTARI'!$A925,#REF!,'mercat SEDENTARI'!$D925,#REF!,'mercat SEDENTARI'!$E925,#REF!,L$3)</f>
        <v>#REF!</v>
      </c>
      <c r="M925" s="4" t="e">
        <f>+SUMIFS(#REF!,#REF!,'mercat SEDENTARI'!$A925,#REF!,'mercat SEDENTARI'!$D925,#REF!,'mercat SEDENTARI'!$E925,#REF!,M$3)</f>
        <v>#REF!</v>
      </c>
      <c r="N925" s="4" t="e">
        <f>+COUNTIFS(#REF!,'mercat SEDENTARI'!$A925,#REF!,'mercat SEDENTARI'!$D925,#REF!,'mercat SEDENTARI'!$E925,#REF!,N$3)</f>
        <v>#REF!</v>
      </c>
      <c r="O925" s="4" t="e">
        <f>+SUMIFS(#REF!,#REF!,'mercat SEDENTARI'!$A925,#REF!,'mercat SEDENTARI'!$D925,#REF!,'mercat SEDENTARI'!$E925,#REF!,O$3)</f>
        <v>#REF!</v>
      </c>
      <c r="P925" s="4" t="e">
        <f>+COUNTIFS(#REF!,'mercat SEDENTARI'!$A925,#REF!,'mercat SEDENTARI'!$D925,#REF!,'mercat SEDENTARI'!$E925,#REF!,P$3)</f>
        <v>#REF!</v>
      </c>
      <c r="Q925" s="4" t="e">
        <f>+SUMIFS(#REF!,#REF!,'mercat SEDENTARI'!$A925,#REF!,'mercat SEDENTARI'!$D925,#REF!,'mercat SEDENTARI'!$E925,#REF!,Q$3)</f>
        <v>#REF!</v>
      </c>
      <c r="R925" s="3">
        <f t="shared" si="14"/>
        <v>0</v>
      </c>
      <c r="S925" s="20">
        <v>0</v>
      </c>
      <c r="T925" s="20">
        <v>0</v>
      </c>
      <c r="U925" s="20">
        <v>0</v>
      </c>
      <c r="V925" s="20">
        <v>0</v>
      </c>
      <c r="W925" s="20">
        <v>0</v>
      </c>
      <c r="X925" s="20">
        <v>0</v>
      </c>
      <c r="Y925" s="20">
        <v>0</v>
      </c>
      <c r="Z925" s="20">
        <v>0</v>
      </c>
      <c r="AA925" s="20">
        <v>0</v>
      </c>
      <c r="AB925" s="20">
        <v>0</v>
      </c>
      <c r="AC925" s="20">
        <v>0</v>
      </c>
      <c r="AD925" s="20">
        <v>0</v>
      </c>
      <c r="AE925" s="20">
        <v>0</v>
      </c>
      <c r="AF925" s="20">
        <v>0</v>
      </c>
      <c r="AG925" s="20">
        <v>0</v>
      </c>
      <c r="AH925" s="20">
        <v>0</v>
      </c>
      <c r="AI925" s="20">
        <v>0</v>
      </c>
      <c r="AJ925" s="20">
        <v>0</v>
      </c>
      <c r="AK925" s="20">
        <v>0</v>
      </c>
      <c r="AL925" s="20">
        <v>0</v>
      </c>
      <c r="AM925" s="20">
        <v>0</v>
      </c>
      <c r="AN925" s="20">
        <v>0</v>
      </c>
      <c r="AO925" s="20">
        <v>0</v>
      </c>
    </row>
    <row r="926" spans="1:41" hidden="1" x14ac:dyDescent="0.25">
      <c r="A926" t="s">
        <v>1738</v>
      </c>
      <c r="B926" s="11" t="s">
        <v>1737</v>
      </c>
      <c r="C926" s="11">
        <v>4736945</v>
      </c>
      <c r="D926" t="s">
        <v>25</v>
      </c>
      <c r="E926" t="s">
        <v>255</v>
      </c>
      <c r="F926" s="11">
        <v>4</v>
      </c>
      <c r="G926" s="4" t="e">
        <f>+COUNTIFS(#REF!,'mercat SEDENTARI'!$A926,#REF!,'mercat SEDENTARI'!$D926,#REF!,'mercat SEDENTARI'!$E926,#REF!,G$3)</f>
        <v>#REF!</v>
      </c>
      <c r="H926" s="4" t="e">
        <f>+COUNTIFS(#REF!,'mercat SEDENTARI'!$A926,#REF!,'mercat SEDENTARI'!$D926,#REF!,'mercat SEDENTARI'!$E926,#REF!,H$3)</f>
        <v>#REF!</v>
      </c>
      <c r="I926" s="4" t="e">
        <f>+COUNTIFS(#REF!,'mercat SEDENTARI'!$A926,#REF!,'mercat SEDENTARI'!$D926,#REF!,'mercat SEDENTARI'!$E926,#REF!,I$3)</f>
        <v>#REF!</v>
      </c>
      <c r="J926" s="11" t="e">
        <f>+COUNTIFS(#REF!,'mercat SEDENTARI'!$A926,#REF!,'mercat SEDENTARI'!$D926,#REF!,'mercat SEDENTARI'!$E926,#REF!,I$3,#REF!,"ENVASOS")</f>
        <v>#REF!</v>
      </c>
      <c r="K926" s="11" t="e">
        <f>+COUNTIFS(#REF!,'mercat SEDENTARI'!$A926,#REF!,'mercat SEDENTARI'!$D926,#REF!,'mercat SEDENTARI'!$E926,#REF!,I$3,#REF!,"CARTRO")</f>
        <v>#REF!</v>
      </c>
      <c r="L926" s="4" t="e">
        <f>+COUNTIFS(#REF!,'mercat SEDENTARI'!$A926,#REF!,'mercat SEDENTARI'!$D926,#REF!,'mercat SEDENTARI'!$E926,#REF!,L$3)</f>
        <v>#REF!</v>
      </c>
      <c r="M926" s="4" t="e">
        <f>+SUMIFS(#REF!,#REF!,'mercat SEDENTARI'!$A926,#REF!,'mercat SEDENTARI'!$D926,#REF!,'mercat SEDENTARI'!$E926,#REF!,M$3)</f>
        <v>#REF!</v>
      </c>
      <c r="N926" s="4" t="e">
        <f>+COUNTIFS(#REF!,'mercat SEDENTARI'!$A926,#REF!,'mercat SEDENTARI'!$D926,#REF!,'mercat SEDENTARI'!$E926,#REF!,N$3)</f>
        <v>#REF!</v>
      </c>
      <c r="O926" s="4" t="e">
        <f>+SUMIFS(#REF!,#REF!,'mercat SEDENTARI'!$A926,#REF!,'mercat SEDENTARI'!$D926,#REF!,'mercat SEDENTARI'!$E926,#REF!,O$3)</f>
        <v>#REF!</v>
      </c>
      <c r="P926" s="4" t="e">
        <f>+COUNTIFS(#REF!,'mercat SEDENTARI'!$A926,#REF!,'mercat SEDENTARI'!$D926,#REF!,'mercat SEDENTARI'!$E926,#REF!,P$3)</f>
        <v>#REF!</v>
      </c>
      <c r="Q926" s="4" t="e">
        <f>+SUMIFS(#REF!,#REF!,'mercat SEDENTARI'!$A926,#REF!,'mercat SEDENTARI'!$D926,#REF!,'mercat SEDENTARI'!$E926,#REF!,Q$3)</f>
        <v>#REF!</v>
      </c>
      <c r="R926" s="3">
        <f t="shared" si="14"/>
        <v>0</v>
      </c>
      <c r="S926" s="20">
        <v>0</v>
      </c>
      <c r="T926" s="20">
        <v>0</v>
      </c>
      <c r="U926" s="20">
        <v>0</v>
      </c>
      <c r="V926" s="20">
        <v>0</v>
      </c>
      <c r="W926" s="20">
        <v>0</v>
      </c>
      <c r="X926" s="20">
        <v>0</v>
      </c>
      <c r="Y926" s="20">
        <v>0</v>
      </c>
      <c r="Z926" s="20">
        <v>0</v>
      </c>
      <c r="AA926" s="20">
        <v>0</v>
      </c>
      <c r="AB926" s="20">
        <v>0</v>
      </c>
      <c r="AC926" s="20">
        <v>0</v>
      </c>
      <c r="AD926" s="20">
        <v>0</v>
      </c>
      <c r="AE926" s="20">
        <v>0</v>
      </c>
      <c r="AF926" s="20">
        <v>0</v>
      </c>
      <c r="AG926" s="20">
        <v>0</v>
      </c>
      <c r="AH926" s="20">
        <v>0</v>
      </c>
      <c r="AI926" s="20">
        <v>0</v>
      </c>
      <c r="AJ926" s="20">
        <v>0</v>
      </c>
      <c r="AK926" s="20">
        <v>0</v>
      </c>
      <c r="AL926" s="20">
        <v>0</v>
      </c>
      <c r="AM926" s="20">
        <v>0</v>
      </c>
      <c r="AN926" s="20">
        <v>0</v>
      </c>
      <c r="AO926" s="20">
        <v>0</v>
      </c>
    </row>
    <row r="927" spans="1:41" hidden="1" x14ac:dyDescent="0.25">
      <c r="A927" t="s">
        <v>1740</v>
      </c>
      <c r="B927" s="11" t="s">
        <v>1739</v>
      </c>
      <c r="C927" s="11" t="s">
        <v>60</v>
      </c>
      <c r="D927" t="s">
        <v>25</v>
      </c>
      <c r="E927" t="s">
        <v>1741</v>
      </c>
      <c r="F927" s="11" t="s">
        <v>1742</v>
      </c>
      <c r="J927" s="11"/>
      <c r="K927" s="11"/>
      <c r="R927" s="3">
        <f t="shared" si="14"/>
        <v>4</v>
      </c>
      <c r="S927" s="20">
        <v>0</v>
      </c>
      <c r="T927" s="20">
        <v>0</v>
      </c>
      <c r="U927" s="20">
        <v>0</v>
      </c>
      <c r="V927" s="20">
        <v>0</v>
      </c>
      <c r="W927" s="20">
        <v>0</v>
      </c>
      <c r="X927" s="20">
        <v>1</v>
      </c>
      <c r="Y927" s="20">
        <v>0</v>
      </c>
      <c r="Z927" s="20">
        <v>0</v>
      </c>
      <c r="AA927" s="20">
        <v>1</v>
      </c>
      <c r="AB927" s="20">
        <v>0</v>
      </c>
      <c r="AC927" s="20">
        <v>2</v>
      </c>
      <c r="AD927" s="20">
        <v>0</v>
      </c>
      <c r="AE927" s="20">
        <v>0</v>
      </c>
      <c r="AF927" s="20">
        <v>0</v>
      </c>
      <c r="AG927" s="20">
        <v>0</v>
      </c>
      <c r="AH927" s="20">
        <v>0</v>
      </c>
      <c r="AI927" s="20">
        <v>0</v>
      </c>
      <c r="AJ927" s="20">
        <v>0</v>
      </c>
      <c r="AK927" s="20">
        <v>0</v>
      </c>
      <c r="AL927" s="20">
        <v>0</v>
      </c>
      <c r="AM927" s="20">
        <v>0</v>
      </c>
      <c r="AN927" s="20">
        <v>0</v>
      </c>
      <c r="AO927" s="20">
        <v>0</v>
      </c>
    </row>
    <row r="928" spans="1:41" hidden="1" x14ac:dyDescent="0.25">
      <c r="A928" t="s">
        <v>1744</v>
      </c>
      <c r="B928" s="11" t="s">
        <v>1743</v>
      </c>
      <c r="C928" s="11">
        <v>3852470</v>
      </c>
      <c r="D928" t="s">
        <v>25</v>
      </c>
      <c r="E928" t="s">
        <v>30</v>
      </c>
      <c r="F928" s="11">
        <v>12</v>
      </c>
      <c r="G928" s="4" t="e">
        <f>+COUNTIFS(#REF!,'mercat SEDENTARI'!$A928,#REF!,'mercat SEDENTARI'!$D928,#REF!,'mercat SEDENTARI'!$E928,#REF!,G$3)</f>
        <v>#REF!</v>
      </c>
      <c r="H928" s="4" t="e">
        <f>+COUNTIFS(#REF!,'mercat SEDENTARI'!$A928,#REF!,'mercat SEDENTARI'!$D928,#REF!,'mercat SEDENTARI'!$E928,#REF!,H$3)</f>
        <v>#REF!</v>
      </c>
      <c r="I928" s="4" t="e">
        <f>+COUNTIFS(#REF!,'mercat SEDENTARI'!$A928,#REF!,'mercat SEDENTARI'!$D928,#REF!,'mercat SEDENTARI'!$E928,#REF!,I$3)</f>
        <v>#REF!</v>
      </c>
      <c r="J928" s="11" t="e">
        <f>+COUNTIFS(#REF!,'mercat SEDENTARI'!$A928,#REF!,'mercat SEDENTARI'!$D928,#REF!,'mercat SEDENTARI'!$E928,#REF!,I$3,#REF!,"ENVASOS")</f>
        <v>#REF!</v>
      </c>
      <c r="K928" s="11" t="e">
        <f>+COUNTIFS(#REF!,'mercat SEDENTARI'!$A928,#REF!,'mercat SEDENTARI'!$D928,#REF!,'mercat SEDENTARI'!$E928,#REF!,I$3,#REF!,"CARTRO")</f>
        <v>#REF!</v>
      </c>
      <c r="L928" s="4" t="e">
        <f>+COUNTIFS(#REF!,'mercat SEDENTARI'!$A928,#REF!,'mercat SEDENTARI'!$D928,#REF!,'mercat SEDENTARI'!$E928,#REF!,L$3)</f>
        <v>#REF!</v>
      </c>
      <c r="M928" s="4" t="e">
        <f>+SUMIFS(#REF!,#REF!,'mercat SEDENTARI'!$A928,#REF!,'mercat SEDENTARI'!$D928,#REF!,'mercat SEDENTARI'!$E928,#REF!,M$3)</f>
        <v>#REF!</v>
      </c>
      <c r="N928" s="4" t="e">
        <f>+COUNTIFS(#REF!,'mercat SEDENTARI'!$A928,#REF!,'mercat SEDENTARI'!$D928,#REF!,'mercat SEDENTARI'!$E928,#REF!,N$3)</f>
        <v>#REF!</v>
      </c>
      <c r="O928" s="4" t="e">
        <f>+SUMIFS(#REF!,#REF!,'mercat SEDENTARI'!$A928,#REF!,'mercat SEDENTARI'!$D928,#REF!,'mercat SEDENTARI'!$E928,#REF!,O$3)</f>
        <v>#REF!</v>
      </c>
      <c r="P928" s="4" t="e">
        <f>+COUNTIFS(#REF!,'mercat SEDENTARI'!$A928,#REF!,'mercat SEDENTARI'!$D928,#REF!,'mercat SEDENTARI'!$E928,#REF!,P$3)</f>
        <v>#REF!</v>
      </c>
      <c r="Q928" s="4" t="e">
        <f>+SUMIFS(#REF!,#REF!,'mercat SEDENTARI'!$A928,#REF!,'mercat SEDENTARI'!$D928,#REF!,'mercat SEDENTARI'!$E928,#REF!,Q$3)</f>
        <v>#REF!</v>
      </c>
      <c r="R928" s="3">
        <f t="shared" si="14"/>
        <v>0</v>
      </c>
      <c r="S928" s="20">
        <v>0</v>
      </c>
      <c r="T928" s="20">
        <v>0</v>
      </c>
      <c r="U928" s="20">
        <v>0</v>
      </c>
      <c r="V928" s="20">
        <v>0</v>
      </c>
      <c r="W928" s="20">
        <v>0</v>
      </c>
      <c r="X928" s="20">
        <v>0</v>
      </c>
      <c r="Y928" s="20">
        <v>0</v>
      </c>
      <c r="Z928" s="20">
        <v>0</v>
      </c>
      <c r="AA928" s="20">
        <v>0</v>
      </c>
      <c r="AB928" s="20">
        <v>0</v>
      </c>
      <c r="AC928" s="20">
        <v>0</v>
      </c>
      <c r="AD928" s="20">
        <v>0</v>
      </c>
      <c r="AE928" s="20">
        <v>0</v>
      </c>
      <c r="AF928" s="20">
        <v>0</v>
      </c>
      <c r="AG928" s="20">
        <v>0</v>
      </c>
      <c r="AH928" s="20">
        <v>0</v>
      </c>
      <c r="AI928" s="20">
        <v>0</v>
      </c>
      <c r="AJ928" s="20">
        <v>0</v>
      </c>
      <c r="AK928" s="20">
        <v>0</v>
      </c>
      <c r="AL928" s="20">
        <v>0</v>
      </c>
      <c r="AM928" s="20">
        <v>0</v>
      </c>
      <c r="AN928" s="20">
        <v>0</v>
      </c>
      <c r="AO928" s="20">
        <v>0</v>
      </c>
    </row>
    <row r="929" spans="1:41" hidden="1" x14ac:dyDescent="0.25">
      <c r="A929" t="s">
        <v>1746</v>
      </c>
      <c r="B929" s="11" t="s">
        <v>1745</v>
      </c>
      <c r="C929" s="11" t="s">
        <v>60</v>
      </c>
      <c r="D929" t="s">
        <v>25</v>
      </c>
      <c r="E929" t="s">
        <v>1741</v>
      </c>
      <c r="F929" s="11" t="s">
        <v>1742</v>
      </c>
      <c r="J929" s="11"/>
      <c r="K929" s="11"/>
      <c r="R929" s="3">
        <f t="shared" si="14"/>
        <v>7</v>
      </c>
      <c r="S929" s="20">
        <v>0</v>
      </c>
      <c r="T929" s="20">
        <v>0</v>
      </c>
      <c r="U929" s="20">
        <v>0</v>
      </c>
      <c r="V929" s="20">
        <v>0</v>
      </c>
      <c r="W929" s="20">
        <v>0</v>
      </c>
      <c r="X929" s="20">
        <v>2</v>
      </c>
      <c r="Y929" s="20">
        <v>0</v>
      </c>
      <c r="Z929" s="20">
        <v>0</v>
      </c>
      <c r="AA929" s="20">
        <v>1</v>
      </c>
      <c r="AB929" s="20">
        <v>0</v>
      </c>
      <c r="AC929" s="20">
        <v>0</v>
      </c>
      <c r="AD929" s="20">
        <v>0</v>
      </c>
      <c r="AE929" s="20">
        <v>0</v>
      </c>
      <c r="AF929" s="20">
        <v>3</v>
      </c>
      <c r="AG929" s="20">
        <v>0</v>
      </c>
      <c r="AH929" s="20">
        <v>0</v>
      </c>
      <c r="AI929" s="20">
        <v>0</v>
      </c>
      <c r="AJ929" s="20">
        <v>0</v>
      </c>
      <c r="AK929" s="20">
        <v>0</v>
      </c>
      <c r="AL929" s="20">
        <v>1</v>
      </c>
      <c r="AM929" s="20">
        <v>0</v>
      </c>
      <c r="AN929" s="20">
        <v>0</v>
      </c>
      <c r="AO929" s="20">
        <v>0</v>
      </c>
    </row>
    <row r="930" spans="1:41" hidden="1" x14ac:dyDescent="0.25">
      <c r="A930" t="s">
        <v>1748</v>
      </c>
      <c r="B930" s="11" t="s">
        <v>1747</v>
      </c>
      <c r="C930" s="11" t="s">
        <v>169</v>
      </c>
      <c r="D930" t="s">
        <v>25</v>
      </c>
      <c r="E930" t="s">
        <v>85</v>
      </c>
      <c r="F930" s="11">
        <v>84</v>
      </c>
      <c r="J930" s="11"/>
      <c r="K930" s="11"/>
      <c r="R930" s="3">
        <f t="shared" si="14"/>
        <v>2</v>
      </c>
      <c r="S930" s="20">
        <v>0</v>
      </c>
      <c r="T930" s="20">
        <v>0</v>
      </c>
      <c r="U930" s="20">
        <v>0</v>
      </c>
      <c r="V930" s="20">
        <v>0</v>
      </c>
      <c r="W930" s="20">
        <v>0</v>
      </c>
      <c r="X930" s="20">
        <v>2</v>
      </c>
      <c r="Y930" s="20">
        <v>0</v>
      </c>
      <c r="Z930" s="20">
        <v>0</v>
      </c>
      <c r="AA930" s="20">
        <v>0</v>
      </c>
      <c r="AB930" s="20">
        <v>0</v>
      </c>
      <c r="AC930" s="20">
        <v>0</v>
      </c>
      <c r="AD930" s="20">
        <v>0</v>
      </c>
      <c r="AE930" s="20">
        <v>0</v>
      </c>
      <c r="AF930" s="20">
        <v>0</v>
      </c>
      <c r="AG930" s="20">
        <v>0</v>
      </c>
      <c r="AH930" s="20">
        <v>0</v>
      </c>
      <c r="AI930" s="20">
        <v>0</v>
      </c>
      <c r="AJ930" s="20">
        <v>0</v>
      </c>
      <c r="AK930" s="20">
        <v>0</v>
      </c>
      <c r="AL930" s="20">
        <v>0</v>
      </c>
      <c r="AM930" s="20">
        <v>0</v>
      </c>
      <c r="AN930" s="20">
        <v>0</v>
      </c>
      <c r="AO930" s="20">
        <v>0</v>
      </c>
    </row>
    <row r="931" spans="1:41" hidden="1" x14ac:dyDescent="0.25">
      <c r="A931" t="s">
        <v>1750</v>
      </c>
      <c r="B931" s="11" t="s">
        <v>1749</v>
      </c>
      <c r="C931" s="11" t="s">
        <v>169</v>
      </c>
      <c r="D931" t="s">
        <v>25</v>
      </c>
      <c r="E931" t="s">
        <v>30</v>
      </c>
      <c r="F931" s="11">
        <v>40</v>
      </c>
      <c r="J931" s="11"/>
      <c r="K931" s="11"/>
      <c r="R931" s="3">
        <f t="shared" si="14"/>
        <v>2</v>
      </c>
      <c r="S931" s="20">
        <v>0</v>
      </c>
      <c r="T931" s="20">
        <v>0</v>
      </c>
      <c r="U931" s="20">
        <v>0</v>
      </c>
      <c r="V931" s="20">
        <v>0</v>
      </c>
      <c r="W931" s="20">
        <v>0</v>
      </c>
      <c r="X931" s="20">
        <v>2</v>
      </c>
      <c r="Y931" s="20">
        <v>0</v>
      </c>
      <c r="Z931" s="20">
        <v>0</v>
      </c>
      <c r="AA931" s="20">
        <v>0</v>
      </c>
      <c r="AB931" s="20">
        <v>0</v>
      </c>
      <c r="AC931" s="20">
        <v>0</v>
      </c>
      <c r="AD931" s="20">
        <v>0</v>
      </c>
      <c r="AE931" s="20">
        <v>0</v>
      </c>
      <c r="AF931" s="20">
        <v>0</v>
      </c>
      <c r="AG931" s="20">
        <v>0</v>
      </c>
      <c r="AH931" s="20">
        <v>0</v>
      </c>
      <c r="AI931" s="20">
        <v>0</v>
      </c>
      <c r="AJ931" s="20">
        <v>0</v>
      </c>
      <c r="AK931" s="20">
        <v>0</v>
      </c>
      <c r="AL931" s="20">
        <v>0</v>
      </c>
      <c r="AM931" s="20">
        <v>0</v>
      </c>
      <c r="AN931" s="20">
        <v>0</v>
      </c>
      <c r="AO931" s="20">
        <v>0</v>
      </c>
    </row>
    <row r="932" spans="1:41" hidden="1" x14ac:dyDescent="0.25">
      <c r="A932" t="s">
        <v>1752</v>
      </c>
      <c r="B932" s="11" t="s">
        <v>1751</v>
      </c>
      <c r="C932" s="11" t="s">
        <v>45</v>
      </c>
      <c r="D932" t="s">
        <v>25</v>
      </c>
      <c r="E932" t="s">
        <v>1753</v>
      </c>
      <c r="F932" s="11">
        <v>128</v>
      </c>
      <c r="J932" s="11"/>
      <c r="K932" s="11"/>
      <c r="R932" s="3">
        <f t="shared" si="14"/>
        <v>0</v>
      </c>
      <c r="S932" s="20">
        <v>0</v>
      </c>
      <c r="T932" s="20">
        <v>0</v>
      </c>
      <c r="U932" s="20">
        <v>0</v>
      </c>
      <c r="V932" s="20">
        <v>0</v>
      </c>
      <c r="W932" s="20">
        <v>0</v>
      </c>
      <c r="X932" s="20">
        <v>0</v>
      </c>
      <c r="Y932" s="20">
        <v>0</v>
      </c>
      <c r="Z932" s="20">
        <v>0</v>
      </c>
      <c r="AA932" s="20">
        <v>0</v>
      </c>
      <c r="AB932" s="20">
        <v>0</v>
      </c>
      <c r="AC932" s="20">
        <v>0</v>
      </c>
      <c r="AD932" s="20">
        <v>0</v>
      </c>
      <c r="AE932" s="20">
        <v>0</v>
      </c>
      <c r="AF932" s="20">
        <v>0</v>
      </c>
      <c r="AG932" s="20">
        <v>0</v>
      </c>
      <c r="AH932" s="20">
        <v>0</v>
      </c>
      <c r="AI932" s="20">
        <v>0</v>
      </c>
      <c r="AJ932" s="20">
        <v>0</v>
      </c>
      <c r="AK932" s="20">
        <v>0</v>
      </c>
      <c r="AL932" s="20">
        <v>0</v>
      </c>
      <c r="AM932" s="20">
        <v>0</v>
      </c>
      <c r="AN932" s="20">
        <v>0</v>
      </c>
      <c r="AO932" s="20">
        <v>0</v>
      </c>
    </row>
    <row r="933" spans="1:41" hidden="1" x14ac:dyDescent="0.25">
      <c r="A933" t="s">
        <v>1755</v>
      </c>
      <c r="B933" s="11" t="s">
        <v>1754</v>
      </c>
      <c r="C933" s="11">
        <v>5076146</v>
      </c>
      <c r="D933" t="s">
        <v>25</v>
      </c>
      <c r="E933" t="s">
        <v>1756</v>
      </c>
      <c r="F933" s="11">
        <v>9</v>
      </c>
      <c r="G933" s="4" t="e">
        <f>+COUNTIFS(#REF!,'mercat SEDENTARI'!$A933,#REF!,'mercat SEDENTARI'!$D933,#REF!,'mercat SEDENTARI'!$E933,#REF!,G$3)</f>
        <v>#REF!</v>
      </c>
      <c r="H933" s="4" t="e">
        <f>+COUNTIFS(#REF!,'mercat SEDENTARI'!$A933,#REF!,'mercat SEDENTARI'!$D933,#REF!,'mercat SEDENTARI'!$E933,#REF!,H$3)</f>
        <v>#REF!</v>
      </c>
      <c r="I933" s="4" t="e">
        <f>+COUNTIFS(#REF!,'mercat SEDENTARI'!$A933,#REF!,'mercat SEDENTARI'!$D933,#REF!,'mercat SEDENTARI'!$E933,#REF!,I$3)</f>
        <v>#REF!</v>
      </c>
      <c r="J933" s="11" t="e">
        <f>+COUNTIFS(#REF!,'mercat SEDENTARI'!$A933,#REF!,'mercat SEDENTARI'!$D933,#REF!,'mercat SEDENTARI'!$E933,#REF!,I$3,#REF!,"ENVASOS")</f>
        <v>#REF!</v>
      </c>
      <c r="K933" s="11" t="e">
        <f>+COUNTIFS(#REF!,'mercat SEDENTARI'!$A933,#REF!,'mercat SEDENTARI'!$D933,#REF!,'mercat SEDENTARI'!$E933,#REF!,I$3,#REF!,"CARTRO")</f>
        <v>#REF!</v>
      </c>
      <c r="L933" s="4" t="e">
        <f>+COUNTIFS(#REF!,'mercat SEDENTARI'!$A933,#REF!,'mercat SEDENTARI'!$D933,#REF!,'mercat SEDENTARI'!$E933,#REF!,L$3)</f>
        <v>#REF!</v>
      </c>
      <c r="M933" s="4" t="e">
        <f>+SUMIFS(#REF!,#REF!,'mercat SEDENTARI'!$A933,#REF!,'mercat SEDENTARI'!$D933,#REF!,'mercat SEDENTARI'!$E933,#REF!,M$3)</f>
        <v>#REF!</v>
      </c>
      <c r="N933" s="4" t="e">
        <f>+COUNTIFS(#REF!,'mercat SEDENTARI'!$A933,#REF!,'mercat SEDENTARI'!$D933,#REF!,'mercat SEDENTARI'!$E933,#REF!,N$3)</f>
        <v>#REF!</v>
      </c>
      <c r="O933" s="4" t="e">
        <f>+SUMIFS(#REF!,#REF!,'mercat SEDENTARI'!$A933,#REF!,'mercat SEDENTARI'!$D933,#REF!,'mercat SEDENTARI'!$E933,#REF!,O$3)</f>
        <v>#REF!</v>
      </c>
      <c r="P933" s="4" t="e">
        <f>+COUNTIFS(#REF!,'mercat SEDENTARI'!$A933,#REF!,'mercat SEDENTARI'!$D933,#REF!,'mercat SEDENTARI'!$E933,#REF!,P$3)</f>
        <v>#REF!</v>
      </c>
      <c r="Q933" s="4" t="e">
        <f>+SUMIFS(#REF!,#REF!,'mercat SEDENTARI'!$A933,#REF!,'mercat SEDENTARI'!$D933,#REF!,'mercat SEDENTARI'!$E933,#REF!,Q$3)</f>
        <v>#REF!</v>
      </c>
      <c r="R933" s="3">
        <f t="shared" si="14"/>
        <v>0</v>
      </c>
      <c r="S933" s="20">
        <v>0</v>
      </c>
      <c r="T933" s="20">
        <v>0</v>
      </c>
      <c r="U933" s="20">
        <v>0</v>
      </c>
      <c r="V933" s="20">
        <v>0</v>
      </c>
      <c r="W933" s="20">
        <v>0</v>
      </c>
      <c r="X933" s="20">
        <v>0</v>
      </c>
      <c r="Y933" s="20">
        <v>0</v>
      </c>
      <c r="Z933" s="20">
        <v>0</v>
      </c>
      <c r="AA933" s="20">
        <v>0</v>
      </c>
      <c r="AB933" s="20">
        <v>0</v>
      </c>
      <c r="AC933" s="20">
        <v>0</v>
      </c>
      <c r="AD933" s="20">
        <v>0</v>
      </c>
      <c r="AE933" s="20">
        <v>0</v>
      </c>
      <c r="AF933" s="20">
        <v>0</v>
      </c>
      <c r="AG933" s="20">
        <v>0</v>
      </c>
      <c r="AH933" s="20">
        <v>0</v>
      </c>
      <c r="AI933" s="20">
        <v>0</v>
      </c>
      <c r="AJ933" s="20">
        <v>0</v>
      </c>
      <c r="AK933" s="20">
        <v>0</v>
      </c>
      <c r="AL933" s="20">
        <v>0</v>
      </c>
      <c r="AM933" s="20">
        <v>0</v>
      </c>
      <c r="AN933" s="20">
        <v>0</v>
      </c>
      <c r="AO933" s="20">
        <v>0</v>
      </c>
    </row>
    <row r="934" spans="1:41" hidden="1" x14ac:dyDescent="0.25">
      <c r="A934" t="s">
        <v>1758</v>
      </c>
      <c r="B934" s="11" t="s">
        <v>1757</v>
      </c>
      <c r="C934" s="11">
        <v>1243315</v>
      </c>
      <c r="D934" t="s">
        <v>25</v>
      </c>
      <c r="E934" t="s">
        <v>85</v>
      </c>
      <c r="F934" s="11">
        <v>180</v>
      </c>
      <c r="G934" s="4" t="e">
        <f>+COUNTIFS(#REF!,'mercat SEDENTARI'!$A934,#REF!,'mercat SEDENTARI'!$D934,#REF!,'mercat SEDENTARI'!$E934,#REF!,G$3)</f>
        <v>#REF!</v>
      </c>
      <c r="H934" s="4" t="e">
        <f>+COUNTIFS(#REF!,'mercat SEDENTARI'!$A934,#REF!,'mercat SEDENTARI'!$D934,#REF!,'mercat SEDENTARI'!$E934,#REF!,H$3)</f>
        <v>#REF!</v>
      </c>
      <c r="I934" s="4" t="e">
        <f>+COUNTIFS(#REF!,'mercat SEDENTARI'!$A934,#REF!,'mercat SEDENTARI'!$D934,#REF!,'mercat SEDENTARI'!$E934,#REF!,I$3)</f>
        <v>#REF!</v>
      </c>
      <c r="J934" s="11" t="e">
        <f>+COUNTIFS(#REF!,'mercat SEDENTARI'!$A934,#REF!,'mercat SEDENTARI'!$D934,#REF!,'mercat SEDENTARI'!$E934,#REF!,I$3,#REF!,"ENVASOS")</f>
        <v>#REF!</v>
      </c>
      <c r="K934" s="11" t="e">
        <f>+COUNTIFS(#REF!,'mercat SEDENTARI'!$A934,#REF!,'mercat SEDENTARI'!$D934,#REF!,'mercat SEDENTARI'!$E934,#REF!,I$3,#REF!,"CARTRO")</f>
        <v>#REF!</v>
      </c>
      <c r="L934" s="4" t="e">
        <f>+COUNTIFS(#REF!,'mercat SEDENTARI'!$A934,#REF!,'mercat SEDENTARI'!$D934,#REF!,'mercat SEDENTARI'!$E934,#REF!,L$3)</f>
        <v>#REF!</v>
      </c>
      <c r="M934" s="4" t="e">
        <f>+SUMIFS(#REF!,#REF!,'mercat SEDENTARI'!$A934,#REF!,'mercat SEDENTARI'!$D934,#REF!,'mercat SEDENTARI'!$E934,#REF!,M$3)</f>
        <v>#REF!</v>
      </c>
      <c r="N934" s="4" t="e">
        <f>+COUNTIFS(#REF!,'mercat SEDENTARI'!$A934,#REF!,'mercat SEDENTARI'!$D934,#REF!,'mercat SEDENTARI'!$E934,#REF!,N$3)</f>
        <v>#REF!</v>
      </c>
      <c r="O934" s="4" t="e">
        <f>+SUMIFS(#REF!,#REF!,'mercat SEDENTARI'!$A934,#REF!,'mercat SEDENTARI'!$D934,#REF!,'mercat SEDENTARI'!$E934,#REF!,O$3)</f>
        <v>#REF!</v>
      </c>
      <c r="P934" s="4" t="e">
        <f>+COUNTIFS(#REF!,'mercat SEDENTARI'!$A934,#REF!,'mercat SEDENTARI'!$D934,#REF!,'mercat SEDENTARI'!$E934,#REF!,P$3)</f>
        <v>#REF!</v>
      </c>
      <c r="Q934" s="4" t="e">
        <f>+SUMIFS(#REF!,#REF!,'mercat SEDENTARI'!$A934,#REF!,'mercat SEDENTARI'!$D934,#REF!,'mercat SEDENTARI'!$E934,#REF!,Q$3)</f>
        <v>#REF!</v>
      </c>
      <c r="R934" s="3">
        <f t="shared" si="14"/>
        <v>0</v>
      </c>
      <c r="S934" s="20">
        <v>0</v>
      </c>
      <c r="T934" s="20">
        <v>0</v>
      </c>
      <c r="U934" s="20">
        <v>0</v>
      </c>
      <c r="V934" s="20">
        <v>0</v>
      </c>
      <c r="W934" s="20">
        <v>0</v>
      </c>
      <c r="X934" s="20">
        <v>0</v>
      </c>
      <c r="Y934" s="20">
        <v>0</v>
      </c>
      <c r="Z934" s="20">
        <v>0</v>
      </c>
      <c r="AA934" s="20">
        <v>0</v>
      </c>
      <c r="AB934" s="20">
        <v>0</v>
      </c>
      <c r="AC934" s="20">
        <v>0</v>
      </c>
      <c r="AD934" s="20">
        <v>0</v>
      </c>
      <c r="AE934" s="20">
        <v>0</v>
      </c>
      <c r="AF934" s="20">
        <v>0</v>
      </c>
      <c r="AG934" s="20">
        <v>0</v>
      </c>
      <c r="AH934" s="20">
        <v>0</v>
      </c>
      <c r="AI934" s="20">
        <v>0</v>
      </c>
      <c r="AJ934" s="20">
        <v>0</v>
      </c>
      <c r="AK934" s="20">
        <v>0</v>
      </c>
      <c r="AL934" s="20">
        <v>0</v>
      </c>
      <c r="AM934" s="20">
        <v>0</v>
      </c>
      <c r="AN934" s="20">
        <v>0</v>
      </c>
      <c r="AO934" s="20">
        <v>0</v>
      </c>
    </row>
    <row r="935" spans="1:41" hidden="1" x14ac:dyDescent="0.25">
      <c r="A935" t="s">
        <v>1760</v>
      </c>
      <c r="B935" s="11" t="s">
        <v>1759</v>
      </c>
      <c r="C935" s="11">
        <v>1243975</v>
      </c>
      <c r="D935" t="s">
        <v>25</v>
      </c>
      <c r="E935" t="s">
        <v>798</v>
      </c>
      <c r="F935" s="11">
        <v>1</v>
      </c>
      <c r="J935" s="11"/>
      <c r="K935" s="11"/>
      <c r="R935" s="3">
        <f t="shared" si="14"/>
        <v>2</v>
      </c>
      <c r="S935" s="20">
        <v>0</v>
      </c>
      <c r="T935" s="20">
        <v>0</v>
      </c>
      <c r="U935" s="20">
        <v>0</v>
      </c>
      <c r="V935" s="20">
        <v>0</v>
      </c>
      <c r="W935" s="20">
        <v>0</v>
      </c>
      <c r="X935" s="20">
        <v>0</v>
      </c>
      <c r="Y935" s="20">
        <v>0</v>
      </c>
      <c r="Z935" s="20">
        <v>0</v>
      </c>
      <c r="AA935" s="20">
        <v>1</v>
      </c>
      <c r="AB935" s="20">
        <v>0</v>
      </c>
      <c r="AC935" s="20">
        <v>0</v>
      </c>
      <c r="AD935" s="20">
        <v>0</v>
      </c>
      <c r="AE935" s="20">
        <v>0</v>
      </c>
      <c r="AF935" s="20">
        <v>1</v>
      </c>
      <c r="AG935" s="20">
        <v>0</v>
      </c>
      <c r="AH935" s="20">
        <v>0</v>
      </c>
      <c r="AI935" s="20">
        <v>0</v>
      </c>
      <c r="AJ935" s="20">
        <v>0</v>
      </c>
      <c r="AK935" s="20">
        <v>0</v>
      </c>
      <c r="AL935" s="20">
        <v>0</v>
      </c>
      <c r="AM935" s="20">
        <v>0</v>
      </c>
      <c r="AN935" s="20">
        <v>0</v>
      </c>
      <c r="AO935" s="20">
        <v>0</v>
      </c>
    </row>
    <row r="936" spans="1:41" hidden="1" x14ac:dyDescent="0.25">
      <c r="A936" t="s">
        <v>1762</v>
      </c>
      <c r="B936" s="11" t="s">
        <v>1761</v>
      </c>
      <c r="C936" s="11">
        <v>1242507</v>
      </c>
      <c r="D936" t="s">
        <v>25</v>
      </c>
      <c r="E936" t="s">
        <v>346</v>
      </c>
      <c r="F936" s="11">
        <v>107</v>
      </c>
      <c r="J936" s="11"/>
      <c r="K936" s="11"/>
      <c r="R936" s="3">
        <f t="shared" si="14"/>
        <v>1</v>
      </c>
      <c r="S936" s="20">
        <v>0</v>
      </c>
      <c r="T936" s="20">
        <v>0</v>
      </c>
      <c r="U936" s="20">
        <v>0</v>
      </c>
      <c r="V936" s="20">
        <v>0</v>
      </c>
      <c r="W936" s="20">
        <v>0</v>
      </c>
      <c r="X936" s="20">
        <v>0</v>
      </c>
      <c r="Y936" s="20">
        <v>0</v>
      </c>
      <c r="Z936" s="20">
        <v>0</v>
      </c>
      <c r="AA936" s="20">
        <v>1</v>
      </c>
      <c r="AB936" s="20">
        <v>0</v>
      </c>
      <c r="AC936" s="20">
        <v>0</v>
      </c>
      <c r="AD936" s="20">
        <v>0</v>
      </c>
      <c r="AE936" s="20">
        <v>0</v>
      </c>
      <c r="AF936" s="20">
        <v>0</v>
      </c>
      <c r="AG936" s="20">
        <v>0</v>
      </c>
      <c r="AH936" s="20">
        <v>0</v>
      </c>
      <c r="AI936" s="20">
        <v>0</v>
      </c>
      <c r="AJ936" s="20">
        <v>0</v>
      </c>
      <c r="AK936" s="20">
        <v>0</v>
      </c>
      <c r="AL936" s="20">
        <v>0</v>
      </c>
      <c r="AM936" s="20">
        <v>0</v>
      </c>
      <c r="AN936" s="20">
        <v>0</v>
      </c>
      <c r="AO936" s="20">
        <v>0</v>
      </c>
    </row>
    <row r="937" spans="1:41" hidden="1" x14ac:dyDescent="0.25">
      <c r="A937" t="s">
        <v>1764</v>
      </c>
      <c r="B937" s="11" t="s">
        <v>1763</v>
      </c>
      <c r="C937" s="11" t="s">
        <v>169</v>
      </c>
      <c r="D937" t="s">
        <v>25</v>
      </c>
      <c r="E937" t="s">
        <v>346</v>
      </c>
      <c r="F937" s="11">
        <v>27</v>
      </c>
      <c r="J937" s="11"/>
      <c r="K937" s="11"/>
      <c r="R937" s="3">
        <f t="shared" si="14"/>
        <v>2</v>
      </c>
      <c r="S937" s="20">
        <v>0</v>
      </c>
      <c r="T937" s="20">
        <v>0</v>
      </c>
      <c r="U937" s="20">
        <v>0</v>
      </c>
      <c r="V937" s="20">
        <v>0</v>
      </c>
      <c r="W937" s="20">
        <v>0</v>
      </c>
      <c r="X937" s="20">
        <v>0</v>
      </c>
      <c r="Y937" s="20">
        <v>0</v>
      </c>
      <c r="Z937" s="20">
        <v>0</v>
      </c>
      <c r="AA937" s="20">
        <v>1</v>
      </c>
      <c r="AB937" s="20">
        <v>0</v>
      </c>
      <c r="AC937" s="20">
        <v>0</v>
      </c>
      <c r="AD937" s="20">
        <v>0</v>
      </c>
      <c r="AE937" s="20">
        <v>0</v>
      </c>
      <c r="AF937" s="20">
        <v>0</v>
      </c>
      <c r="AG937" s="20">
        <v>0</v>
      </c>
      <c r="AH937" s="20">
        <v>0</v>
      </c>
      <c r="AI937" s="20">
        <v>0</v>
      </c>
      <c r="AJ937" s="20">
        <v>1</v>
      </c>
      <c r="AK937" s="20">
        <v>0</v>
      </c>
      <c r="AL937" s="20">
        <v>0</v>
      </c>
      <c r="AM937" s="20">
        <v>0</v>
      </c>
      <c r="AN937" s="20">
        <v>0</v>
      </c>
      <c r="AO937" s="20">
        <v>0</v>
      </c>
    </row>
    <row r="938" spans="1:41" hidden="1" x14ac:dyDescent="0.25">
      <c r="A938" t="s">
        <v>1766</v>
      </c>
      <c r="B938" s="11" t="s">
        <v>1765</v>
      </c>
      <c r="C938" s="11">
        <v>4754840</v>
      </c>
      <c r="D938" t="s">
        <v>25</v>
      </c>
      <c r="E938" t="s">
        <v>83</v>
      </c>
      <c r="F938" s="11">
        <v>40</v>
      </c>
      <c r="J938" s="11"/>
      <c r="K938" s="11"/>
      <c r="R938" s="3">
        <f t="shared" si="14"/>
        <v>1</v>
      </c>
      <c r="S938" s="20">
        <v>0</v>
      </c>
      <c r="T938" s="20">
        <v>0</v>
      </c>
      <c r="U938" s="20">
        <v>0</v>
      </c>
      <c r="V938" s="20">
        <v>0</v>
      </c>
      <c r="W938" s="20">
        <v>0</v>
      </c>
      <c r="X938" s="20">
        <v>0</v>
      </c>
      <c r="Y938" s="20">
        <v>0</v>
      </c>
      <c r="Z938" s="20">
        <v>0</v>
      </c>
      <c r="AA938" s="20">
        <v>1</v>
      </c>
      <c r="AB938" s="20">
        <v>0</v>
      </c>
      <c r="AC938" s="20">
        <v>0</v>
      </c>
      <c r="AD938" s="20">
        <v>0</v>
      </c>
      <c r="AE938" s="20">
        <v>0</v>
      </c>
      <c r="AF938" s="20">
        <v>0</v>
      </c>
      <c r="AG938" s="20">
        <v>0</v>
      </c>
      <c r="AH938" s="20">
        <v>0</v>
      </c>
      <c r="AI938" s="20">
        <v>0</v>
      </c>
      <c r="AJ938" s="20">
        <v>0</v>
      </c>
      <c r="AK938" s="20">
        <v>0</v>
      </c>
      <c r="AL938" s="20">
        <v>0</v>
      </c>
      <c r="AM938" s="20">
        <v>0</v>
      </c>
      <c r="AN938" s="20">
        <v>0</v>
      </c>
      <c r="AO938" s="20">
        <v>0</v>
      </c>
    </row>
    <row r="939" spans="1:41" hidden="1" x14ac:dyDescent="0.25">
      <c r="A939" t="s">
        <v>1768</v>
      </c>
      <c r="B939" s="11" t="s">
        <v>1767</v>
      </c>
      <c r="C939" s="11" t="s">
        <v>169</v>
      </c>
      <c r="D939" t="s">
        <v>25</v>
      </c>
      <c r="E939" t="s">
        <v>356</v>
      </c>
      <c r="F939" s="11">
        <v>2</v>
      </c>
      <c r="J939" s="11"/>
      <c r="K939" s="11"/>
      <c r="R939" s="3">
        <f t="shared" si="14"/>
        <v>2</v>
      </c>
      <c r="S939" s="20">
        <v>0</v>
      </c>
      <c r="T939" s="20">
        <v>0</v>
      </c>
      <c r="U939" s="20">
        <v>0</v>
      </c>
      <c r="V939" s="20">
        <v>0</v>
      </c>
      <c r="W939" s="20">
        <v>0</v>
      </c>
      <c r="X939" s="20">
        <v>0</v>
      </c>
      <c r="Y939" s="20">
        <v>0</v>
      </c>
      <c r="Z939" s="20">
        <v>0</v>
      </c>
      <c r="AA939" s="20">
        <v>0</v>
      </c>
      <c r="AB939" s="20">
        <v>0</v>
      </c>
      <c r="AC939" s="20">
        <v>1</v>
      </c>
      <c r="AD939" s="20">
        <v>0</v>
      </c>
      <c r="AE939" s="20">
        <v>0</v>
      </c>
      <c r="AF939" s="20">
        <v>0</v>
      </c>
      <c r="AG939" s="20">
        <v>0</v>
      </c>
      <c r="AH939" s="20">
        <v>0</v>
      </c>
      <c r="AI939" s="20">
        <v>0</v>
      </c>
      <c r="AJ939" s="20">
        <v>0</v>
      </c>
      <c r="AK939" s="20">
        <v>0</v>
      </c>
      <c r="AL939" s="20">
        <v>1</v>
      </c>
      <c r="AM939" s="20">
        <v>0</v>
      </c>
      <c r="AN939" s="20">
        <v>0</v>
      </c>
      <c r="AO939" s="20">
        <v>0</v>
      </c>
    </row>
    <row r="940" spans="1:41" hidden="1" x14ac:dyDescent="0.25">
      <c r="A940" t="s">
        <v>1770</v>
      </c>
      <c r="B940" s="11" t="s">
        <v>1769</v>
      </c>
      <c r="C940" s="11">
        <v>5950542</v>
      </c>
      <c r="D940" t="s">
        <v>25</v>
      </c>
      <c r="E940" t="s">
        <v>356</v>
      </c>
      <c r="F940" s="11">
        <v>10</v>
      </c>
      <c r="J940" s="11"/>
      <c r="K940" s="11"/>
      <c r="R940" s="3">
        <f t="shared" si="14"/>
        <v>4</v>
      </c>
      <c r="S940" s="20">
        <v>0</v>
      </c>
      <c r="T940" s="20">
        <v>1</v>
      </c>
      <c r="U940" s="20">
        <v>0</v>
      </c>
      <c r="V940" s="20">
        <v>1</v>
      </c>
      <c r="W940" s="20">
        <v>0</v>
      </c>
      <c r="X940" s="20">
        <v>0</v>
      </c>
      <c r="Y940" s="20">
        <v>0</v>
      </c>
      <c r="Z940" s="20">
        <v>0</v>
      </c>
      <c r="AA940" s="20">
        <v>2</v>
      </c>
      <c r="AB940" s="20">
        <v>0</v>
      </c>
      <c r="AC940" s="20">
        <v>0</v>
      </c>
      <c r="AD940" s="20">
        <v>0</v>
      </c>
      <c r="AE940" s="20">
        <v>0</v>
      </c>
      <c r="AF940" s="20">
        <v>0</v>
      </c>
      <c r="AG940" s="20">
        <v>0</v>
      </c>
      <c r="AH940" s="20">
        <v>0</v>
      </c>
      <c r="AI940" s="20">
        <v>0</v>
      </c>
      <c r="AJ940" s="20">
        <v>0</v>
      </c>
      <c r="AK940" s="20">
        <v>0</v>
      </c>
      <c r="AL940" s="20">
        <v>0</v>
      </c>
      <c r="AM940" s="20">
        <v>0</v>
      </c>
      <c r="AN940" s="20">
        <v>0</v>
      </c>
      <c r="AO940" s="20">
        <v>0</v>
      </c>
    </row>
    <row r="941" spans="1:41" hidden="1" x14ac:dyDescent="0.25">
      <c r="A941" t="s">
        <v>1772</v>
      </c>
      <c r="B941" s="11" t="s">
        <v>1771</v>
      </c>
      <c r="C941" s="11" t="s">
        <v>169</v>
      </c>
      <c r="D941" t="s">
        <v>25</v>
      </c>
      <c r="E941" t="s">
        <v>54</v>
      </c>
      <c r="F941" s="11">
        <v>2</v>
      </c>
      <c r="J941" s="11"/>
      <c r="K941" s="11"/>
      <c r="R941" s="3">
        <f t="shared" si="14"/>
        <v>6</v>
      </c>
      <c r="S941" s="20">
        <v>0</v>
      </c>
      <c r="T941" s="20">
        <v>0</v>
      </c>
      <c r="U941" s="20">
        <v>1</v>
      </c>
      <c r="V941" s="20">
        <v>0</v>
      </c>
      <c r="W941" s="20">
        <v>0</v>
      </c>
      <c r="X941" s="20">
        <v>1</v>
      </c>
      <c r="Y941" s="20">
        <v>1</v>
      </c>
      <c r="Z941" s="20">
        <v>0</v>
      </c>
      <c r="AA941" s="20">
        <v>0</v>
      </c>
      <c r="AB941" s="20">
        <v>0</v>
      </c>
      <c r="AC941" s="20">
        <v>0</v>
      </c>
      <c r="AD941" s="20">
        <v>1</v>
      </c>
      <c r="AE941" s="20">
        <v>0</v>
      </c>
      <c r="AF941" s="20">
        <v>1</v>
      </c>
      <c r="AG941" s="20">
        <v>0</v>
      </c>
      <c r="AH941" s="20">
        <v>0</v>
      </c>
      <c r="AI941" s="20">
        <v>1</v>
      </c>
      <c r="AJ941" s="20">
        <v>0</v>
      </c>
      <c r="AK941" s="20">
        <v>0</v>
      </c>
      <c r="AL941" s="20">
        <v>0</v>
      </c>
      <c r="AM941" s="20">
        <v>0</v>
      </c>
      <c r="AN941" s="20">
        <v>0</v>
      </c>
      <c r="AO941" s="20">
        <v>0</v>
      </c>
    </row>
    <row r="942" spans="1:41" hidden="1" x14ac:dyDescent="0.25">
      <c r="A942" t="s">
        <v>1774</v>
      </c>
      <c r="B942" s="11" t="s">
        <v>1773</v>
      </c>
      <c r="C942" s="11" t="s">
        <v>52</v>
      </c>
      <c r="D942" t="s">
        <v>25</v>
      </c>
      <c r="E942" t="s">
        <v>54</v>
      </c>
      <c r="F942" s="11">
        <v>4</v>
      </c>
      <c r="G942" s="4" t="e">
        <f>+COUNTIFS(#REF!,'mercat SEDENTARI'!$A942,#REF!,'mercat SEDENTARI'!$D942,#REF!,'mercat SEDENTARI'!$E942,#REF!,G$3)</f>
        <v>#REF!</v>
      </c>
      <c r="H942" s="4" t="e">
        <f>+COUNTIFS(#REF!,'mercat SEDENTARI'!$A942,#REF!,'mercat SEDENTARI'!$D942,#REF!,'mercat SEDENTARI'!$E942,#REF!,H$3)</f>
        <v>#REF!</v>
      </c>
      <c r="I942" s="4" t="e">
        <f>+COUNTIFS(#REF!,'mercat SEDENTARI'!$A942,#REF!,'mercat SEDENTARI'!$D942,#REF!,'mercat SEDENTARI'!$E942,#REF!,I$3)</f>
        <v>#REF!</v>
      </c>
      <c r="J942" s="11" t="e">
        <f>+COUNTIFS(#REF!,'mercat SEDENTARI'!$A942,#REF!,'mercat SEDENTARI'!$D942,#REF!,'mercat SEDENTARI'!$E942,#REF!,I$3,#REF!,"ENVASOS")</f>
        <v>#REF!</v>
      </c>
      <c r="K942" s="11" t="e">
        <f>+COUNTIFS(#REF!,'mercat SEDENTARI'!$A942,#REF!,'mercat SEDENTARI'!$D942,#REF!,'mercat SEDENTARI'!$E942,#REF!,I$3,#REF!,"CARTRO")</f>
        <v>#REF!</v>
      </c>
      <c r="L942" s="4" t="e">
        <f>+COUNTIFS(#REF!,'mercat SEDENTARI'!$A942,#REF!,'mercat SEDENTARI'!$D942,#REF!,'mercat SEDENTARI'!$E942,#REF!,L$3)</f>
        <v>#REF!</v>
      </c>
      <c r="M942" s="4" t="e">
        <f>+SUMIFS(#REF!,#REF!,'mercat SEDENTARI'!$A942,#REF!,'mercat SEDENTARI'!$D942,#REF!,'mercat SEDENTARI'!$E942,#REF!,M$3)</f>
        <v>#REF!</v>
      </c>
      <c r="N942" s="4" t="e">
        <f>+COUNTIFS(#REF!,'mercat SEDENTARI'!$A942,#REF!,'mercat SEDENTARI'!$D942,#REF!,'mercat SEDENTARI'!$E942,#REF!,N$3)</f>
        <v>#REF!</v>
      </c>
      <c r="O942" s="4" t="e">
        <f>+SUMIFS(#REF!,#REF!,'mercat SEDENTARI'!$A942,#REF!,'mercat SEDENTARI'!$D942,#REF!,'mercat SEDENTARI'!$E942,#REF!,O$3)</f>
        <v>#REF!</v>
      </c>
      <c r="P942" s="4" t="e">
        <f>+COUNTIFS(#REF!,'mercat SEDENTARI'!$A942,#REF!,'mercat SEDENTARI'!$D942,#REF!,'mercat SEDENTARI'!$E942,#REF!,P$3)</f>
        <v>#REF!</v>
      </c>
      <c r="Q942" s="4" t="e">
        <f>+SUMIFS(#REF!,#REF!,'mercat SEDENTARI'!$A942,#REF!,'mercat SEDENTARI'!$D942,#REF!,'mercat SEDENTARI'!$E942,#REF!,Q$3)</f>
        <v>#REF!</v>
      </c>
      <c r="R942" s="3">
        <f t="shared" si="14"/>
        <v>0</v>
      </c>
      <c r="S942" s="20">
        <v>0</v>
      </c>
      <c r="T942" s="20">
        <v>0</v>
      </c>
      <c r="U942" s="20">
        <v>0</v>
      </c>
      <c r="V942" s="20">
        <v>0</v>
      </c>
      <c r="W942" s="20">
        <v>0</v>
      </c>
      <c r="X942" s="20">
        <v>0</v>
      </c>
      <c r="Y942" s="20">
        <v>0</v>
      </c>
      <c r="Z942" s="20">
        <v>0</v>
      </c>
      <c r="AA942" s="20">
        <v>0</v>
      </c>
      <c r="AB942" s="20">
        <v>0</v>
      </c>
      <c r="AC942" s="20">
        <v>0</v>
      </c>
      <c r="AD942" s="20">
        <v>0</v>
      </c>
      <c r="AE942" s="20">
        <v>0</v>
      </c>
      <c r="AF942" s="20">
        <v>0</v>
      </c>
      <c r="AG942" s="20">
        <v>0</v>
      </c>
      <c r="AH942" s="20">
        <v>0</v>
      </c>
      <c r="AI942" s="20">
        <v>0</v>
      </c>
      <c r="AJ942" s="20">
        <v>0</v>
      </c>
      <c r="AK942" s="20">
        <v>0</v>
      </c>
      <c r="AL942" s="20">
        <v>0</v>
      </c>
      <c r="AM942" s="20">
        <v>0</v>
      </c>
      <c r="AN942" s="20">
        <v>0</v>
      </c>
      <c r="AO942" s="20">
        <v>0</v>
      </c>
    </row>
    <row r="943" spans="1:41" hidden="1" x14ac:dyDescent="0.25">
      <c r="A943" t="s">
        <v>1776</v>
      </c>
      <c r="B943" s="11" t="s">
        <v>1775</v>
      </c>
      <c r="C943" s="11">
        <v>5896420</v>
      </c>
      <c r="D943" t="s">
        <v>25</v>
      </c>
      <c r="E943" t="s">
        <v>113</v>
      </c>
      <c r="F943" s="11">
        <v>81</v>
      </c>
      <c r="J943" s="11"/>
      <c r="K943" s="11"/>
      <c r="R943" s="3">
        <f t="shared" si="14"/>
        <v>3</v>
      </c>
      <c r="S943" s="20">
        <v>0</v>
      </c>
      <c r="T943" s="20">
        <v>0</v>
      </c>
      <c r="U943" s="20">
        <v>0</v>
      </c>
      <c r="V943" s="20">
        <v>0</v>
      </c>
      <c r="W943" s="20">
        <v>0</v>
      </c>
      <c r="X943" s="20">
        <v>0</v>
      </c>
      <c r="Y943" s="20">
        <v>0</v>
      </c>
      <c r="Z943" s="20">
        <v>0</v>
      </c>
      <c r="AA943" s="20">
        <v>1</v>
      </c>
      <c r="AB943" s="20">
        <v>0</v>
      </c>
      <c r="AC943" s="20">
        <v>0</v>
      </c>
      <c r="AD943" s="20">
        <v>0</v>
      </c>
      <c r="AE943" s="20">
        <v>0</v>
      </c>
      <c r="AF943" s="20">
        <v>1</v>
      </c>
      <c r="AG943" s="20">
        <v>0</v>
      </c>
      <c r="AH943" s="20">
        <v>0</v>
      </c>
      <c r="AI943" s="20">
        <v>0</v>
      </c>
      <c r="AJ943" s="20">
        <v>0</v>
      </c>
      <c r="AK943" s="20">
        <v>0</v>
      </c>
      <c r="AL943" s="20">
        <v>0</v>
      </c>
      <c r="AM943" s="20">
        <v>0</v>
      </c>
      <c r="AN943" s="20">
        <v>0</v>
      </c>
      <c r="AO943" s="20">
        <v>1</v>
      </c>
    </row>
    <row r="944" spans="1:41" hidden="1" x14ac:dyDescent="0.25">
      <c r="A944" t="s">
        <v>1778</v>
      </c>
      <c r="B944" s="11" t="s">
        <v>1777</v>
      </c>
      <c r="C944" s="11" t="s">
        <v>60</v>
      </c>
      <c r="D944" t="s">
        <v>25</v>
      </c>
      <c r="E944" t="s">
        <v>149</v>
      </c>
      <c r="F944" s="11">
        <v>26</v>
      </c>
      <c r="J944" s="11"/>
      <c r="K944" s="11"/>
      <c r="R944" s="3">
        <f t="shared" si="14"/>
        <v>16</v>
      </c>
      <c r="S944" s="20">
        <v>0</v>
      </c>
      <c r="T944" s="20">
        <v>2</v>
      </c>
      <c r="U944" s="20">
        <v>0</v>
      </c>
      <c r="V944" s="20">
        <v>1</v>
      </c>
      <c r="W944" s="20">
        <v>0</v>
      </c>
      <c r="X944" s="20">
        <v>1</v>
      </c>
      <c r="Y944" s="20">
        <v>0</v>
      </c>
      <c r="Z944" s="20">
        <v>0</v>
      </c>
      <c r="AA944" s="20">
        <v>1</v>
      </c>
      <c r="AB944" s="20">
        <v>0</v>
      </c>
      <c r="AC944" s="20">
        <v>6</v>
      </c>
      <c r="AD944" s="20">
        <v>1</v>
      </c>
      <c r="AE944" s="20">
        <v>0</v>
      </c>
      <c r="AF944" s="20">
        <v>0</v>
      </c>
      <c r="AG944" s="20">
        <v>0</v>
      </c>
      <c r="AH944" s="20">
        <v>0</v>
      </c>
      <c r="AI944" s="20">
        <v>1</v>
      </c>
      <c r="AJ944" s="20">
        <v>0</v>
      </c>
      <c r="AK944" s="20">
        <v>1</v>
      </c>
      <c r="AL944" s="20">
        <v>0</v>
      </c>
      <c r="AM944" s="20">
        <v>2</v>
      </c>
      <c r="AN944" s="20">
        <v>0</v>
      </c>
      <c r="AO944" s="20">
        <v>0</v>
      </c>
    </row>
    <row r="945" spans="1:41" hidden="1" x14ac:dyDescent="0.25">
      <c r="A945" t="s">
        <v>1780</v>
      </c>
      <c r="B945" s="11" t="s">
        <v>1779</v>
      </c>
      <c r="C945" s="11" t="s">
        <v>60</v>
      </c>
      <c r="D945" t="s">
        <v>25</v>
      </c>
      <c r="E945" t="s">
        <v>94</v>
      </c>
      <c r="F945" s="11">
        <v>44</v>
      </c>
      <c r="J945" s="11"/>
      <c r="K945" s="11"/>
      <c r="R945" s="3">
        <f t="shared" si="14"/>
        <v>0</v>
      </c>
      <c r="S945" s="20">
        <v>0</v>
      </c>
      <c r="T945" s="20">
        <v>0</v>
      </c>
      <c r="U945" s="20">
        <v>0</v>
      </c>
      <c r="V945" s="20">
        <v>0</v>
      </c>
      <c r="W945" s="20">
        <v>0</v>
      </c>
      <c r="X945" s="20">
        <v>0</v>
      </c>
      <c r="Y945" s="20">
        <v>0</v>
      </c>
      <c r="Z945" s="20">
        <v>0</v>
      </c>
      <c r="AA945" s="20">
        <v>0</v>
      </c>
      <c r="AB945" s="20">
        <v>0</v>
      </c>
      <c r="AC945" s="20">
        <v>0</v>
      </c>
      <c r="AD945" s="20">
        <v>0</v>
      </c>
      <c r="AE945" s="20">
        <v>0</v>
      </c>
      <c r="AF945" s="20">
        <v>0</v>
      </c>
      <c r="AG945" s="20">
        <v>0</v>
      </c>
      <c r="AH945" s="20">
        <v>0</v>
      </c>
      <c r="AI945" s="20">
        <v>0</v>
      </c>
      <c r="AJ945" s="20">
        <v>0</v>
      </c>
      <c r="AK945" s="20">
        <v>0</v>
      </c>
      <c r="AL945" s="20">
        <v>0</v>
      </c>
      <c r="AM945" s="20">
        <v>0</v>
      </c>
      <c r="AN945" s="20">
        <v>0</v>
      </c>
      <c r="AO945" s="20">
        <v>0</v>
      </c>
    </row>
    <row r="946" spans="1:41" hidden="1" x14ac:dyDescent="0.25">
      <c r="A946" t="s">
        <v>1782</v>
      </c>
      <c r="B946" s="11" t="s">
        <v>1781</v>
      </c>
      <c r="C946" s="11" t="s">
        <v>169</v>
      </c>
      <c r="D946" t="s">
        <v>25</v>
      </c>
      <c r="E946" t="s">
        <v>105</v>
      </c>
      <c r="F946" s="11">
        <v>40</v>
      </c>
      <c r="J946" s="11"/>
      <c r="K946" s="11"/>
      <c r="R946" s="3">
        <f t="shared" si="14"/>
        <v>3</v>
      </c>
      <c r="S946" s="20">
        <v>0</v>
      </c>
      <c r="T946" s="20">
        <v>0</v>
      </c>
      <c r="U946" s="20">
        <v>0</v>
      </c>
      <c r="V946" s="20">
        <v>0</v>
      </c>
      <c r="W946" s="20">
        <v>0</v>
      </c>
      <c r="X946" s="20">
        <v>1</v>
      </c>
      <c r="Y946" s="20">
        <v>0</v>
      </c>
      <c r="Z946" s="20">
        <v>0</v>
      </c>
      <c r="AA946" s="20">
        <v>1</v>
      </c>
      <c r="AB946" s="20">
        <v>0</v>
      </c>
      <c r="AC946" s="20">
        <v>1</v>
      </c>
      <c r="AD946" s="20">
        <v>0</v>
      </c>
      <c r="AE946" s="20">
        <v>0</v>
      </c>
      <c r="AF946" s="20">
        <v>0</v>
      </c>
      <c r="AG946" s="20">
        <v>0</v>
      </c>
      <c r="AH946" s="20">
        <v>0</v>
      </c>
      <c r="AI946" s="20">
        <v>0</v>
      </c>
      <c r="AJ946" s="20">
        <v>0</v>
      </c>
      <c r="AK946" s="20">
        <v>0</v>
      </c>
      <c r="AL946" s="20">
        <v>0</v>
      </c>
      <c r="AM946" s="20">
        <v>0</v>
      </c>
      <c r="AN946" s="20">
        <v>0</v>
      </c>
      <c r="AO946" s="20">
        <v>0</v>
      </c>
    </row>
    <row r="947" spans="1:41" hidden="1" x14ac:dyDescent="0.25">
      <c r="A947" t="s">
        <v>1784</v>
      </c>
      <c r="B947" s="11" t="s">
        <v>1783</v>
      </c>
      <c r="C947" s="11" t="s">
        <v>52</v>
      </c>
      <c r="D947" t="s">
        <v>25</v>
      </c>
      <c r="E947" t="s">
        <v>105</v>
      </c>
      <c r="F947" s="11">
        <v>40</v>
      </c>
      <c r="J947" s="11"/>
      <c r="K947" s="11"/>
      <c r="R947" s="3">
        <f t="shared" si="14"/>
        <v>2</v>
      </c>
      <c r="S947" s="20">
        <v>0</v>
      </c>
      <c r="T947" s="20">
        <v>0</v>
      </c>
      <c r="U947" s="20">
        <v>0</v>
      </c>
      <c r="V947" s="20">
        <v>0</v>
      </c>
      <c r="W947" s="20">
        <v>0</v>
      </c>
      <c r="X947" s="20">
        <v>1</v>
      </c>
      <c r="Y947" s="20">
        <v>0</v>
      </c>
      <c r="Z947" s="20">
        <v>0</v>
      </c>
      <c r="AA947" s="20">
        <v>1</v>
      </c>
      <c r="AB947" s="20">
        <v>0</v>
      </c>
      <c r="AC947" s="20">
        <v>0</v>
      </c>
      <c r="AD947" s="20">
        <v>0</v>
      </c>
      <c r="AE947" s="20">
        <v>0</v>
      </c>
      <c r="AF947" s="20">
        <v>0</v>
      </c>
      <c r="AG947" s="20">
        <v>0</v>
      </c>
      <c r="AH947" s="20">
        <v>0</v>
      </c>
      <c r="AI947" s="20">
        <v>0</v>
      </c>
      <c r="AJ947" s="20">
        <v>0</v>
      </c>
      <c r="AK947" s="20">
        <v>0</v>
      </c>
      <c r="AL947" s="20">
        <v>0</v>
      </c>
      <c r="AM947" s="20">
        <v>0</v>
      </c>
      <c r="AN947" s="20">
        <v>0</v>
      </c>
      <c r="AO947" s="20">
        <v>0</v>
      </c>
    </row>
    <row r="948" spans="1:41" hidden="1" x14ac:dyDescent="0.25">
      <c r="A948" t="s">
        <v>1786</v>
      </c>
      <c r="B948" s="11" t="s">
        <v>1785</v>
      </c>
      <c r="C948" s="11">
        <v>4823998</v>
      </c>
      <c r="D948" t="s">
        <v>25</v>
      </c>
      <c r="E948" t="s">
        <v>1787</v>
      </c>
      <c r="F948" s="11">
        <v>8</v>
      </c>
      <c r="J948" s="11"/>
      <c r="K948" s="11"/>
      <c r="R948" s="3">
        <f t="shared" si="14"/>
        <v>2</v>
      </c>
      <c r="S948" s="20">
        <v>0</v>
      </c>
      <c r="T948" s="20">
        <v>0</v>
      </c>
      <c r="U948" s="20">
        <v>0</v>
      </c>
      <c r="V948" s="20">
        <v>0</v>
      </c>
      <c r="W948" s="20">
        <v>0</v>
      </c>
      <c r="X948" s="20">
        <v>0</v>
      </c>
      <c r="Y948" s="20">
        <v>0</v>
      </c>
      <c r="Z948" s="20">
        <v>0</v>
      </c>
      <c r="AA948" s="20">
        <v>1</v>
      </c>
      <c r="AB948" s="20">
        <v>0</v>
      </c>
      <c r="AC948" s="20">
        <v>1</v>
      </c>
      <c r="AD948" s="20">
        <v>0</v>
      </c>
      <c r="AE948" s="20">
        <v>0</v>
      </c>
      <c r="AF948" s="20">
        <v>0</v>
      </c>
      <c r="AG948" s="20">
        <v>0</v>
      </c>
      <c r="AH948" s="20">
        <v>0</v>
      </c>
      <c r="AI948" s="20">
        <v>0</v>
      </c>
      <c r="AJ948" s="20">
        <v>0</v>
      </c>
      <c r="AK948" s="20">
        <v>0</v>
      </c>
      <c r="AL948" s="20">
        <v>0</v>
      </c>
      <c r="AM948" s="20">
        <v>0</v>
      </c>
      <c r="AN948" s="20">
        <v>0</v>
      </c>
      <c r="AO948" s="20">
        <v>0</v>
      </c>
    </row>
    <row r="949" spans="1:41" hidden="1" x14ac:dyDescent="0.25">
      <c r="A949" t="s">
        <v>1789</v>
      </c>
      <c r="B949" s="11" t="s">
        <v>1788</v>
      </c>
      <c r="C949" s="11">
        <v>1243645</v>
      </c>
      <c r="D949" t="s">
        <v>25</v>
      </c>
      <c r="E949" t="s">
        <v>189</v>
      </c>
      <c r="F949" s="11">
        <v>21</v>
      </c>
      <c r="G949" s="4" t="e">
        <f>+COUNTIFS(#REF!,'mercat SEDENTARI'!$A949,#REF!,'mercat SEDENTARI'!$D949,#REF!,'mercat SEDENTARI'!$E949,#REF!,G$3)</f>
        <v>#REF!</v>
      </c>
      <c r="H949" s="4" t="e">
        <f>+COUNTIFS(#REF!,'mercat SEDENTARI'!$A949,#REF!,'mercat SEDENTARI'!$D949,#REF!,'mercat SEDENTARI'!$E949,#REF!,H$3)</f>
        <v>#REF!</v>
      </c>
      <c r="I949" s="4" t="e">
        <f>+COUNTIFS(#REF!,'mercat SEDENTARI'!$A949,#REF!,'mercat SEDENTARI'!$D949,#REF!,'mercat SEDENTARI'!$E949,#REF!,I$3)</f>
        <v>#REF!</v>
      </c>
      <c r="J949" s="11" t="e">
        <f>+COUNTIFS(#REF!,'mercat SEDENTARI'!$A949,#REF!,'mercat SEDENTARI'!$D949,#REF!,'mercat SEDENTARI'!$E949,#REF!,I$3,#REF!,"ENVASOS")</f>
        <v>#REF!</v>
      </c>
      <c r="K949" s="11" t="e">
        <f>+COUNTIFS(#REF!,'mercat SEDENTARI'!$A949,#REF!,'mercat SEDENTARI'!$D949,#REF!,'mercat SEDENTARI'!$E949,#REF!,I$3,#REF!,"CARTRO")</f>
        <v>#REF!</v>
      </c>
      <c r="L949" s="4" t="e">
        <f>+COUNTIFS(#REF!,'mercat SEDENTARI'!$A949,#REF!,'mercat SEDENTARI'!$D949,#REF!,'mercat SEDENTARI'!$E949,#REF!,L$3)</f>
        <v>#REF!</v>
      </c>
      <c r="M949" s="4" t="e">
        <f>+SUMIFS(#REF!,#REF!,'mercat SEDENTARI'!$A949,#REF!,'mercat SEDENTARI'!$D949,#REF!,'mercat SEDENTARI'!$E949,#REF!,M$3)</f>
        <v>#REF!</v>
      </c>
      <c r="N949" s="4" t="e">
        <f>+COUNTIFS(#REF!,'mercat SEDENTARI'!$A949,#REF!,'mercat SEDENTARI'!$D949,#REF!,'mercat SEDENTARI'!$E949,#REF!,N$3)</f>
        <v>#REF!</v>
      </c>
      <c r="O949" s="4" t="e">
        <f>+SUMIFS(#REF!,#REF!,'mercat SEDENTARI'!$A949,#REF!,'mercat SEDENTARI'!$D949,#REF!,'mercat SEDENTARI'!$E949,#REF!,O$3)</f>
        <v>#REF!</v>
      </c>
      <c r="P949" s="4" t="e">
        <f>+COUNTIFS(#REF!,'mercat SEDENTARI'!$A949,#REF!,'mercat SEDENTARI'!$D949,#REF!,'mercat SEDENTARI'!$E949,#REF!,P$3)</f>
        <v>#REF!</v>
      </c>
      <c r="Q949" s="4" t="e">
        <f>+SUMIFS(#REF!,#REF!,'mercat SEDENTARI'!$A949,#REF!,'mercat SEDENTARI'!$D949,#REF!,'mercat SEDENTARI'!$E949,#REF!,Q$3)</f>
        <v>#REF!</v>
      </c>
      <c r="R949" s="3">
        <f t="shared" si="14"/>
        <v>1</v>
      </c>
      <c r="S949" s="20">
        <v>0</v>
      </c>
      <c r="T949" s="20">
        <v>0</v>
      </c>
      <c r="U949" s="20">
        <v>0</v>
      </c>
      <c r="V949" s="20">
        <v>0</v>
      </c>
      <c r="W949" s="20">
        <v>0</v>
      </c>
      <c r="X949" s="20">
        <v>0</v>
      </c>
      <c r="Y949" s="20">
        <v>0</v>
      </c>
      <c r="Z949" s="20">
        <v>0</v>
      </c>
      <c r="AA949" s="20">
        <v>0</v>
      </c>
      <c r="AB949" s="20">
        <v>0</v>
      </c>
      <c r="AC949" s="20">
        <v>0</v>
      </c>
      <c r="AD949" s="20">
        <v>1</v>
      </c>
      <c r="AE949" s="20">
        <v>0</v>
      </c>
      <c r="AF949" s="20">
        <v>0</v>
      </c>
      <c r="AG949" s="20">
        <v>0</v>
      </c>
      <c r="AH949" s="20">
        <v>0</v>
      </c>
      <c r="AI949" s="20">
        <v>0</v>
      </c>
      <c r="AJ949" s="20">
        <v>0</v>
      </c>
      <c r="AK949" s="20">
        <v>0</v>
      </c>
      <c r="AL949" s="20">
        <v>0</v>
      </c>
      <c r="AM949" s="20">
        <v>0</v>
      </c>
      <c r="AN949" s="20">
        <v>0</v>
      </c>
      <c r="AO949" s="20">
        <v>0</v>
      </c>
    </row>
    <row r="950" spans="1:41" hidden="1" x14ac:dyDescent="0.25">
      <c r="A950" t="s">
        <v>1791</v>
      </c>
      <c r="B950" s="11" t="s">
        <v>1790</v>
      </c>
      <c r="C950" s="11">
        <v>4062854</v>
      </c>
      <c r="D950" t="s">
        <v>25</v>
      </c>
      <c r="E950" t="s">
        <v>322</v>
      </c>
      <c r="F950" s="11">
        <v>76</v>
      </c>
      <c r="J950" s="11"/>
      <c r="K950" s="11"/>
      <c r="R950" s="3">
        <f t="shared" si="14"/>
        <v>1</v>
      </c>
      <c r="S950" s="20">
        <v>0</v>
      </c>
      <c r="T950" s="20">
        <v>0</v>
      </c>
      <c r="U950" s="20">
        <v>0</v>
      </c>
      <c r="V950" s="20">
        <v>0</v>
      </c>
      <c r="W950" s="20">
        <v>0</v>
      </c>
      <c r="X950" s="20">
        <v>0</v>
      </c>
      <c r="Y950" s="20">
        <v>0</v>
      </c>
      <c r="Z950" s="20">
        <v>0</v>
      </c>
      <c r="AA950" s="20">
        <v>0</v>
      </c>
      <c r="AB950" s="20">
        <v>0</v>
      </c>
      <c r="AC950" s="20">
        <v>0</v>
      </c>
      <c r="AD950" s="20">
        <v>0</v>
      </c>
      <c r="AE950" s="20">
        <v>0</v>
      </c>
      <c r="AF950" s="20">
        <v>1</v>
      </c>
      <c r="AG950" s="20">
        <v>0</v>
      </c>
      <c r="AH950" s="20">
        <v>0</v>
      </c>
      <c r="AI950" s="20">
        <v>0</v>
      </c>
      <c r="AJ950" s="20">
        <v>0</v>
      </c>
      <c r="AK950" s="20">
        <v>0</v>
      </c>
      <c r="AL950" s="20">
        <v>0</v>
      </c>
      <c r="AM950" s="20">
        <v>0</v>
      </c>
      <c r="AN950" s="20">
        <v>0</v>
      </c>
      <c r="AO950" s="20">
        <v>0</v>
      </c>
    </row>
    <row r="951" spans="1:41" hidden="1" x14ac:dyDescent="0.25">
      <c r="A951" t="s">
        <v>1793</v>
      </c>
      <c r="B951" s="11" t="s">
        <v>1792</v>
      </c>
      <c r="C951" s="11" t="s">
        <v>169</v>
      </c>
      <c r="D951" t="s">
        <v>25</v>
      </c>
      <c r="E951" t="s">
        <v>1794</v>
      </c>
      <c r="F951" s="11">
        <v>2</v>
      </c>
      <c r="J951" s="11"/>
      <c r="K951" s="11"/>
      <c r="R951" s="3">
        <f t="shared" si="14"/>
        <v>2</v>
      </c>
      <c r="S951" s="20">
        <v>0</v>
      </c>
      <c r="T951" s="20">
        <v>0</v>
      </c>
      <c r="U951" s="20">
        <v>0</v>
      </c>
      <c r="V951" s="20">
        <v>0</v>
      </c>
      <c r="W951" s="20">
        <v>0</v>
      </c>
      <c r="X951" s="20">
        <v>0</v>
      </c>
      <c r="Y951" s="20">
        <v>0</v>
      </c>
      <c r="Z951" s="20">
        <v>0</v>
      </c>
      <c r="AA951" s="20">
        <v>0</v>
      </c>
      <c r="AB951" s="20">
        <v>0</v>
      </c>
      <c r="AC951" s="20">
        <v>1</v>
      </c>
      <c r="AD951" s="20">
        <v>0</v>
      </c>
      <c r="AE951" s="20">
        <v>0</v>
      </c>
      <c r="AF951" s="20">
        <v>0</v>
      </c>
      <c r="AG951" s="20">
        <v>0</v>
      </c>
      <c r="AH951" s="20">
        <v>0</v>
      </c>
      <c r="AI951" s="20">
        <v>0</v>
      </c>
      <c r="AJ951" s="20">
        <v>0</v>
      </c>
      <c r="AK951" s="20">
        <v>0</v>
      </c>
      <c r="AL951" s="20">
        <v>0</v>
      </c>
      <c r="AM951" s="20">
        <v>0</v>
      </c>
      <c r="AN951" s="20">
        <v>1</v>
      </c>
      <c r="AO951" s="20">
        <v>0</v>
      </c>
    </row>
    <row r="952" spans="1:41" hidden="1" x14ac:dyDescent="0.25">
      <c r="A952" t="s">
        <v>1796</v>
      </c>
      <c r="B952" s="11" t="s">
        <v>1795</v>
      </c>
      <c r="C952" s="11" t="s">
        <v>169</v>
      </c>
      <c r="D952" t="s">
        <v>25</v>
      </c>
      <c r="E952" t="s">
        <v>1797</v>
      </c>
      <c r="F952" s="11">
        <v>65</v>
      </c>
      <c r="J952" s="11"/>
      <c r="K952" s="11"/>
      <c r="R952" s="3">
        <f t="shared" si="14"/>
        <v>0</v>
      </c>
      <c r="S952" s="20">
        <v>0</v>
      </c>
      <c r="T952" s="20">
        <v>0</v>
      </c>
      <c r="U952" s="20">
        <v>0</v>
      </c>
      <c r="V952" s="20">
        <v>0</v>
      </c>
      <c r="W952" s="20">
        <v>0</v>
      </c>
      <c r="X952" s="20">
        <v>0</v>
      </c>
      <c r="Y952" s="20">
        <v>0</v>
      </c>
      <c r="Z952" s="20">
        <v>0</v>
      </c>
      <c r="AA952" s="20">
        <v>0</v>
      </c>
      <c r="AB952" s="20">
        <v>0</v>
      </c>
      <c r="AC952" s="20">
        <v>0</v>
      </c>
      <c r="AD952" s="20">
        <v>0</v>
      </c>
      <c r="AE952" s="20">
        <v>0</v>
      </c>
      <c r="AF952" s="20">
        <v>0</v>
      </c>
      <c r="AG952" s="20">
        <v>0</v>
      </c>
      <c r="AH952" s="20">
        <v>0</v>
      </c>
      <c r="AI952" s="20">
        <v>0</v>
      </c>
      <c r="AJ952" s="20">
        <v>0</v>
      </c>
      <c r="AK952" s="20">
        <v>0</v>
      </c>
      <c r="AL952" s="20">
        <v>0</v>
      </c>
      <c r="AM952" s="20">
        <v>0</v>
      </c>
      <c r="AN952" s="20">
        <v>0</v>
      </c>
      <c r="AO952" s="20">
        <v>0</v>
      </c>
    </row>
    <row r="953" spans="1:41" hidden="1" x14ac:dyDescent="0.25">
      <c r="A953" t="s">
        <v>1799</v>
      </c>
      <c r="B953" s="11" t="s">
        <v>1798</v>
      </c>
      <c r="C953" s="11" t="s">
        <v>169</v>
      </c>
      <c r="D953" t="s">
        <v>25</v>
      </c>
      <c r="E953" t="s">
        <v>1797</v>
      </c>
      <c r="F953" s="11">
        <v>68</v>
      </c>
      <c r="J953" s="11"/>
      <c r="K953" s="11"/>
      <c r="R953" s="3">
        <f t="shared" si="14"/>
        <v>0</v>
      </c>
      <c r="S953" s="20">
        <v>0</v>
      </c>
      <c r="T953" s="20">
        <v>0</v>
      </c>
      <c r="U953" s="20">
        <v>0</v>
      </c>
      <c r="V953" s="20">
        <v>0</v>
      </c>
      <c r="W953" s="20">
        <v>0</v>
      </c>
      <c r="X953" s="20">
        <v>0</v>
      </c>
      <c r="Y953" s="20">
        <v>0</v>
      </c>
      <c r="Z953" s="20">
        <v>0</v>
      </c>
      <c r="AA953" s="20">
        <v>0</v>
      </c>
      <c r="AB953" s="20">
        <v>0</v>
      </c>
      <c r="AC953" s="20">
        <v>0</v>
      </c>
      <c r="AD953" s="20">
        <v>0</v>
      </c>
      <c r="AE953" s="20">
        <v>0</v>
      </c>
      <c r="AF953" s="20">
        <v>0</v>
      </c>
      <c r="AG953" s="20">
        <v>0</v>
      </c>
      <c r="AH953" s="20">
        <v>0</v>
      </c>
      <c r="AI953" s="20">
        <v>0</v>
      </c>
      <c r="AJ953" s="20">
        <v>0</v>
      </c>
      <c r="AK953" s="20">
        <v>0</v>
      </c>
      <c r="AL953" s="20">
        <v>0</v>
      </c>
      <c r="AM953" s="20">
        <v>0</v>
      </c>
      <c r="AN953" s="20">
        <v>0</v>
      </c>
      <c r="AO953" s="20">
        <v>0</v>
      </c>
    </row>
    <row r="954" spans="1:41" hidden="1" x14ac:dyDescent="0.25">
      <c r="A954" t="s">
        <v>1801</v>
      </c>
      <c r="B954" s="11" t="s">
        <v>1800</v>
      </c>
      <c r="C954" s="11" t="s">
        <v>60</v>
      </c>
      <c r="D954" t="s">
        <v>25</v>
      </c>
      <c r="E954" t="s">
        <v>1797</v>
      </c>
      <c r="F954" s="11">
        <v>68</v>
      </c>
      <c r="J954" s="11"/>
      <c r="K954" s="11"/>
      <c r="R954" s="3">
        <f t="shared" si="14"/>
        <v>6</v>
      </c>
      <c r="S954" s="20">
        <v>0</v>
      </c>
      <c r="T954" s="20">
        <v>0</v>
      </c>
      <c r="U954" s="20">
        <v>0</v>
      </c>
      <c r="V954" s="20">
        <v>0</v>
      </c>
      <c r="W954" s="20">
        <v>0</v>
      </c>
      <c r="X954" s="20">
        <v>0</v>
      </c>
      <c r="Y954" s="20">
        <v>1</v>
      </c>
      <c r="Z954" s="20">
        <v>0</v>
      </c>
      <c r="AA954" s="20">
        <v>1</v>
      </c>
      <c r="AB954" s="20">
        <v>0</v>
      </c>
      <c r="AC954" s="20">
        <v>0</v>
      </c>
      <c r="AD954" s="20">
        <v>0</v>
      </c>
      <c r="AE954" s="20">
        <v>0</v>
      </c>
      <c r="AF954" s="20">
        <v>2</v>
      </c>
      <c r="AG954" s="20">
        <v>0</v>
      </c>
      <c r="AH954" s="20">
        <v>0</v>
      </c>
      <c r="AI954" s="20">
        <v>0</v>
      </c>
      <c r="AJ954" s="20">
        <v>1</v>
      </c>
      <c r="AK954" s="20">
        <v>0</v>
      </c>
      <c r="AL954" s="20">
        <v>0</v>
      </c>
      <c r="AM954" s="20">
        <v>0</v>
      </c>
      <c r="AN954" s="20">
        <v>0</v>
      </c>
      <c r="AO954" s="20">
        <v>1</v>
      </c>
    </row>
    <row r="955" spans="1:41" hidden="1" x14ac:dyDescent="0.25">
      <c r="A955" t="s">
        <v>1803</v>
      </c>
      <c r="B955" s="11" t="s">
        <v>1802</v>
      </c>
      <c r="C955" s="11" t="s">
        <v>169</v>
      </c>
      <c r="D955" t="s">
        <v>25</v>
      </c>
      <c r="E955" t="s">
        <v>109</v>
      </c>
      <c r="F955" s="11">
        <v>83</v>
      </c>
      <c r="J955" s="11"/>
      <c r="K955" s="11"/>
      <c r="R955" s="3">
        <f t="shared" si="14"/>
        <v>5</v>
      </c>
      <c r="S955" s="20">
        <v>0</v>
      </c>
      <c r="T955" s="20">
        <v>0</v>
      </c>
      <c r="U955" s="20">
        <v>0</v>
      </c>
      <c r="V955" s="20">
        <v>0</v>
      </c>
      <c r="W955" s="20">
        <v>0</v>
      </c>
      <c r="X955" s="20">
        <v>2</v>
      </c>
      <c r="Y955" s="20">
        <v>0</v>
      </c>
      <c r="Z955" s="20">
        <v>0</v>
      </c>
      <c r="AA955" s="20">
        <v>1</v>
      </c>
      <c r="AB955" s="20">
        <v>0</v>
      </c>
      <c r="AC955" s="20">
        <v>2</v>
      </c>
      <c r="AD955" s="20">
        <v>0</v>
      </c>
      <c r="AE955" s="20">
        <v>0</v>
      </c>
      <c r="AF955" s="20">
        <v>0</v>
      </c>
      <c r="AG955" s="20">
        <v>0</v>
      </c>
      <c r="AH955" s="20">
        <v>0</v>
      </c>
      <c r="AI955" s="20">
        <v>0</v>
      </c>
      <c r="AJ955" s="20">
        <v>0</v>
      </c>
      <c r="AK955" s="20">
        <v>0</v>
      </c>
      <c r="AL955" s="20">
        <v>0</v>
      </c>
      <c r="AM955" s="20">
        <v>0</v>
      </c>
      <c r="AN955" s="20">
        <v>0</v>
      </c>
      <c r="AO955" s="20">
        <v>0</v>
      </c>
    </row>
    <row r="956" spans="1:41" hidden="1" x14ac:dyDescent="0.25">
      <c r="A956" t="s">
        <v>1805</v>
      </c>
      <c r="B956" s="11" t="s">
        <v>1804</v>
      </c>
      <c r="C956" s="11">
        <v>6108794</v>
      </c>
      <c r="D956" t="s">
        <v>25</v>
      </c>
      <c r="E956" t="s">
        <v>251</v>
      </c>
      <c r="F956" s="11">
        <v>17</v>
      </c>
      <c r="J956" s="11"/>
      <c r="K956" s="11"/>
      <c r="R956" s="3">
        <f t="shared" si="14"/>
        <v>1</v>
      </c>
      <c r="S956" s="20">
        <v>0</v>
      </c>
      <c r="T956" s="20">
        <v>0</v>
      </c>
      <c r="U956" s="20">
        <v>0</v>
      </c>
      <c r="V956" s="20">
        <v>0</v>
      </c>
      <c r="W956" s="20">
        <v>0</v>
      </c>
      <c r="X956" s="20">
        <v>0</v>
      </c>
      <c r="Y956" s="20">
        <v>0</v>
      </c>
      <c r="Z956" s="20">
        <v>0</v>
      </c>
      <c r="AA956" s="20">
        <v>1</v>
      </c>
      <c r="AB956" s="20">
        <v>0</v>
      </c>
      <c r="AC956" s="20">
        <v>0</v>
      </c>
      <c r="AD956" s="20">
        <v>0</v>
      </c>
      <c r="AE956" s="20">
        <v>0</v>
      </c>
      <c r="AF956" s="20">
        <v>0</v>
      </c>
      <c r="AG956" s="20">
        <v>0</v>
      </c>
      <c r="AH956" s="20">
        <v>0</v>
      </c>
      <c r="AI956" s="20">
        <v>0</v>
      </c>
      <c r="AJ956" s="20">
        <v>0</v>
      </c>
      <c r="AK956" s="20">
        <v>0</v>
      </c>
      <c r="AL956" s="20">
        <v>0</v>
      </c>
      <c r="AM956" s="20">
        <v>0</v>
      </c>
      <c r="AN956" s="20">
        <v>0</v>
      </c>
      <c r="AO956" s="20">
        <v>0</v>
      </c>
    </row>
    <row r="957" spans="1:41" hidden="1" x14ac:dyDescent="0.25">
      <c r="A957" t="s">
        <v>1806</v>
      </c>
      <c r="B957" s="11" t="s">
        <v>2071</v>
      </c>
      <c r="C957" s="11">
        <v>1243709</v>
      </c>
      <c r="D957" t="s">
        <v>25</v>
      </c>
      <c r="E957" t="s">
        <v>322</v>
      </c>
      <c r="F957" s="11">
        <v>64</v>
      </c>
      <c r="J957" s="11"/>
      <c r="K957" s="11"/>
      <c r="R957" s="3">
        <f t="shared" si="14"/>
        <v>0</v>
      </c>
      <c r="S957" s="20">
        <v>0</v>
      </c>
      <c r="T957" s="20">
        <v>0</v>
      </c>
      <c r="U957" s="20">
        <v>0</v>
      </c>
      <c r="V957" s="20">
        <v>0</v>
      </c>
      <c r="W957" s="20">
        <v>0</v>
      </c>
      <c r="X957" s="20">
        <v>0</v>
      </c>
      <c r="Y957" s="20">
        <v>0</v>
      </c>
      <c r="Z957" s="20">
        <v>0</v>
      </c>
      <c r="AA957" s="20">
        <v>0</v>
      </c>
      <c r="AB957" s="20">
        <v>0</v>
      </c>
      <c r="AC957" s="20">
        <v>0</v>
      </c>
      <c r="AD957" s="20">
        <v>0</v>
      </c>
      <c r="AE957" s="20">
        <v>0</v>
      </c>
      <c r="AF957" s="20">
        <v>0</v>
      </c>
      <c r="AG957" s="20">
        <v>0</v>
      </c>
      <c r="AH957" s="20">
        <v>0</v>
      </c>
      <c r="AI957" s="20">
        <v>0</v>
      </c>
      <c r="AJ957" s="20">
        <v>0</v>
      </c>
      <c r="AK957" s="20">
        <v>0</v>
      </c>
      <c r="AL957" s="20">
        <v>0</v>
      </c>
      <c r="AM957" s="20">
        <v>0</v>
      </c>
      <c r="AN957" s="20">
        <v>0</v>
      </c>
      <c r="AO957" s="20">
        <v>0</v>
      </c>
    </row>
    <row r="958" spans="1:41" hidden="1" x14ac:dyDescent="0.25">
      <c r="A958" t="s">
        <v>1808</v>
      </c>
      <c r="B958" s="11" t="s">
        <v>2064</v>
      </c>
      <c r="C958" s="11" t="s">
        <v>1807</v>
      </c>
      <c r="D958" t="s">
        <v>25</v>
      </c>
      <c r="E958" t="s">
        <v>73</v>
      </c>
      <c r="J958" s="11"/>
      <c r="K958" s="11"/>
      <c r="R958" s="3">
        <f t="shared" si="14"/>
        <v>0</v>
      </c>
      <c r="S958" s="20">
        <v>0</v>
      </c>
      <c r="T958" s="20">
        <v>0</v>
      </c>
      <c r="U958" s="20">
        <v>0</v>
      </c>
      <c r="V958" s="20">
        <v>0</v>
      </c>
      <c r="W958" s="20">
        <v>0</v>
      </c>
      <c r="X958" s="20">
        <v>0</v>
      </c>
      <c r="Y958" s="20">
        <v>0</v>
      </c>
      <c r="Z958" s="20">
        <v>0</v>
      </c>
      <c r="AA958" s="20">
        <v>0</v>
      </c>
      <c r="AB958" s="20">
        <v>0</v>
      </c>
      <c r="AC958" s="20">
        <v>0</v>
      </c>
      <c r="AD958" s="20">
        <v>0</v>
      </c>
      <c r="AE958" s="20">
        <v>0</v>
      </c>
      <c r="AF958" s="20">
        <v>0</v>
      </c>
      <c r="AG958" s="20">
        <v>0</v>
      </c>
      <c r="AH958" s="20">
        <v>0</v>
      </c>
      <c r="AI958" s="20">
        <v>0</v>
      </c>
      <c r="AJ958" s="20">
        <v>0</v>
      </c>
      <c r="AK958" s="20">
        <v>0</v>
      </c>
      <c r="AL958" s="20">
        <v>0</v>
      </c>
      <c r="AM958" s="20">
        <v>0</v>
      </c>
      <c r="AN958" s="20">
        <v>0</v>
      </c>
      <c r="AO958" s="20">
        <v>0</v>
      </c>
    </row>
    <row r="959" spans="1:41" hidden="1" x14ac:dyDescent="0.25">
      <c r="A959" t="s">
        <v>1809</v>
      </c>
      <c r="B959" s="11" t="s">
        <v>2065</v>
      </c>
      <c r="C959" s="11" t="s">
        <v>361</v>
      </c>
      <c r="D959" t="s">
        <v>25</v>
      </c>
      <c r="E959" t="s">
        <v>1810</v>
      </c>
      <c r="F959" s="11">
        <v>2</v>
      </c>
      <c r="J959" s="11"/>
      <c r="K959" s="11"/>
      <c r="R959" s="3">
        <f t="shared" si="14"/>
        <v>0</v>
      </c>
      <c r="S959" s="20">
        <v>0</v>
      </c>
      <c r="T959" s="20">
        <v>0</v>
      </c>
      <c r="U959" s="20">
        <v>0</v>
      </c>
      <c r="V959" s="20">
        <v>0</v>
      </c>
      <c r="W959" s="20">
        <v>0</v>
      </c>
      <c r="X959" s="20">
        <v>0</v>
      </c>
      <c r="Y959" s="20">
        <v>0</v>
      </c>
      <c r="Z959" s="20">
        <v>0</v>
      </c>
      <c r="AA959" s="20">
        <v>0</v>
      </c>
      <c r="AB959" s="20">
        <v>0</v>
      </c>
      <c r="AC959" s="20">
        <v>0</v>
      </c>
      <c r="AD959" s="20">
        <v>0</v>
      </c>
      <c r="AE959" s="20">
        <v>0</v>
      </c>
      <c r="AF959" s="20">
        <v>0</v>
      </c>
      <c r="AG959" s="20">
        <v>0</v>
      </c>
      <c r="AH959" s="20">
        <v>0</v>
      </c>
      <c r="AI959" s="20">
        <v>0</v>
      </c>
      <c r="AJ959" s="20">
        <v>0</v>
      </c>
      <c r="AK959" s="20">
        <v>0</v>
      </c>
      <c r="AL959" s="20">
        <v>0</v>
      </c>
      <c r="AM959" s="20">
        <v>0</v>
      </c>
      <c r="AN959" s="20">
        <v>0</v>
      </c>
      <c r="AO959" s="20">
        <v>0</v>
      </c>
    </row>
    <row r="960" spans="1:41" hidden="1" x14ac:dyDescent="0.25">
      <c r="A960" t="s">
        <v>1811</v>
      </c>
      <c r="B960" s="11" t="s">
        <v>2073</v>
      </c>
      <c r="C960" s="11">
        <v>6070056</v>
      </c>
      <c r="D960" t="s">
        <v>25</v>
      </c>
      <c r="E960" t="s">
        <v>140</v>
      </c>
      <c r="F960" s="11">
        <v>38</v>
      </c>
      <c r="J960" s="11"/>
      <c r="K960" s="11"/>
      <c r="R960" s="3">
        <f t="shared" si="14"/>
        <v>0</v>
      </c>
      <c r="S960" s="20">
        <v>0</v>
      </c>
      <c r="T960" s="20">
        <v>0</v>
      </c>
      <c r="U960" s="20">
        <v>0</v>
      </c>
      <c r="V960" s="20">
        <v>0</v>
      </c>
      <c r="W960" s="20">
        <v>0</v>
      </c>
      <c r="X960" s="20">
        <v>0</v>
      </c>
      <c r="Y960" s="20">
        <v>0</v>
      </c>
      <c r="Z960" s="20">
        <v>0</v>
      </c>
      <c r="AA960" s="20">
        <v>0</v>
      </c>
      <c r="AB960" s="20">
        <v>0</v>
      </c>
      <c r="AC960" s="20">
        <v>0</v>
      </c>
      <c r="AD960" s="20">
        <v>0</v>
      </c>
      <c r="AE960" s="20">
        <v>0</v>
      </c>
      <c r="AF960" s="20">
        <v>0</v>
      </c>
      <c r="AG960" s="20">
        <v>0</v>
      </c>
      <c r="AH960" s="20">
        <v>0</v>
      </c>
      <c r="AI960" s="20">
        <v>0</v>
      </c>
      <c r="AJ960" s="20">
        <v>0</v>
      </c>
      <c r="AK960" s="20">
        <v>0</v>
      </c>
      <c r="AL960" s="20">
        <v>0</v>
      </c>
      <c r="AM960" s="20">
        <v>0</v>
      </c>
      <c r="AN960" s="20">
        <v>0</v>
      </c>
      <c r="AO960" s="20">
        <v>0</v>
      </c>
    </row>
    <row r="961" spans="1:41" hidden="1" x14ac:dyDescent="0.25">
      <c r="A961" t="s">
        <v>1812</v>
      </c>
      <c r="B961" s="11" t="s">
        <v>2075</v>
      </c>
      <c r="C961" s="11">
        <v>1598909</v>
      </c>
      <c r="D961" t="s">
        <v>25</v>
      </c>
      <c r="E961" t="s">
        <v>62</v>
      </c>
      <c r="F961" s="11">
        <v>27</v>
      </c>
      <c r="J961" s="11"/>
      <c r="K961" s="11"/>
      <c r="R961" s="3">
        <f t="shared" si="14"/>
        <v>0</v>
      </c>
      <c r="S961" s="20">
        <v>0</v>
      </c>
      <c r="T961" s="20">
        <v>0</v>
      </c>
      <c r="U961" s="20">
        <v>0</v>
      </c>
      <c r="V961" s="20">
        <v>0</v>
      </c>
      <c r="W961" s="20">
        <v>0</v>
      </c>
      <c r="X961" s="20">
        <v>0</v>
      </c>
      <c r="Y961" s="20">
        <v>0</v>
      </c>
      <c r="Z961" s="20">
        <v>0</v>
      </c>
      <c r="AA961" s="20">
        <v>0</v>
      </c>
      <c r="AB961" s="20">
        <v>0</v>
      </c>
      <c r="AC961" s="20">
        <v>0</v>
      </c>
      <c r="AD961" s="20">
        <v>0</v>
      </c>
      <c r="AE961" s="20">
        <v>0</v>
      </c>
      <c r="AF961" s="20">
        <v>0</v>
      </c>
      <c r="AG961" s="20">
        <v>0</v>
      </c>
      <c r="AH961" s="20">
        <v>0</v>
      </c>
      <c r="AI961" s="20">
        <v>0</v>
      </c>
      <c r="AJ961" s="20">
        <v>0</v>
      </c>
      <c r="AK961" s="20">
        <v>0</v>
      </c>
      <c r="AL961" s="20">
        <v>0</v>
      </c>
      <c r="AM961" s="20">
        <v>0</v>
      </c>
      <c r="AN961" s="20">
        <v>0</v>
      </c>
      <c r="AO961" s="20">
        <v>0</v>
      </c>
    </row>
    <row r="962" spans="1:41" hidden="1" x14ac:dyDescent="0.25">
      <c r="A962" t="s">
        <v>1813</v>
      </c>
      <c r="B962" s="11" t="s">
        <v>2113</v>
      </c>
      <c r="C962" s="11">
        <v>5897885</v>
      </c>
      <c r="D962" t="s">
        <v>25</v>
      </c>
      <c r="E962" t="s">
        <v>77</v>
      </c>
      <c r="F962" s="11">
        <v>9</v>
      </c>
      <c r="J962" s="11"/>
      <c r="K962" s="11"/>
      <c r="R962" s="3">
        <f t="shared" si="14"/>
        <v>0</v>
      </c>
      <c r="S962" s="20">
        <v>0</v>
      </c>
      <c r="T962" s="20">
        <v>0</v>
      </c>
      <c r="U962" s="20">
        <v>0</v>
      </c>
      <c r="V962" s="20">
        <v>0</v>
      </c>
      <c r="W962" s="20">
        <v>0</v>
      </c>
      <c r="X962" s="20">
        <v>0</v>
      </c>
      <c r="Y962" s="20">
        <v>0</v>
      </c>
      <c r="Z962" s="20">
        <v>0</v>
      </c>
      <c r="AA962" s="20">
        <v>0</v>
      </c>
      <c r="AB962" s="20">
        <v>0</v>
      </c>
      <c r="AC962" s="20">
        <v>0</v>
      </c>
      <c r="AD962" s="20">
        <v>0</v>
      </c>
      <c r="AE962" s="20">
        <v>0</v>
      </c>
      <c r="AF962" s="20">
        <v>0</v>
      </c>
      <c r="AG962" s="20">
        <v>0</v>
      </c>
      <c r="AH962" s="20">
        <v>0</v>
      </c>
      <c r="AI962" s="20">
        <v>0</v>
      </c>
      <c r="AJ962" s="20">
        <v>0</v>
      </c>
      <c r="AK962" s="20">
        <v>0</v>
      </c>
      <c r="AL962" s="20">
        <v>0</v>
      </c>
      <c r="AM962" s="20">
        <v>0</v>
      </c>
      <c r="AN962" s="20">
        <v>0</v>
      </c>
      <c r="AO962" s="20">
        <v>0</v>
      </c>
    </row>
    <row r="963" spans="1:41" hidden="1" x14ac:dyDescent="0.25">
      <c r="A963" t="s">
        <v>1814</v>
      </c>
      <c r="B963" s="11" t="s">
        <v>2123</v>
      </c>
      <c r="C963" s="11">
        <v>4365981</v>
      </c>
      <c r="D963" t="s">
        <v>25</v>
      </c>
      <c r="E963" t="s">
        <v>81</v>
      </c>
      <c r="F963" s="11">
        <v>4</v>
      </c>
      <c r="J963" s="11"/>
      <c r="K963" s="11"/>
      <c r="R963" s="3">
        <f t="shared" si="14"/>
        <v>0</v>
      </c>
      <c r="S963" s="20">
        <v>0</v>
      </c>
      <c r="T963" s="20">
        <v>0</v>
      </c>
      <c r="U963" s="20">
        <v>0</v>
      </c>
      <c r="V963" s="20">
        <v>0</v>
      </c>
      <c r="W963" s="20">
        <v>0</v>
      </c>
      <c r="X963" s="20">
        <v>0</v>
      </c>
      <c r="Y963" s="20">
        <v>0</v>
      </c>
      <c r="Z963" s="20">
        <v>0</v>
      </c>
      <c r="AA963" s="20">
        <v>0</v>
      </c>
      <c r="AB963" s="20">
        <v>0</v>
      </c>
      <c r="AC963" s="20">
        <v>0</v>
      </c>
      <c r="AD963" s="20">
        <v>0</v>
      </c>
      <c r="AE963" s="20">
        <v>0</v>
      </c>
      <c r="AF963" s="20">
        <v>0</v>
      </c>
      <c r="AG963" s="20">
        <v>0</v>
      </c>
      <c r="AH963" s="20">
        <v>0</v>
      </c>
      <c r="AI963" s="20">
        <v>0</v>
      </c>
      <c r="AJ963" s="20">
        <v>0</v>
      </c>
      <c r="AK963" s="20">
        <v>0</v>
      </c>
      <c r="AL963" s="20">
        <v>0</v>
      </c>
      <c r="AM963" s="20">
        <v>0</v>
      </c>
      <c r="AN963" s="20">
        <v>0</v>
      </c>
      <c r="AO963" s="20">
        <v>0</v>
      </c>
    </row>
    <row r="964" spans="1:41" hidden="1" x14ac:dyDescent="0.25">
      <c r="A964" t="s">
        <v>1815</v>
      </c>
      <c r="B964" s="11" t="s">
        <v>2136</v>
      </c>
      <c r="C964" s="11" t="s">
        <v>1192</v>
      </c>
      <c r="D964" t="s">
        <v>49</v>
      </c>
      <c r="E964" t="s">
        <v>92</v>
      </c>
      <c r="F964" s="11">
        <v>33</v>
      </c>
      <c r="J964" s="11"/>
      <c r="K964" s="11"/>
      <c r="R964" s="3">
        <f t="shared" si="14"/>
        <v>0</v>
      </c>
      <c r="S964" s="20">
        <v>0</v>
      </c>
      <c r="T964" s="20">
        <v>0</v>
      </c>
      <c r="U964" s="20">
        <v>0</v>
      </c>
      <c r="V964" s="20">
        <v>0</v>
      </c>
      <c r="W964" s="20">
        <v>0</v>
      </c>
      <c r="X964" s="20">
        <v>0</v>
      </c>
      <c r="Y964" s="20">
        <v>0</v>
      </c>
      <c r="Z964" s="20">
        <v>0</v>
      </c>
      <c r="AA964" s="20">
        <v>0</v>
      </c>
      <c r="AB964" s="20">
        <v>0</v>
      </c>
      <c r="AC964" s="20">
        <v>0</v>
      </c>
      <c r="AD964" s="20">
        <v>0</v>
      </c>
      <c r="AE964" s="20">
        <v>0</v>
      </c>
      <c r="AF964" s="20">
        <v>0</v>
      </c>
      <c r="AG964" s="20">
        <v>0</v>
      </c>
      <c r="AH964" s="20">
        <v>0</v>
      </c>
      <c r="AI964" s="20">
        <v>0</v>
      </c>
      <c r="AJ964" s="20">
        <v>0</v>
      </c>
      <c r="AK964" s="20">
        <v>0</v>
      </c>
      <c r="AL964" s="20">
        <v>0</v>
      </c>
      <c r="AM964" s="20">
        <v>0</v>
      </c>
      <c r="AN964" s="20">
        <v>0</v>
      </c>
      <c r="AO964" s="20">
        <v>0</v>
      </c>
    </row>
    <row r="965" spans="1:41" hidden="1" x14ac:dyDescent="0.25">
      <c r="A965" t="s">
        <v>1816</v>
      </c>
      <c r="B965" s="11">
        <v>32209600263</v>
      </c>
      <c r="C965" s="11" t="s">
        <v>361</v>
      </c>
      <c r="D965" t="s">
        <v>25</v>
      </c>
      <c r="E965" t="s">
        <v>73</v>
      </c>
      <c r="F965" s="11">
        <v>29</v>
      </c>
      <c r="J965" s="11"/>
      <c r="K965" s="11"/>
      <c r="R965" s="3">
        <f t="shared" ref="R965:R1028" si="15">+SUM(S965:AP965)</f>
        <v>0</v>
      </c>
      <c r="S965" s="20">
        <v>0</v>
      </c>
      <c r="T965" s="20">
        <v>0</v>
      </c>
      <c r="U965" s="20">
        <v>0</v>
      </c>
      <c r="V965" s="20">
        <v>0</v>
      </c>
      <c r="W965" s="20">
        <v>0</v>
      </c>
      <c r="X965" s="20">
        <v>0</v>
      </c>
      <c r="Y965" s="20">
        <v>0</v>
      </c>
      <c r="Z965" s="20">
        <v>0</v>
      </c>
      <c r="AA965" s="20">
        <v>0</v>
      </c>
      <c r="AB965" s="20">
        <v>0</v>
      </c>
      <c r="AC965" s="20">
        <v>0</v>
      </c>
      <c r="AD965" s="20">
        <v>0</v>
      </c>
      <c r="AE965" s="20">
        <v>0</v>
      </c>
      <c r="AF965" s="20">
        <v>0</v>
      </c>
      <c r="AG965" s="20">
        <v>0</v>
      </c>
      <c r="AH965" s="20">
        <v>0</v>
      </c>
      <c r="AI965" s="20">
        <v>0</v>
      </c>
      <c r="AJ965" s="20">
        <v>0</v>
      </c>
      <c r="AK965" s="20">
        <v>0</v>
      </c>
      <c r="AL965" s="20">
        <v>0</v>
      </c>
      <c r="AM965" s="20">
        <v>0</v>
      </c>
      <c r="AN965" s="20">
        <v>0</v>
      </c>
      <c r="AO965" s="20">
        <v>0</v>
      </c>
    </row>
    <row r="966" spans="1:41" hidden="1" x14ac:dyDescent="0.25">
      <c r="A966" t="s">
        <v>1818</v>
      </c>
      <c r="B966" s="11">
        <v>32209600264</v>
      </c>
      <c r="C966" s="11" t="s">
        <v>1817</v>
      </c>
      <c r="D966" t="s">
        <v>25</v>
      </c>
      <c r="E966" t="s">
        <v>85</v>
      </c>
      <c r="F966" s="11">
        <v>106</v>
      </c>
      <c r="J966" s="11"/>
      <c r="K966" s="11"/>
      <c r="R966" s="3">
        <f t="shared" si="15"/>
        <v>0</v>
      </c>
      <c r="S966" s="20">
        <v>0</v>
      </c>
      <c r="T966" s="20">
        <v>0</v>
      </c>
      <c r="U966" s="20">
        <v>0</v>
      </c>
      <c r="V966" s="20">
        <v>0</v>
      </c>
      <c r="W966" s="20">
        <v>0</v>
      </c>
      <c r="X966" s="20">
        <v>0</v>
      </c>
      <c r="Y966" s="20">
        <v>0</v>
      </c>
      <c r="Z966" s="20">
        <v>0</v>
      </c>
      <c r="AA966" s="20">
        <v>0</v>
      </c>
      <c r="AB966" s="20">
        <v>0</v>
      </c>
      <c r="AC966" s="20">
        <v>0</v>
      </c>
      <c r="AD966" s="20">
        <v>0</v>
      </c>
      <c r="AE966" s="20">
        <v>0</v>
      </c>
      <c r="AF966" s="20">
        <v>0</v>
      </c>
      <c r="AG966" s="20">
        <v>0</v>
      </c>
      <c r="AH966" s="20">
        <v>0</v>
      </c>
      <c r="AI966" s="20">
        <v>0</v>
      </c>
      <c r="AJ966" s="20">
        <v>0</v>
      </c>
      <c r="AK966" s="20">
        <v>0</v>
      </c>
      <c r="AL966" s="20">
        <v>0</v>
      </c>
      <c r="AM966" s="20">
        <v>0</v>
      </c>
      <c r="AN966" s="20">
        <v>0</v>
      </c>
      <c r="AO966" s="20">
        <v>0</v>
      </c>
    </row>
    <row r="967" spans="1:41" hidden="1" x14ac:dyDescent="0.25">
      <c r="A967" t="s">
        <v>1819</v>
      </c>
      <c r="B967" s="11">
        <v>32209600273</v>
      </c>
      <c r="C967" s="11">
        <v>5947333</v>
      </c>
      <c r="D967" t="s">
        <v>49</v>
      </c>
      <c r="E967" t="s">
        <v>175</v>
      </c>
      <c r="F967" s="11">
        <v>65</v>
      </c>
      <c r="J967" s="11"/>
      <c r="K967" s="11"/>
      <c r="R967" s="3">
        <f t="shared" si="15"/>
        <v>0</v>
      </c>
      <c r="S967" s="20">
        <v>0</v>
      </c>
      <c r="T967" s="20">
        <v>0</v>
      </c>
      <c r="U967" s="20">
        <v>0</v>
      </c>
      <c r="V967" s="20">
        <v>0</v>
      </c>
      <c r="W967" s="20">
        <v>0</v>
      </c>
      <c r="X967" s="20">
        <v>0</v>
      </c>
      <c r="Y967" s="20">
        <v>0</v>
      </c>
      <c r="Z967" s="20">
        <v>0</v>
      </c>
      <c r="AA967" s="20">
        <v>0</v>
      </c>
      <c r="AB967" s="20">
        <v>0</v>
      </c>
      <c r="AC967" s="20">
        <v>0</v>
      </c>
      <c r="AD967" s="20">
        <v>0</v>
      </c>
      <c r="AE967" s="20">
        <v>0</v>
      </c>
      <c r="AF967" s="20">
        <v>0</v>
      </c>
      <c r="AG967" s="20">
        <v>0</v>
      </c>
      <c r="AH967" s="20">
        <v>0</v>
      </c>
      <c r="AI967" s="20">
        <v>0</v>
      </c>
      <c r="AJ967" s="20">
        <v>0</v>
      </c>
      <c r="AK967" s="20">
        <v>0</v>
      </c>
      <c r="AL967" s="20">
        <v>0</v>
      </c>
      <c r="AM967" s="20">
        <v>0</v>
      </c>
      <c r="AN967" s="20">
        <v>0</v>
      </c>
      <c r="AO967" s="20">
        <v>0</v>
      </c>
    </row>
    <row r="968" spans="1:41" hidden="1" x14ac:dyDescent="0.25">
      <c r="A968" t="s">
        <v>1820</v>
      </c>
      <c r="B968" s="11">
        <v>32209600274</v>
      </c>
      <c r="C968" s="11" t="s">
        <v>361</v>
      </c>
      <c r="D968" t="s">
        <v>25</v>
      </c>
      <c r="E968" t="s">
        <v>81</v>
      </c>
      <c r="F968" s="11">
        <v>20</v>
      </c>
      <c r="J968" s="11"/>
      <c r="K968" s="11"/>
      <c r="R968" s="3">
        <f t="shared" si="15"/>
        <v>0</v>
      </c>
      <c r="S968" s="20">
        <v>0</v>
      </c>
      <c r="T968" s="20">
        <v>0</v>
      </c>
      <c r="U968" s="20">
        <v>0</v>
      </c>
      <c r="V968" s="20">
        <v>0</v>
      </c>
      <c r="W968" s="20">
        <v>0</v>
      </c>
      <c r="X968" s="20">
        <v>0</v>
      </c>
      <c r="Y968" s="20">
        <v>0</v>
      </c>
      <c r="Z968" s="20">
        <v>0</v>
      </c>
      <c r="AA968" s="20">
        <v>0</v>
      </c>
      <c r="AB968" s="20">
        <v>0</v>
      </c>
      <c r="AC968" s="20">
        <v>0</v>
      </c>
      <c r="AD968" s="20">
        <v>0</v>
      </c>
      <c r="AE968" s="20">
        <v>0</v>
      </c>
      <c r="AF968" s="20">
        <v>0</v>
      </c>
      <c r="AG968" s="20">
        <v>0</v>
      </c>
      <c r="AH968" s="20">
        <v>0</v>
      </c>
      <c r="AI968" s="20">
        <v>0</v>
      </c>
      <c r="AJ968" s="20">
        <v>0</v>
      </c>
      <c r="AK968" s="20">
        <v>0</v>
      </c>
      <c r="AL968" s="20">
        <v>0</v>
      </c>
      <c r="AM968" s="20">
        <v>0</v>
      </c>
      <c r="AN968" s="20">
        <v>0</v>
      </c>
      <c r="AO968" s="20">
        <v>0</v>
      </c>
    </row>
    <row r="969" spans="1:41" hidden="1" x14ac:dyDescent="0.25">
      <c r="A969" t="s">
        <v>1821</v>
      </c>
      <c r="B969" s="11">
        <v>32209600279</v>
      </c>
      <c r="C969" s="11" t="s">
        <v>361</v>
      </c>
      <c r="D969" t="s">
        <v>25</v>
      </c>
      <c r="E969" t="s">
        <v>356</v>
      </c>
      <c r="F969" s="11">
        <v>11</v>
      </c>
      <c r="J969" s="11"/>
      <c r="K969" s="11"/>
      <c r="R969" s="3">
        <f t="shared" si="15"/>
        <v>0</v>
      </c>
      <c r="S969" s="20">
        <v>0</v>
      </c>
      <c r="T969" s="20">
        <v>0</v>
      </c>
      <c r="U969" s="20">
        <v>0</v>
      </c>
      <c r="V969" s="20">
        <v>0</v>
      </c>
      <c r="W969" s="20">
        <v>0</v>
      </c>
      <c r="X969" s="20">
        <v>0</v>
      </c>
      <c r="Y969" s="20">
        <v>0</v>
      </c>
      <c r="Z969" s="20">
        <v>0</v>
      </c>
      <c r="AA969" s="20">
        <v>0</v>
      </c>
      <c r="AB969" s="20">
        <v>0</v>
      </c>
      <c r="AC969" s="20">
        <v>0</v>
      </c>
      <c r="AD969" s="20">
        <v>0</v>
      </c>
      <c r="AE969" s="20">
        <v>0</v>
      </c>
      <c r="AF969" s="20">
        <v>0</v>
      </c>
      <c r="AG969" s="20">
        <v>0</v>
      </c>
      <c r="AH969" s="20">
        <v>0</v>
      </c>
      <c r="AI969" s="20">
        <v>0</v>
      </c>
      <c r="AJ969" s="20">
        <v>0</v>
      </c>
      <c r="AK969" s="20">
        <v>0</v>
      </c>
      <c r="AL969" s="20">
        <v>0</v>
      </c>
      <c r="AM969" s="20">
        <v>0</v>
      </c>
      <c r="AN969" s="20">
        <v>0</v>
      </c>
      <c r="AO969" s="20">
        <v>0</v>
      </c>
    </row>
    <row r="970" spans="1:41" hidden="1" x14ac:dyDescent="0.25">
      <c r="A970" t="s">
        <v>1822</v>
      </c>
      <c r="B970" s="11">
        <v>32209600284</v>
      </c>
      <c r="C970" s="11">
        <v>3700245</v>
      </c>
      <c r="D970" t="s">
        <v>25</v>
      </c>
      <c r="E970" t="s">
        <v>137</v>
      </c>
      <c r="F970" s="11">
        <v>5</v>
      </c>
      <c r="J970" s="11"/>
      <c r="K970" s="11"/>
      <c r="R970" s="3">
        <f t="shared" si="15"/>
        <v>0</v>
      </c>
      <c r="S970" s="20">
        <v>0</v>
      </c>
      <c r="T970" s="20">
        <v>0</v>
      </c>
      <c r="U970" s="20">
        <v>0</v>
      </c>
      <c r="V970" s="20">
        <v>0</v>
      </c>
      <c r="W970" s="20">
        <v>0</v>
      </c>
      <c r="X970" s="20">
        <v>0</v>
      </c>
      <c r="Y970" s="20">
        <v>0</v>
      </c>
      <c r="Z970" s="20">
        <v>0</v>
      </c>
      <c r="AA970" s="20">
        <v>0</v>
      </c>
      <c r="AB970" s="20">
        <v>0</v>
      </c>
      <c r="AC970" s="20">
        <v>0</v>
      </c>
      <c r="AD970" s="20">
        <v>0</v>
      </c>
      <c r="AE970" s="20">
        <v>0</v>
      </c>
      <c r="AF970" s="20">
        <v>0</v>
      </c>
      <c r="AG970" s="20">
        <v>0</v>
      </c>
      <c r="AH970" s="20">
        <v>0</v>
      </c>
      <c r="AI970" s="20">
        <v>0</v>
      </c>
      <c r="AJ970" s="20">
        <v>0</v>
      </c>
      <c r="AK970" s="20">
        <v>0</v>
      </c>
      <c r="AL970" s="20">
        <v>0</v>
      </c>
      <c r="AM970" s="20">
        <v>0</v>
      </c>
      <c r="AN970" s="20">
        <v>0</v>
      </c>
      <c r="AO970" s="20">
        <v>0</v>
      </c>
    </row>
    <row r="971" spans="1:41" hidden="1" x14ac:dyDescent="0.25">
      <c r="A971" t="s">
        <v>1823</v>
      </c>
      <c r="B971" s="11">
        <v>32209600313</v>
      </c>
      <c r="C971" s="11">
        <v>5969555</v>
      </c>
      <c r="D971" t="s">
        <v>25</v>
      </c>
      <c r="E971" t="s">
        <v>251</v>
      </c>
      <c r="F971" s="11">
        <v>10</v>
      </c>
      <c r="G971" s="4" t="e">
        <f>+COUNTIFS(#REF!,'mercat SEDENTARI'!$A971,#REF!,'mercat SEDENTARI'!$D971,#REF!,'mercat SEDENTARI'!$E971,#REF!,G$3)</f>
        <v>#REF!</v>
      </c>
      <c r="H971" s="4" t="e">
        <f>+COUNTIFS(#REF!,'mercat SEDENTARI'!$A971,#REF!,'mercat SEDENTARI'!$D971,#REF!,'mercat SEDENTARI'!$E971,#REF!,H$3)</f>
        <v>#REF!</v>
      </c>
      <c r="I971" s="4" t="e">
        <f>+COUNTIFS(#REF!,'mercat SEDENTARI'!$A971,#REF!,'mercat SEDENTARI'!$D971,#REF!,'mercat SEDENTARI'!$E971,#REF!,I$3)</f>
        <v>#REF!</v>
      </c>
      <c r="J971" s="11" t="e">
        <f>+COUNTIFS(#REF!,'mercat SEDENTARI'!$A971,#REF!,'mercat SEDENTARI'!$D971,#REF!,'mercat SEDENTARI'!$E971,#REF!,I$3,#REF!,"ENVASOS")</f>
        <v>#REF!</v>
      </c>
      <c r="K971" s="11" t="e">
        <f>+COUNTIFS(#REF!,'mercat SEDENTARI'!$A971,#REF!,'mercat SEDENTARI'!$D971,#REF!,'mercat SEDENTARI'!$E971,#REF!,I$3,#REF!,"CARTRO")</f>
        <v>#REF!</v>
      </c>
      <c r="L971" s="4" t="e">
        <f>+COUNTIFS(#REF!,'mercat SEDENTARI'!$A971,#REF!,'mercat SEDENTARI'!$D971,#REF!,'mercat SEDENTARI'!$E971,#REF!,L$3)</f>
        <v>#REF!</v>
      </c>
      <c r="M971" s="4" t="e">
        <f>+SUMIFS(#REF!,#REF!,'mercat SEDENTARI'!$A971,#REF!,'mercat SEDENTARI'!$D971,#REF!,'mercat SEDENTARI'!$E971,#REF!,M$3)</f>
        <v>#REF!</v>
      </c>
      <c r="N971" s="4" t="e">
        <f>+COUNTIFS(#REF!,'mercat SEDENTARI'!$A971,#REF!,'mercat SEDENTARI'!$D971,#REF!,'mercat SEDENTARI'!$E971,#REF!,N$3)</f>
        <v>#REF!</v>
      </c>
      <c r="O971" s="4" t="e">
        <f>+SUMIFS(#REF!,#REF!,'mercat SEDENTARI'!$A971,#REF!,'mercat SEDENTARI'!$D971,#REF!,'mercat SEDENTARI'!$E971,#REF!,O$3)</f>
        <v>#REF!</v>
      </c>
      <c r="P971" s="4" t="e">
        <f>+COUNTIFS(#REF!,'mercat SEDENTARI'!$A971,#REF!,'mercat SEDENTARI'!$D971,#REF!,'mercat SEDENTARI'!$E971,#REF!,P$3)</f>
        <v>#REF!</v>
      </c>
      <c r="Q971" s="4" t="e">
        <f>+SUMIFS(#REF!,#REF!,'mercat SEDENTARI'!$A971,#REF!,'mercat SEDENTARI'!$D971,#REF!,'mercat SEDENTARI'!$E971,#REF!,Q$3)</f>
        <v>#REF!</v>
      </c>
      <c r="R971" s="3">
        <f t="shared" si="15"/>
        <v>0</v>
      </c>
      <c r="S971" s="20">
        <v>0</v>
      </c>
      <c r="T971" s="20">
        <v>0</v>
      </c>
      <c r="U971" s="20">
        <v>0</v>
      </c>
      <c r="V971" s="20">
        <v>0</v>
      </c>
      <c r="W971" s="20">
        <v>0</v>
      </c>
      <c r="X971" s="20">
        <v>0</v>
      </c>
      <c r="Y971" s="20">
        <v>0</v>
      </c>
      <c r="Z971" s="20">
        <v>0</v>
      </c>
      <c r="AA971" s="20">
        <v>0</v>
      </c>
      <c r="AB971" s="20">
        <v>0</v>
      </c>
      <c r="AC971" s="20">
        <v>0</v>
      </c>
      <c r="AD971" s="20">
        <v>0</v>
      </c>
      <c r="AE971" s="20">
        <v>0</v>
      </c>
      <c r="AF971" s="20">
        <v>0</v>
      </c>
      <c r="AG971" s="20">
        <v>0</v>
      </c>
      <c r="AH971" s="20">
        <v>0</v>
      </c>
      <c r="AI971" s="20">
        <v>0</v>
      </c>
      <c r="AJ971" s="20">
        <v>0</v>
      </c>
      <c r="AK971" s="20">
        <v>0</v>
      </c>
      <c r="AL971" s="20">
        <v>0</v>
      </c>
      <c r="AM971" s="20">
        <v>0</v>
      </c>
      <c r="AN971" s="20">
        <v>0</v>
      </c>
      <c r="AO971" s="20">
        <v>0</v>
      </c>
    </row>
    <row r="972" spans="1:41" hidden="1" x14ac:dyDescent="0.25">
      <c r="A972" t="s">
        <v>1824</v>
      </c>
      <c r="B972" s="11">
        <v>32209600314</v>
      </c>
      <c r="C972" s="11" t="s">
        <v>1817</v>
      </c>
      <c r="D972" t="s">
        <v>25</v>
      </c>
      <c r="E972" t="s">
        <v>227</v>
      </c>
      <c r="F972" s="11">
        <v>10</v>
      </c>
      <c r="J972" s="11"/>
      <c r="K972" s="11"/>
      <c r="R972" s="3">
        <f t="shared" si="15"/>
        <v>0</v>
      </c>
      <c r="S972" s="20">
        <v>0</v>
      </c>
      <c r="T972" s="20">
        <v>0</v>
      </c>
      <c r="U972" s="20">
        <v>0</v>
      </c>
      <c r="V972" s="20">
        <v>0</v>
      </c>
      <c r="W972" s="20">
        <v>0</v>
      </c>
      <c r="X972" s="20">
        <v>0</v>
      </c>
      <c r="Y972" s="20">
        <v>0</v>
      </c>
      <c r="Z972" s="20">
        <v>0</v>
      </c>
      <c r="AA972" s="20">
        <v>0</v>
      </c>
      <c r="AB972" s="20">
        <v>0</v>
      </c>
      <c r="AC972" s="20">
        <v>0</v>
      </c>
      <c r="AD972" s="20">
        <v>0</v>
      </c>
      <c r="AE972" s="20">
        <v>0</v>
      </c>
      <c r="AF972" s="20">
        <v>0</v>
      </c>
      <c r="AG972" s="20">
        <v>0</v>
      </c>
      <c r="AH972" s="20">
        <v>0</v>
      </c>
      <c r="AI972" s="20">
        <v>0</v>
      </c>
      <c r="AJ972" s="20">
        <v>0</v>
      </c>
      <c r="AK972" s="20">
        <v>0</v>
      </c>
      <c r="AL972" s="20">
        <v>0</v>
      </c>
      <c r="AM972" s="20">
        <v>0</v>
      </c>
      <c r="AN972" s="20">
        <v>0</v>
      </c>
      <c r="AO972" s="20">
        <v>0</v>
      </c>
    </row>
    <row r="973" spans="1:41" x14ac:dyDescent="0.25">
      <c r="A973" t="s">
        <v>1825</v>
      </c>
      <c r="B973" s="11">
        <v>32209600318</v>
      </c>
      <c r="C973" s="11">
        <v>1243297</v>
      </c>
      <c r="D973" t="s">
        <v>96</v>
      </c>
      <c r="E973" t="s">
        <v>97</v>
      </c>
      <c r="F973" s="11">
        <v>8</v>
      </c>
      <c r="J973" s="11"/>
      <c r="K973" s="11"/>
      <c r="R973" s="3">
        <f t="shared" si="15"/>
        <v>0</v>
      </c>
      <c r="S973" s="20">
        <v>0</v>
      </c>
      <c r="T973" s="20">
        <v>0</v>
      </c>
      <c r="U973" s="20">
        <v>0</v>
      </c>
      <c r="V973" s="20">
        <v>0</v>
      </c>
      <c r="W973" s="20">
        <v>0</v>
      </c>
      <c r="X973" s="20">
        <v>0</v>
      </c>
      <c r="Y973" s="20">
        <v>0</v>
      </c>
      <c r="Z973" s="20">
        <v>0</v>
      </c>
      <c r="AA973" s="20">
        <v>0</v>
      </c>
      <c r="AB973" s="20">
        <v>0</v>
      </c>
      <c r="AC973" s="20">
        <v>0</v>
      </c>
      <c r="AD973" s="20">
        <v>0</v>
      </c>
      <c r="AE973" s="20">
        <v>0</v>
      </c>
      <c r="AF973" s="20">
        <v>0</v>
      </c>
      <c r="AG973" s="20">
        <v>0</v>
      </c>
      <c r="AH973" s="20">
        <v>0</v>
      </c>
      <c r="AI973" s="20">
        <v>0</v>
      </c>
      <c r="AJ973" s="20">
        <v>0</v>
      </c>
      <c r="AK973" s="20">
        <v>0</v>
      </c>
      <c r="AL973" s="20">
        <v>0</v>
      </c>
      <c r="AM973" s="20">
        <v>0</v>
      </c>
      <c r="AN973" s="20">
        <v>0</v>
      </c>
      <c r="AO973" s="20">
        <v>0</v>
      </c>
    </row>
    <row r="974" spans="1:41" x14ac:dyDescent="0.25">
      <c r="A974" t="s">
        <v>1826</v>
      </c>
      <c r="B974" s="11">
        <v>32209600322</v>
      </c>
      <c r="C974" s="11" t="s">
        <v>2044</v>
      </c>
      <c r="D974" t="s">
        <v>96</v>
      </c>
      <c r="E974" t="s">
        <v>97</v>
      </c>
      <c r="F974" s="11">
        <v>8</v>
      </c>
      <c r="J974" s="11"/>
      <c r="K974" s="11"/>
      <c r="R974" s="3">
        <f t="shared" si="15"/>
        <v>0</v>
      </c>
      <c r="S974" s="20">
        <v>0</v>
      </c>
      <c r="T974" s="20">
        <v>0</v>
      </c>
      <c r="U974" s="20">
        <v>0</v>
      </c>
      <c r="V974" s="20">
        <v>0</v>
      </c>
      <c r="W974" s="20">
        <v>0</v>
      </c>
      <c r="X974" s="20">
        <v>0</v>
      </c>
      <c r="Y974" s="20">
        <v>0</v>
      </c>
      <c r="Z974" s="20">
        <v>0</v>
      </c>
      <c r="AA974" s="20">
        <v>0</v>
      </c>
      <c r="AB974" s="20">
        <v>0</v>
      </c>
      <c r="AC974" s="20">
        <v>0</v>
      </c>
      <c r="AD974" s="20">
        <v>0</v>
      </c>
      <c r="AE974" s="20">
        <v>0</v>
      </c>
      <c r="AF974" s="20">
        <v>0</v>
      </c>
      <c r="AG974" s="20">
        <v>0</v>
      </c>
      <c r="AH974" s="20">
        <v>0</v>
      </c>
      <c r="AI974" s="20">
        <v>0</v>
      </c>
      <c r="AJ974" s="20">
        <v>0</v>
      </c>
      <c r="AK974" s="20">
        <v>0</v>
      </c>
      <c r="AL974" s="20">
        <v>0</v>
      </c>
      <c r="AM974" s="20">
        <v>0</v>
      </c>
      <c r="AN974" s="20">
        <v>0</v>
      </c>
      <c r="AO974" s="20">
        <v>0</v>
      </c>
    </row>
    <row r="975" spans="1:41" x14ac:dyDescent="0.25">
      <c r="A975" t="s">
        <v>1827</v>
      </c>
      <c r="B975" s="11">
        <v>32209600324</v>
      </c>
      <c r="C975" s="11" t="s">
        <v>2044</v>
      </c>
      <c r="D975" t="s">
        <v>96</v>
      </c>
      <c r="E975" t="s">
        <v>97</v>
      </c>
      <c r="F975" s="11">
        <v>8</v>
      </c>
      <c r="J975" s="11"/>
      <c r="K975" s="11"/>
      <c r="R975" s="3">
        <f t="shared" si="15"/>
        <v>0</v>
      </c>
      <c r="S975" s="20">
        <v>0</v>
      </c>
      <c r="T975" s="20">
        <v>0</v>
      </c>
      <c r="U975" s="20">
        <v>0</v>
      </c>
      <c r="V975" s="20">
        <v>0</v>
      </c>
      <c r="W975" s="20">
        <v>0</v>
      </c>
      <c r="X975" s="20">
        <v>0</v>
      </c>
      <c r="Y975" s="20">
        <v>0</v>
      </c>
      <c r="Z975" s="20">
        <v>0</v>
      </c>
      <c r="AA975" s="20">
        <v>0</v>
      </c>
      <c r="AB975" s="20">
        <v>0</v>
      </c>
      <c r="AC975" s="20">
        <v>0</v>
      </c>
      <c r="AD975" s="20">
        <v>0</v>
      </c>
      <c r="AE975" s="20">
        <v>0</v>
      </c>
      <c r="AF975" s="20">
        <v>0</v>
      </c>
      <c r="AG975" s="20">
        <v>0</v>
      </c>
      <c r="AH975" s="20">
        <v>0</v>
      </c>
      <c r="AI975" s="20">
        <v>0</v>
      </c>
      <c r="AJ975" s="20">
        <v>0</v>
      </c>
      <c r="AK975" s="20">
        <v>0</v>
      </c>
      <c r="AL975" s="20">
        <v>0</v>
      </c>
      <c r="AM975" s="20">
        <v>0</v>
      </c>
      <c r="AN975" s="20">
        <v>0</v>
      </c>
      <c r="AO975" s="20">
        <v>0</v>
      </c>
    </row>
    <row r="976" spans="1:41" x14ac:dyDescent="0.25">
      <c r="A976" t="s">
        <v>1828</v>
      </c>
      <c r="B976" s="11">
        <v>32209600329</v>
      </c>
      <c r="C976" s="11">
        <v>1241227</v>
      </c>
      <c r="D976" t="s">
        <v>96</v>
      </c>
      <c r="E976" t="s">
        <v>97</v>
      </c>
      <c r="F976" s="11">
        <v>8</v>
      </c>
      <c r="J976" s="11"/>
      <c r="K976" s="11"/>
      <c r="R976" s="3">
        <f t="shared" si="15"/>
        <v>0</v>
      </c>
      <c r="S976" s="20">
        <v>0</v>
      </c>
      <c r="T976" s="20">
        <v>0</v>
      </c>
      <c r="U976" s="20">
        <v>0</v>
      </c>
      <c r="V976" s="20">
        <v>0</v>
      </c>
      <c r="W976" s="20">
        <v>0</v>
      </c>
      <c r="X976" s="20">
        <v>0</v>
      </c>
      <c r="Y976" s="20">
        <v>0</v>
      </c>
      <c r="Z976" s="20">
        <v>0</v>
      </c>
      <c r="AA976" s="20">
        <v>0</v>
      </c>
      <c r="AB976" s="20">
        <v>0</v>
      </c>
      <c r="AC976" s="20">
        <v>0</v>
      </c>
      <c r="AD976" s="20">
        <v>0</v>
      </c>
      <c r="AE976" s="20">
        <v>0</v>
      </c>
      <c r="AF976" s="20">
        <v>0</v>
      </c>
      <c r="AG976" s="20">
        <v>0</v>
      </c>
      <c r="AH976" s="20">
        <v>0</v>
      </c>
      <c r="AI976" s="20">
        <v>0</v>
      </c>
      <c r="AJ976" s="20">
        <v>0</v>
      </c>
      <c r="AK976" s="20">
        <v>0</v>
      </c>
      <c r="AL976" s="20">
        <v>0</v>
      </c>
      <c r="AM976" s="20">
        <v>0</v>
      </c>
      <c r="AN976" s="20">
        <v>0</v>
      </c>
      <c r="AO976" s="20">
        <v>0</v>
      </c>
    </row>
    <row r="977" spans="1:41" x14ac:dyDescent="0.25">
      <c r="A977" t="s">
        <v>1829</v>
      </c>
      <c r="B977" s="11">
        <v>32209600337</v>
      </c>
      <c r="C977" s="11" t="s">
        <v>2045</v>
      </c>
      <c r="D977" t="s">
        <v>96</v>
      </c>
      <c r="E977" t="s">
        <v>97</v>
      </c>
      <c r="F977" s="11">
        <v>8</v>
      </c>
      <c r="J977" s="11"/>
      <c r="K977" s="11"/>
      <c r="R977" s="3">
        <f t="shared" si="15"/>
        <v>0</v>
      </c>
      <c r="S977" s="20">
        <v>0</v>
      </c>
      <c r="T977" s="20">
        <v>0</v>
      </c>
      <c r="U977" s="20">
        <v>0</v>
      </c>
      <c r="V977" s="20">
        <v>0</v>
      </c>
      <c r="W977" s="20">
        <v>0</v>
      </c>
      <c r="X977" s="20">
        <v>0</v>
      </c>
      <c r="Y977" s="20">
        <v>0</v>
      </c>
      <c r="Z977" s="20">
        <v>0</v>
      </c>
      <c r="AA977" s="20">
        <v>0</v>
      </c>
      <c r="AB977" s="20">
        <v>0</v>
      </c>
      <c r="AC977" s="20">
        <v>0</v>
      </c>
      <c r="AD977" s="20">
        <v>0</v>
      </c>
      <c r="AE977" s="20">
        <v>0</v>
      </c>
      <c r="AF977" s="20">
        <v>0</v>
      </c>
      <c r="AG977" s="20">
        <v>0</v>
      </c>
      <c r="AH977" s="20">
        <v>0</v>
      </c>
      <c r="AI977" s="20">
        <v>0</v>
      </c>
      <c r="AJ977" s="20">
        <v>0</v>
      </c>
      <c r="AK977" s="20">
        <v>0</v>
      </c>
      <c r="AL977" s="20">
        <v>0</v>
      </c>
      <c r="AM977" s="20">
        <v>0</v>
      </c>
      <c r="AN977" s="20">
        <v>0</v>
      </c>
      <c r="AO977" s="20">
        <v>0</v>
      </c>
    </row>
    <row r="978" spans="1:41" x14ac:dyDescent="0.25">
      <c r="A978" t="s">
        <v>1830</v>
      </c>
      <c r="B978" s="11">
        <v>32209600342</v>
      </c>
      <c r="C978" s="11" t="s">
        <v>1192</v>
      </c>
      <c r="D978" t="s">
        <v>96</v>
      </c>
      <c r="E978" t="s">
        <v>97</v>
      </c>
      <c r="F978" s="11">
        <v>8</v>
      </c>
      <c r="J978" s="11"/>
      <c r="K978" s="11"/>
      <c r="R978" s="3">
        <f t="shared" si="15"/>
        <v>0</v>
      </c>
      <c r="S978" s="20">
        <v>0</v>
      </c>
      <c r="T978" s="20">
        <v>0</v>
      </c>
      <c r="U978" s="20">
        <v>0</v>
      </c>
      <c r="V978" s="20">
        <v>0</v>
      </c>
      <c r="W978" s="20">
        <v>0</v>
      </c>
      <c r="X978" s="20">
        <v>0</v>
      </c>
      <c r="Y978" s="20">
        <v>0</v>
      </c>
      <c r="Z978" s="20">
        <v>0</v>
      </c>
      <c r="AA978" s="20">
        <v>0</v>
      </c>
      <c r="AB978" s="20">
        <v>0</v>
      </c>
      <c r="AC978" s="20">
        <v>0</v>
      </c>
      <c r="AD978" s="20">
        <v>0</v>
      </c>
      <c r="AE978" s="20">
        <v>0</v>
      </c>
      <c r="AF978" s="20">
        <v>0</v>
      </c>
      <c r="AG978" s="20">
        <v>0</v>
      </c>
      <c r="AH978" s="20">
        <v>0</v>
      </c>
      <c r="AI978" s="20">
        <v>0</v>
      </c>
      <c r="AJ978" s="20">
        <v>0</v>
      </c>
      <c r="AK978" s="20">
        <v>0</v>
      </c>
      <c r="AL978" s="20">
        <v>0</v>
      </c>
      <c r="AM978" s="20">
        <v>0</v>
      </c>
      <c r="AN978" s="20">
        <v>0</v>
      </c>
      <c r="AO978" s="20">
        <v>0</v>
      </c>
    </row>
    <row r="979" spans="1:41" x14ac:dyDescent="0.25">
      <c r="A979" t="s">
        <v>1831</v>
      </c>
      <c r="B979" s="11">
        <v>32209600348</v>
      </c>
      <c r="C979" s="11">
        <v>1239855</v>
      </c>
      <c r="D979" t="s">
        <v>96</v>
      </c>
      <c r="E979" t="s">
        <v>97</v>
      </c>
      <c r="F979" s="11">
        <v>8</v>
      </c>
      <c r="J979" s="11"/>
      <c r="K979" s="11"/>
      <c r="R979" s="3">
        <f t="shared" si="15"/>
        <v>0</v>
      </c>
      <c r="S979" s="20">
        <v>0</v>
      </c>
      <c r="T979" s="20">
        <v>0</v>
      </c>
      <c r="U979" s="20">
        <v>0</v>
      </c>
      <c r="V979" s="20">
        <v>0</v>
      </c>
      <c r="W979" s="20">
        <v>0</v>
      </c>
      <c r="X979" s="20">
        <v>0</v>
      </c>
      <c r="Y979" s="20">
        <v>0</v>
      </c>
      <c r="Z979" s="20">
        <v>0</v>
      </c>
      <c r="AA979" s="20">
        <v>0</v>
      </c>
      <c r="AB979" s="20">
        <v>0</v>
      </c>
      <c r="AC979" s="20">
        <v>0</v>
      </c>
      <c r="AD979" s="20">
        <v>0</v>
      </c>
      <c r="AE979" s="20">
        <v>0</v>
      </c>
      <c r="AF979" s="20">
        <v>0</v>
      </c>
      <c r="AG979" s="20">
        <v>0</v>
      </c>
      <c r="AH979" s="20">
        <v>0</v>
      </c>
      <c r="AI979" s="20">
        <v>0</v>
      </c>
      <c r="AJ979" s="20">
        <v>0</v>
      </c>
      <c r="AK979" s="20">
        <v>0</v>
      </c>
      <c r="AL979" s="20">
        <v>0</v>
      </c>
      <c r="AM979" s="20">
        <v>0</v>
      </c>
      <c r="AN979" s="20">
        <v>0</v>
      </c>
      <c r="AO979" s="20">
        <v>0</v>
      </c>
    </row>
    <row r="980" spans="1:41" x14ac:dyDescent="0.25">
      <c r="A980" t="s">
        <v>1832</v>
      </c>
      <c r="B980" s="11">
        <v>32209600353</v>
      </c>
      <c r="C980" s="11" t="s">
        <v>2044</v>
      </c>
      <c r="D980" t="s">
        <v>96</v>
      </c>
      <c r="E980" t="s">
        <v>97</v>
      </c>
      <c r="F980" s="11">
        <v>8</v>
      </c>
      <c r="J980" s="11"/>
      <c r="K980" s="11"/>
      <c r="R980" s="3">
        <f t="shared" si="15"/>
        <v>0</v>
      </c>
      <c r="S980" s="20">
        <v>0</v>
      </c>
      <c r="T980" s="20">
        <v>0</v>
      </c>
      <c r="U980" s="20">
        <v>0</v>
      </c>
      <c r="V980" s="20">
        <v>0</v>
      </c>
      <c r="W980" s="20">
        <v>0</v>
      </c>
      <c r="X980" s="20">
        <v>0</v>
      </c>
      <c r="Y980" s="20">
        <v>0</v>
      </c>
      <c r="Z980" s="20">
        <v>0</v>
      </c>
      <c r="AA980" s="20">
        <v>0</v>
      </c>
      <c r="AB980" s="20">
        <v>0</v>
      </c>
      <c r="AC980" s="20">
        <v>0</v>
      </c>
      <c r="AD980" s="20">
        <v>0</v>
      </c>
      <c r="AE980" s="20">
        <v>0</v>
      </c>
      <c r="AF980" s="20">
        <v>0</v>
      </c>
      <c r="AG980" s="20">
        <v>0</v>
      </c>
      <c r="AH980" s="20">
        <v>0</v>
      </c>
      <c r="AI980" s="20">
        <v>0</v>
      </c>
      <c r="AJ980" s="20">
        <v>0</v>
      </c>
      <c r="AK980" s="20">
        <v>0</v>
      </c>
      <c r="AL980" s="20">
        <v>0</v>
      </c>
      <c r="AM980" s="20">
        <v>0</v>
      </c>
      <c r="AN980" s="20">
        <v>0</v>
      </c>
      <c r="AO980" s="20">
        <v>0</v>
      </c>
    </row>
    <row r="981" spans="1:41" hidden="1" x14ac:dyDescent="0.25">
      <c r="A981" t="s">
        <v>1833</v>
      </c>
      <c r="B981" s="11">
        <v>32209600401</v>
      </c>
      <c r="C981" s="11" t="s">
        <v>60</v>
      </c>
      <c r="D981" t="s">
        <v>25</v>
      </c>
      <c r="E981" t="s">
        <v>251</v>
      </c>
      <c r="F981" s="11">
        <v>9</v>
      </c>
      <c r="J981" s="11"/>
      <c r="K981" s="11"/>
      <c r="R981" s="3">
        <f t="shared" si="15"/>
        <v>0</v>
      </c>
      <c r="S981" s="20">
        <v>0</v>
      </c>
      <c r="T981" s="20">
        <v>0</v>
      </c>
      <c r="U981" s="20">
        <v>0</v>
      </c>
      <c r="V981" s="20">
        <v>0</v>
      </c>
      <c r="W981" s="20">
        <v>0</v>
      </c>
      <c r="X981" s="20">
        <v>0</v>
      </c>
      <c r="Y981" s="20">
        <v>0</v>
      </c>
      <c r="Z981" s="20">
        <v>0</v>
      </c>
      <c r="AA981" s="20">
        <v>0</v>
      </c>
      <c r="AB981" s="20">
        <v>0</v>
      </c>
      <c r="AC981" s="20">
        <v>0</v>
      </c>
      <c r="AD981" s="20">
        <v>0</v>
      </c>
      <c r="AE981" s="20">
        <v>0</v>
      </c>
      <c r="AF981" s="20">
        <v>0</v>
      </c>
      <c r="AG981" s="20">
        <v>0</v>
      </c>
      <c r="AH981" s="20">
        <v>0</v>
      </c>
      <c r="AI981" s="20">
        <v>0</v>
      </c>
      <c r="AJ981" s="20">
        <v>0</v>
      </c>
      <c r="AK981" s="20">
        <v>0</v>
      </c>
      <c r="AL981" s="20">
        <v>0</v>
      </c>
      <c r="AM981" s="20">
        <v>0</v>
      </c>
      <c r="AN981" s="20">
        <v>0</v>
      </c>
      <c r="AO981" s="20">
        <v>0</v>
      </c>
    </row>
    <row r="982" spans="1:41" hidden="1" x14ac:dyDescent="0.25">
      <c r="A982" t="s">
        <v>1834</v>
      </c>
      <c r="B982" s="11">
        <v>32209600402</v>
      </c>
      <c r="C982" s="11">
        <v>1241429</v>
      </c>
      <c r="D982" t="s">
        <v>25</v>
      </c>
      <c r="E982" t="s">
        <v>1291</v>
      </c>
      <c r="J982" s="11"/>
      <c r="K982" s="11"/>
      <c r="R982" s="3">
        <f t="shared" si="15"/>
        <v>0</v>
      </c>
      <c r="S982" s="20">
        <v>0</v>
      </c>
      <c r="T982" s="20">
        <v>0</v>
      </c>
      <c r="U982" s="20">
        <v>0</v>
      </c>
      <c r="V982" s="20">
        <v>0</v>
      </c>
      <c r="W982" s="20">
        <v>0</v>
      </c>
      <c r="X982" s="20">
        <v>0</v>
      </c>
      <c r="Y982" s="20">
        <v>0</v>
      </c>
      <c r="Z982" s="20">
        <v>0</v>
      </c>
      <c r="AA982" s="20">
        <v>0</v>
      </c>
      <c r="AB982" s="20">
        <v>0</v>
      </c>
      <c r="AC982" s="20">
        <v>0</v>
      </c>
      <c r="AD982" s="20">
        <v>0</v>
      </c>
      <c r="AE982" s="20">
        <v>0</v>
      </c>
      <c r="AF982" s="20">
        <v>0</v>
      </c>
      <c r="AG982" s="20">
        <v>0</v>
      </c>
      <c r="AH982" s="20">
        <v>0</v>
      </c>
      <c r="AI982" s="20">
        <v>0</v>
      </c>
      <c r="AJ982" s="20">
        <v>0</v>
      </c>
      <c r="AK982" s="20">
        <v>0</v>
      </c>
      <c r="AL982" s="20">
        <v>0</v>
      </c>
      <c r="AM982" s="20">
        <v>0</v>
      </c>
      <c r="AN982" s="20">
        <v>0</v>
      </c>
      <c r="AO982" s="20">
        <v>0</v>
      </c>
    </row>
    <row r="983" spans="1:41" hidden="1" x14ac:dyDescent="0.25">
      <c r="A983" t="s">
        <v>1835</v>
      </c>
      <c r="B983" s="11">
        <v>32209600478</v>
      </c>
      <c r="C983" s="11">
        <v>3874523</v>
      </c>
      <c r="D983" t="s">
        <v>25</v>
      </c>
      <c r="E983" t="s">
        <v>17</v>
      </c>
      <c r="F983" s="11">
        <v>29</v>
      </c>
      <c r="J983" s="11"/>
      <c r="K983" s="11"/>
      <c r="R983" s="3">
        <f t="shared" si="15"/>
        <v>0</v>
      </c>
      <c r="S983" s="20">
        <v>0</v>
      </c>
      <c r="T983" s="20">
        <v>0</v>
      </c>
      <c r="U983" s="20">
        <v>0</v>
      </c>
      <c r="V983" s="20">
        <v>0</v>
      </c>
      <c r="W983" s="20">
        <v>0</v>
      </c>
      <c r="X983" s="20">
        <v>0</v>
      </c>
      <c r="Y983" s="20">
        <v>0</v>
      </c>
      <c r="Z983" s="20">
        <v>0</v>
      </c>
      <c r="AA983" s="20">
        <v>0</v>
      </c>
      <c r="AB983" s="20">
        <v>0</v>
      </c>
      <c r="AC983" s="20">
        <v>0</v>
      </c>
      <c r="AD983" s="20">
        <v>0</v>
      </c>
      <c r="AE983" s="20">
        <v>0</v>
      </c>
      <c r="AF983" s="20">
        <v>0</v>
      </c>
      <c r="AG983" s="20">
        <v>0</v>
      </c>
      <c r="AH983" s="20">
        <v>0</v>
      </c>
      <c r="AI983" s="20">
        <v>0</v>
      </c>
      <c r="AJ983" s="20">
        <v>0</v>
      </c>
      <c r="AK983" s="20">
        <v>0</v>
      </c>
      <c r="AL983" s="20">
        <v>0</v>
      </c>
      <c r="AM983" s="20">
        <v>0</v>
      </c>
      <c r="AN983" s="20">
        <v>0</v>
      </c>
      <c r="AO983" s="20">
        <v>0</v>
      </c>
    </row>
    <row r="984" spans="1:41" hidden="1" x14ac:dyDescent="0.25">
      <c r="A984" t="s">
        <v>1836</v>
      </c>
      <c r="B984" s="11">
        <v>32209600479</v>
      </c>
      <c r="C984" s="11" t="s">
        <v>60</v>
      </c>
      <c r="D984" t="s">
        <v>25</v>
      </c>
      <c r="E984" t="s">
        <v>56</v>
      </c>
      <c r="F984" s="11">
        <v>16</v>
      </c>
      <c r="J984" s="11"/>
      <c r="K984" s="11"/>
      <c r="R984" s="3">
        <f t="shared" si="15"/>
        <v>0</v>
      </c>
      <c r="S984" s="20">
        <v>0</v>
      </c>
      <c r="T984" s="20">
        <v>0</v>
      </c>
      <c r="U984" s="20">
        <v>0</v>
      </c>
      <c r="V984" s="20">
        <v>0</v>
      </c>
      <c r="W984" s="20">
        <v>0</v>
      </c>
      <c r="X984" s="20">
        <v>0</v>
      </c>
      <c r="Y984" s="20">
        <v>0</v>
      </c>
      <c r="Z984" s="20">
        <v>0</v>
      </c>
      <c r="AA984" s="20">
        <v>0</v>
      </c>
      <c r="AB984" s="20">
        <v>0</v>
      </c>
      <c r="AC984" s="20">
        <v>0</v>
      </c>
      <c r="AD984" s="20">
        <v>0</v>
      </c>
      <c r="AE984" s="20">
        <v>0</v>
      </c>
      <c r="AF984" s="20">
        <v>0</v>
      </c>
      <c r="AG984" s="20">
        <v>0</v>
      </c>
      <c r="AH984" s="20">
        <v>0</v>
      </c>
      <c r="AI984" s="20">
        <v>0</v>
      </c>
      <c r="AJ984" s="20">
        <v>0</v>
      </c>
      <c r="AK984" s="20">
        <v>0</v>
      </c>
      <c r="AL984" s="20">
        <v>0</v>
      </c>
      <c r="AM984" s="20">
        <v>0</v>
      </c>
      <c r="AN984" s="20">
        <v>0</v>
      </c>
      <c r="AO984" s="20">
        <v>0</v>
      </c>
    </row>
    <row r="985" spans="1:41" hidden="1" x14ac:dyDescent="0.25">
      <c r="A985" t="s">
        <v>1837</v>
      </c>
      <c r="B985" s="11">
        <v>32209600496</v>
      </c>
      <c r="C985" s="11" t="s">
        <v>1817</v>
      </c>
      <c r="D985" t="s">
        <v>25</v>
      </c>
      <c r="E985" t="s">
        <v>81</v>
      </c>
      <c r="F985" s="11">
        <v>32</v>
      </c>
      <c r="J985" s="11"/>
      <c r="K985" s="11"/>
      <c r="R985" s="3">
        <f t="shared" si="15"/>
        <v>0</v>
      </c>
      <c r="S985" s="20">
        <v>0</v>
      </c>
      <c r="T985" s="20">
        <v>0</v>
      </c>
      <c r="U985" s="20">
        <v>0</v>
      </c>
      <c r="V985" s="20">
        <v>0</v>
      </c>
      <c r="W985" s="20">
        <v>0</v>
      </c>
      <c r="X985" s="20">
        <v>0</v>
      </c>
      <c r="Y985" s="20">
        <v>0</v>
      </c>
      <c r="Z985" s="20">
        <v>0</v>
      </c>
      <c r="AA985" s="20">
        <v>0</v>
      </c>
      <c r="AB985" s="20">
        <v>0</v>
      </c>
      <c r="AC985" s="20">
        <v>0</v>
      </c>
      <c r="AD985" s="20">
        <v>0</v>
      </c>
      <c r="AE985" s="20">
        <v>0</v>
      </c>
      <c r="AF985" s="20">
        <v>0</v>
      </c>
      <c r="AG985" s="20">
        <v>0</v>
      </c>
      <c r="AH985" s="20">
        <v>0</v>
      </c>
      <c r="AI985" s="20">
        <v>0</v>
      </c>
      <c r="AJ985" s="20">
        <v>0</v>
      </c>
      <c r="AK985" s="20">
        <v>0</v>
      </c>
      <c r="AL985" s="20">
        <v>0</v>
      </c>
      <c r="AM985" s="20">
        <v>0</v>
      </c>
      <c r="AN985" s="20">
        <v>0</v>
      </c>
      <c r="AO985" s="20">
        <v>0</v>
      </c>
    </row>
    <row r="986" spans="1:41" hidden="1" x14ac:dyDescent="0.25">
      <c r="A986" t="s">
        <v>1838</v>
      </c>
      <c r="B986" s="11">
        <v>32209601986</v>
      </c>
      <c r="C986" s="11">
        <v>1244139</v>
      </c>
      <c r="D986" t="s">
        <v>25</v>
      </c>
      <c r="E986" t="s">
        <v>75</v>
      </c>
      <c r="J986" s="11"/>
      <c r="K986" s="11"/>
      <c r="R986" s="3">
        <f t="shared" si="15"/>
        <v>0</v>
      </c>
      <c r="S986" s="20">
        <v>0</v>
      </c>
      <c r="T986" s="20">
        <v>0</v>
      </c>
      <c r="U986" s="20">
        <v>0</v>
      </c>
      <c r="V986" s="20">
        <v>0</v>
      </c>
      <c r="W986" s="20">
        <v>0</v>
      </c>
      <c r="X986" s="20">
        <v>0</v>
      </c>
      <c r="Y986" s="20">
        <v>0</v>
      </c>
      <c r="Z986" s="20">
        <v>0</v>
      </c>
      <c r="AA986" s="20">
        <v>0</v>
      </c>
      <c r="AB986" s="20">
        <v>0</v>
      </c>
      <c r="AC986" s="20">
        <v>0</v>
      </c>
      <c r="AD986" s="20">
        <v>0</v>
      </c>
      <c r="AE986" s="20">
        <v>0</v>
      </c>
      <c r="AF986" s="20">
        <v>0</v>
      </c>
      <c r="AG986" s="20">
        <v>0</v>
      </c>
      <c r="AH986" s="20">
        <v>0</v>
      </c>
      <c r="AI986" s="20">
        <v>0</v>
      </c>
      <c r="AJ986" s="20">
        <v>0</v>
      </c>
      <c r="AK986" s="20">
        <v>0</v>
      </c>
      <c r="AL986" s="20">
        <v>0</v>
      </c>
      <c r="AM986" s="20">
        <v>0</v>
      </c>
      <c r="AN986" s="20">
        <v>0</v>
      </c>
      <c r="AO986" s="20">
        <v>0</v>
      </c>
    </row>
    <row r="987" spans="1:41" hidden="1" x14ac:dyDescent="0.25">
      <c r="A987" t="s">
        <v>1840</v>
      </c>
      <c r="B987" s="11" t="s">
        <v>1839</v>
      </c>
      <c r="C987" s="11">
        <v>4989981</v>
      </c>
      <c r="D987" t="s">
        <v>25</v>
      </c>
      <c r="E987" t="s">
        <v>1841</v>
      </c>
      <c r="F987" s="11">
        <v>18</v>
      </c>
      <c r="J987" s="11"/>
      <c r="K987" s="11"/>
      <c r="R987" s="3">
        <f t="shared" si="15"/>
        <v>0</v>
      </c>
      <c r="S987" s="20">
        <v>0</v>
      </c>
      <c r="T987" s="20">
        <v>0</v>
      </c>
      <c r="U987" s="20">
        <v>0</v>
      </c>
      <c r="V987" s="20">
        <v>0</v>
      </c>
      <c r="W987" s="20">
        <v>0</v>
      </c>
      <c r="X987" s="20">
        <v>0</v>
      </c>
      <c r="Y987" s="20">
        <v>0</v>
      </c>
      <c r="Z987" s="20">
        <v>0</v>
      </c>
      <c r="AA987" s="20">
        <v>0</v>
      </c>
      <c r="AB987" s="20">
        <v>0</v>
      </c>
      <c r="AC987" s="20">
        <v>0</v>
      </c>
      <c r="AD987" s="20">
        <v>0</v>
      </c>
      <c r="AE987" s="20">
        <v>0</v>
      </c>
      <c r="AF987" s="20">
        <v>0</v>
      </c>
      <c r="AG987" s="20">
        <v>0</v>
      </c>
      <c r="AH987" s="20">
        <v>0</v>
      </c>
      <c r="AI987" s="20">
        <v>0</v>
      </c>
      <c r="AJ987" s="20">
        <v>0</v>
      </c>
      <c r="AK987" s="20">
        <v>0</v>
      </c>
      <c r="AL987" s="20">
        <v>0</v>
      </c>
      <c r="AM987" s="20">
        <v>0</v>
      </c>
      <c r="AN987" s="20">
        <v>0</v>
      </c>
      <c r="AO987" s="20">
        <v>0</v>
      </c>
    </row>
    <row r="988" spans="1:41" hidden="1" x14ac:dyDescent="0.25">
      <c r="A988" t="s">
        <v>1843</v>
      </c>
      <c r="B988" s="11" t="s">
        <v>1842</v>
      </c>
      <c r="C988" s="11">
        <v>1240785</v>
      </c>
      <c r="D988" t="s">
        <v>25</v>
      </c>
      <c r="E988" t="s">
        <v>1844</v>
      </c>
      <c r="F988" s="11">
        <v>26</v>
      </c>
      <c r="J988" s="11"/>
      <c r="K988" s="11"/>
      <c r="R988" s="3">
        <f t="shared" si="15"/>
        <v>0</v>
      </c>
      <c r="S988" s="20">
        <v>0</v>
      </c>
      <c r="T988" s="20">
        <v>0</v>
      </c>
      <c r="U988" s="20">
        <v>0</v>
      </c>
      <c r="V988" s="20">
        <v>0</v>
      </c>
      <c r="W988" s="20">
        <v>0</v>
      </c>
      <c r="X988" s="20">
        <v>0</v>
      </c>
      <c r="Y988" s="20">
        <v>0</v>
      </c>
      <c r="Z988" s="20">
        <v>0</v>
      </c>
      <c r="AA988" s="20">
        <v>0</v>
      </c>
      <c r="AB988" s="20">
        <v>0</v>
      </c>
      <c r="AC988" s="20">
        <v>0</v>
      </c>
      <c r="AD988" s="20">
        <v>0</v>
      </c>
      <c r="AE988" s="20">
        <v>0</v>
      </c>
      <c r="AF988" s="20">
        <v>0</v>
      </c>
      <c r="AG988" s="20">
        <v>0</v>
      </c>
      <c r="AH988" s="20">
        <v>0</v>
      </c>
      <c r="AI988" s="20">
        <v>0</v>
      </c>
      <c r="AJ988" s="20">
        <v>0</v>
      </c>
      <c r="AK988" s="20">
        <v>0</v>
      </c>
      <c r="AL988" s="20">
        <v>0</v>
      </c>
      <c r="AM988" s="20">
        <v>0</v>
      </c>
      <c r="AN988" s="20">
        <v>0</v>
      </c>
      <c r="AO988" s="20">
        <v>0</v>
      </c>
    </row>
    <row r="989" spans="1:41" hidden="1" x14ac:dyDescent="0.25">
      <c r="A989" t="s">
        <v>1846</v>
      </c>
      <c r="B989" s="11" t="s">
        <v>1845</v>
      </c>
      <c r="C989" s="11">
        <v>3813607</v>
      </c>
      <c r="D989" t="s">
        <v>25</v>
      </c>
      <c r="E989" t="s">
        <v>151</v>
      </c>
      <c r="F989" s="11">
        <v>37</v>
      </c>
      <c r="J989" s="11"/>
      <c r="K989" s="11"/>
      <c r="R989" s="3">
        <f t="shared" si="15"/>
        <v>0</v>
      </c>
      <c r="S989" s="20">
        <v>0</v>
      </c>
      <c r="T989" s="20">
        <v>0</v>
      </c>
      <c r="U989" s="20">
        <v>0</v>
      </c>
      <c r="V989" s="20">
        <v>0</v>
      </c>
      <c r="W989" s="20">
        <v>0</v>
      </c>
      <c r="X989" s="20">
        <v>0</v>
      </c>
      <c r="Y989" s="20">
        <v>0</v>
      </c>
      <c r="Z989" s="20">
        <v>0</v>
      </c>
      <c r="AA989" s="20">
        <v>0</v>
      </c>
      <c r="AB989" s="20">
        <v>0</v>
      </c>
      <c r="AC989" s="20">
        <v>0</v>
      </c>
      <c r="AD989" s="20">
        <v>0</v>
      </c>
      <c r="AE989" s="20">
        <v>0</v>
      </c>
      <c r="AF989" s="20">
        <v>0</v>
      </c>
      <c r="AG989" s="20">
        <v>0</v>
      </c>
      <c r="AH989" s="20">
        <v>0</v>
      </c>
      <c r="AI989" s="20">
        <v>0</v>
      </c>
      <c r="AJ989" s="20">
        <v>0</v>
      </c>
      <c r="AK989" s="20">
        <v>0</v>
      </c>
      <c r="AL989" s="20">
        <v>0</v>
      </c>
      <c r="AM989" s="20">
        <v>0</v>
      </c>
      <c r="AN989" s="20">
        <v>0</v>
      </c>
      <c r="AO989" s="20">
        <v>0</v>
      </c>
    </row>
    <row r="990" spans="1:41" hidden="1" x14ac:dyDescent="0.25">
      <c r="A990" t="s">
        <v>1848</v>
      </c>
      <c r="B990" s="11" t="s">
        <v>1847</v>
      </c>
      <c r="C990" s="11">
        <v>1450213</v>
      </c>
      <c r="D990" t="s">
        <v>25</v>
      </c>
      <c r="E990" t="s">
        <v>151</v>
      </c>
      <c r="F990" s="11">
        <v>40</v>
      </c>
      <c r="J990" s="11"/>
      <c r="K990" s="11"/>
      <c r="R990" s="3">
        <f t="shared" si="15"/>
        <v>0</v>
      </c>
      <c r="S990" s="20">
        <v>0</v>
      </c>
      <c r="T990" s="20">
        <v>0</v>
      </c>
      <c r="U990" s="20">
        <v>0</v>
      </c>
      <c r="V990" s="20">
        <v>0</v>
      </c>
      <c r="W990" s="20">
        <v>0</v>
      </c>
      <c r="X990" s="20">
        <v>0</v>
      </c>
      <c r="Y990" s="20">
        <v>0</v>
      </c>
      <c r="Z990" s="20">
        <v>0</v>
      </c>
      <c r="AA990" s="20">
        <v>0</v>
      </c>
      <c r="AB990" s="20">
        <v>0</v>
      </c>
      <c r="AC990" s="20">
        <v>0</v>
      </c>
      <c r="AD990" s="20">
        <v>0</v>
      </c>
      <c r="AE990" s="20">
        <v>0</v>
      </c>
      <c r="AF990" s="20">
        <v>0</v>
      </c>
      <c r="AG990" s="20">
        <v>0</v>
      </c>
      <c r="AH990" s="20">
        <v>0</v>
      </c>
      <c r="AI990" s="20">
        <v>0</v>
      </c>
      <c r="AJ990" s="20">
        <v>0</v>
      </c>
      <c r="AK990" s="20">
        <v>0</v>
      </c>
      <c r="AL990" s="20">
        <v>0</v>
      </c>
      <c r="AM990" s="20">
        <v>0</v>
      </c>
      <c r="AN990" s="20">
        <v>0</v>
      </c>
      <c r="AO990" s="20">
        <v>0</v>
      </c>
    </row>
    <row r="991" spans="1:41" hidden="1" x14ac:dyDescent="0.25">
      <c r="A991" t="s">
        <v>1850</v>
      </c>
      <c r="B991" s="11" t="s">
        <v>1849</v>
      </c>
      <c r="C991" s="11">
        <v>3625617</v>
      </c>
      <c r="D991" t="s">
        <v>25</v>
      </c>
      <c r="E991" t="s">
        <v>1851</v>
      </c>
      <c r="F991" s="11">
        <v>33</v>
      </c>
      <c r="J991" s="11"/>
      <c r="K991" s="11"/>
      <c r="R991" s="3">
        <f t="shared" si="15"/>
        <v>0</v>
      </c>
      <c r="S991" s="20">
        <v>0</v>
      </c>
      <c r="T991" s="20">
        <v>0</v>
      </c>
      <c r="U991" s="20">
        <v>0</v>
      </c>
      <c r="V991" s="20">
        <v>0</v>
      </c>
      <c r="W991" s="20">
        <v>0</v>
      </c>
      <c r="X991" s="20">
        <v>0</v>
      </c>
      <c r="Y991" s="20">
        <v>0</v>
      </c>
      <c r="Z991" s="20">
        <v>0</v>
      </c>
      <c r="AA991" s="20">
        <v>0</v>
      </c>
      <c r="AB991" s="20">
        <v>0</v>
      </c>
      <c r="AC991" s="20">
        <v>0</v>
      </c>
      <c r="AD991" s="20">
        <v>0</v>
      </c>
      <c r="AE991" s="20">
        <v>0</v>
      </c>
      <c r="AF991" s="20">
        <v>0</v>
      </c>
      <c r="AG991" s="20">
        <v>0</v>
      </c>
      <c r="AH991" s="20">
        <v>0</v>
      </c>
      <c r="AI991" s="20">
        <v>0</v>
      </c>
      <c r="AJ991" s="20">
        <v>0</v>
      </c>
      <c r="AK991" s="20">
        <v>0</v>
      </c>
      <c r="AL991" s="20">
        <v>0</v>
      </c>
      <c r="AM991" s="20">
        <v>0</v>
      </c>
      <c r="AN991" s="20">
        <v>0</v>
      </c>
      <c r="AO991" s="20">
        <v>0</v>
      </c>
    </row>
    <row r="992" spans="1:41" hidden="1" x14ac:dyDescent="0.25">
      <c r="A992" t="s">
        <v>1853</v>
      </c>
      <c r="B992" s="11" t="s">
        <v>1852</v>
      </c>
      <c r="C992" s="11">
        <v>1450579</v>
      </c>
      <c r="D992" t="s">
        <v>25</v>
      </c>
      <c r="E992" t="s">
        <v>346</v>
      </c>
      <c r="F992" s="11">
        <v>11</v>
      </c>
      <c r="J992" s="11"/>
      <c r="K992" s="11"/>
      <c r="R992" s="3">
        <f t="shared" si="15"/>
        <v>0</v>
      </c>
      <c r="S992" s="20">
        <v>0</v>
      </c>
      <c r="T992" s="20">
        <v>0</v>
      </c>
      <c r="U992" s="20">
        <v>0</v>
      </c>
      <c r="V992" s="20">
        <v>0</v>
      </c>
      <c r="W992" s="20">
        <v>0</v>
      </c>
      <c r="X992" s="20">
        <v>0</v>
      </c>
      <c r="Y992" s="20">
        <v>0</v>
      </c>
      <c r="Z992" s="20">
        <v>0</v>
      </c>
      <c r="AA992" s="20">
        <v>0</v>
      </c>
      <c r="AB992" s="20">
        <v>0</v>
      </c>
      <c r="AC992" s="20">
        <v>0</v>
      </c>
      <c r="AD992" s="20">
        <v>0</v>
      </c>
      <c r="AE992" s="20">
        <v>0</v>
      </c>
      <c r="AF992" s="20">
        <v>0</v>
      </c>
      <c r="AG992" s="20">
        <v>0</v>
      </c>
      <c r="AH992" s="20">
        <v>0</v>
      </c>
      <c r="AI992" s="20">
        <v>0</v>
      </c>
      <c r="AJ992" s="20">
        <v>0</v>
      </c>
      <c r="AK992" s="20">
        <v>0</v>
      </c>
      <c r="AL992" s="20">
        <v>0</v>
      </c>
      <c r="AM992" s="20">
        <v>0</v>
      </c>
      <c r="AN992" s="20">
        <v>0</v>
      </c>
      <c r="AO992" s="20">
        <v>0</v>
      </c>
    </row>
    <row r="993" spans="1:41" hidden="1" x14ac:dyDescent="0.25">
      <c r="A993" t="s">
        <v>1855</v>
      </c>
      <c r="B993" s="11" t="s">
        <v>1854</v>
      </c>
      <c r="C993" s="11" t="s">
        <v>361</v>
      </c>
      <c r="D993" t="s">
        <v>25</v>
      </c>
      <c r="E993" t="s">
        <v>149</v>
      </c>
      <c r="F993" s="11">
        <v>19</v>
      </c>
      <c r="J993" s="11"/>
      <c r="K993" s="11"/>
      <c r="R993" s="3">
        <f t="shared" si="15"/>
        <v>0</v>
      </c>
      <c r="S993" s="20">
        <v>0</v>
      </c>
      <c r="T993" s="20">
        <v>0</v>
      </c>
      <c r="U993" s="20">
        <v>0</v>
      </c>
      <c r="V993" s="20">
        <v>0</v>
      </c>
      <c r="W993" s="20">
        <v>0</v>
      </c>
      <c r="X993" s="20">
        <v>0</v>
      </c>
      <c r="Y993" s="20">
        <v>0</v>
      </c>
      <c r="Z993" s="20">
        <v>0</v>
      </c>
      <c r="AA993" s="20">
        <v>0</v>
      </c>
      <c r="AB993" s="20">
        <v>0</v>
      </c>
      <c r="AC993" s="20">
        <v>0</v>
      </c>
      <c r="AD993" s="20">
        <v>0</v>
      </c>
      <c r="AE993" s="20">
        <v>0</v>
      </c>
      <c r="AF993" s="20">
        <v>0</v>
      </c>
      <c r="AG993" s="20">
        <v>0</v>
      </c>
      <c r="AH993" s="20">
        <v>0</v>
      </c>
      <c r="AI993" s="20">
        <v>0</v>
      </c>
      <c r="AJ993" s="20">
        <v>0</v>
      </c>
      <c r="AK993" s="20">
        <v>0</v>
      </c>
      <c r="AL993" s="20">
        <v>0</v>
      </c>
      <c r="AM993" s="20">
        <v>0</v>
      </c>
      <c r="AN993" s="20">
        <v>0</v>
      </c>
      <c r="AO993" s="20">
        <v>0</v>
      </c>
    </row>
    <row r="994" spans="1:41" hidden="1" x14ac:dyDescent="0.25">
      <c r="A994" t="s">
        <v>1857</v>
      </c>
      <c r="B994" s="11" t="s">
        <v>1856</v>
      </c>
      <c r="C994" s="11">
        <v>2240080</v>
      </c>
      <c r="D994" t="s">
        <v>25</v>
      </c>
      <c r="E994" t="s">
        <v>81</v>
      </c>
      <c r="F994" s="11">
        <v>31</v>
      </c>
      <c r="J994" s="11"/>
      <c r="K994" s="11"/>
      <c r="R994" s="3">
        <f t="shared" si="15"/>
        <v>0</v>
      </c>
      <c r="S994" s="20">
        <v>0</v>
      </c>
      <c r="T994" s="20">
        <v>0</v>
      </c>
      <c r="U994" s="20">
        <v>0</v>
      </c>
      <c r="V994" s="20">
        <v>0</v>
      </c>
      <c r="W994" s="20">
        <v>0</v>
      </c>
      <c r="X994" s="20">
        <v>0</v>
      </c>
      <c r="Y994" s="20">
        <v>0</v>
      </c>
      <c r="Z994" s="20">
        <v>0</v>
      </c>
      <c r="AA994" s="20">
        <v>0</v>
      </c>
      <c r="AB994" s="20">
        <v>0</v>
      </c>
      <c r="AC994" s="20">
        <v>0</v>
      </c>
      <c r="AD994" s="20">
        <v>0</v>
      </c>
      <c r="AE994" s="20">
        <v>0</v>
      </c>
      <c r="AF994" s="20">
        <v>0</v>
      </c>
      <c r="AG994" s="20">
        <v>0</v>
      </c>
      <c r="AH994" s="20">
        <v>0</v>
      </c>
      <c r="AI994" s="20">
        <v>0</v>
      </c>
      <c r="AJ994" s="20">
        <v>0</v>
      </c>
      <c r="AK994" s="20">
        <v>0</v>
      </c>
      <c r="AL994" s="20">
        <v>0</v>
      </c>
      <c r="AM994" s="20">
        <v>0</v>
      </c>
      <c r="AN994" s="20">
        <v>0</v>
      </c>
      <c r="AO994" s="20">
        <v>0</v>
      </c>
    </row>
    <row r="995" spans="1:41" hidden="1" x14ac:dyDescent="0.25">
      <c r="A995" t="s">
        <v>150</v>
      </c>
      <c r="B995" s="11" t="s">
        <v>2106</v>
      </c>
      <c r="C995" s="11">
        <v>3813607</v>
      </c>
      <c r="D995" t="s">
        <v>25</v>
      </c>
      <c r="E995" t="s">
        <v>113</v>
      </c>
      <c r="F995" s="11">
        <v>22</v>
      </c>
      <c r="J995" s="11"/>
      <c r="K995" s="11"/>
      <c r="R995" s="3">
        <f t="shared" si="15"/>
        <v>0</v>
      </c>
      <c r="S995" s="20">
        <v>0</v>
      </c>
      <c r="T995" s="20">
        <v>0</v>
      </c>
      <c r="U995" s="20">
        <v>0</v>
      </c>
      <c r="V995" s="20">
        <v>0</v>
      </c>
      <c r="W995" s="20">
        <v>0</v>
      </c>
      <c r="X995" s="20">
        <v>0</v>
      </c>
      <c r="Y995" s="20">
        <v>0</v>
      </c>
      <c r="Z995" s="20">
        <v>0</v>
      </c>
      <c r="AA995" s="20">
        <v>0</v>
      </c>
      <c r="AB995" s="20">
        <v>0</v>
      </c>
      <c r="AC995" s="20">
        <v>0</v>
      </c>
      <c r="AD995" s="20">
        <v>0</v>
      </c>
      <c r="AE995" s="20">
        <v>0</v>
      </c>
      <c r="AF995" s="20">
        <v>0</v>
      </c>
      <c r="AG995" s="20">
        <v>0</v>
      </c>
      <c r="AH995" s="20">
        <v>0</v>
      </c>
      <c r="AI995" s="20">
        <v>0</v>
      </c>
      <c r="AJ995" s="20">
        <v>0</v>
      </c>
      <c r="AK995" s="20">
        <v>0</v>
      </c>
      <c r="AL995" s="20">
        <v>0</v>
      </c>
      <c r="AM995" s="20">
        <v>0</v>
      </c>
      <c r="AN995" s="20">
        <v>0</v>
      </c>
      <c r="AO995" s="20">
        <v>0</v>
      </c>
    </row>
    <row r="996" spans="1:41" hidden="1" x14ac:dyDescent="0.25">
      <c r="A996" t="s">
        <v>1859</v>
      </c>
      <c r="B996" s="11" t="s">
        <v>1858</v>
      </c>
      <c r="C996" s="11">
        <v>5195746</v>
      </c>
      <c r="D996" t="s">
        <v>25</v>
      </c>
      <c r="E996" t="s">
        <v>1860</v>
      </c>
      <c r="F996" s="11">
        <v>14</v>
      </c>
      <c r="J996" s="11"/>
      <c r="K996" s="11"/>
      <c r="R996" s="3">
        <f t="shared" si="15"/>
        <v>0</v>
      </c>
      <c r="S996" s="20">
        <v>0</v>
      </c>
      <c r="T996" s="20">
        <v>0</v>
      </c>
      <c r="U996" s="20">
        <v>0</v>
      </c>
      <c r="V996" s="20">
        <v>0</v>
      </c>
      <c r="W996" s="20">
        <v>0</v>
      </c>
      <c r="X996" s="20">
        <v>0</v>
      </c>
      <c r="Y996" s="20">
        <v>0</v>
      </c>
      <c r="Z996" s="20">
        <v>0</v>
      </c>
      <c r="AA996" s="20">
        <v>0</v>
      </c>
      <c r="AB996" s="20">
        <v>0</v>
      </c>
      <c r="AC996" s="20">
        <v>0</v>
      </c>
      <c r="AD996" s="20">
        <v>0</v>
      </c>
      <c r="AE996" s="20">
        <v>0</v>
      </c>
      <c r="AF996" s="20">
        <v>0</v>
      </c>
      <c r="AG996" s="20">
        <v>0</v>
      </c>
      <c r="AH996" s="20">
        <v>0</v>
      </c>
      <c r="AI996" s="20">
        <v>0</v>
      </c>
      <c r="AJ996" s="20">
        <v>0</v>
      </c>
      <c r="AK996" s="20">
        <v>0</v>
      </c>
      <c r="AL996" s="20">
        <v>0</v>
      </c>
      <c r="AM996" s="20">
        <v>0</v>
      </c>
      <c r="AN996" s="20">
        <v>0</v>
      </c>
      <c r="AO996" s="20">
        <v>0</v>
      </c>
    </row>
    <row r="997" spans="1:41" hidden="1" x14ac:dyDescent="0.25">
      <c r="A997" t="s">
        <v>1862</v>
      </c>
      <c r="B997" s="11" t="s">
        <v>1861</v>
      </c>
      <c r="C997" s="11">
        <v>3043922</v>
      </c>
      <c r="D997" t="s">
        <v>25</v>
      </c>
      <c r="E997" t="s">
        <v>375</v>
      </c>
      <c r="F997" s="11">
        <v>58</v>
      </c>
      <c r="J997" s="11"/>
      <c r="K997" s="11"/>
      <c r="R997" s="3">
        <f t="shared" si="15"/>
        <v>0</v>
      </c>
      <c r="S997" s="20">
        <v>0</v>
      </c>
      <c r="T997" s="20">
        <v>0</v>
      </c>
      <c r="U997" s="20">
        <v>0</v>
      </c>
      <c r="V997" s="20">
        <v>0</v>
      </c>
      <c r="W997" s="20">
        <v>0</v>
      </c>
      <c r="X997" s="20">
        <v>0</v>
      </c>
      <c r="Y997" s="20">
        <v>0</v>
      </c>
      <c r="Z997" s="20">
        <v>0</v>
      </c>
      <c r="AA997" s="20">
        <v>0</v>
      </c>
      <c r="AB997" s="20">
        <v>0</v>
      </c>
      <c r="AC997" s="20">
        <v>0</v>
      </c>
      <c r="AD997" s="20">
        <v>0</v>
      </c>
      <c r="AE997" s="20">
        <v>0</v>
      </c>
      <c r="AF997" s="20">
        <v>0</v>
      </c>
      <c r="AG997" s="20">
        <v>0</v>
      </c>
      <c r="AH997" s="20">
        <v>0</v>
      </c>
      <c r="AI997" s="20">
        <v>0</v>
      </c>
      <c r="AJ997" s="20">
        <v>0</v>
      </c>
      <c r="AK997" s="20">
        <v>0</v>
      </c>
      <c r="AL997" s="20">
        <v>0</v>
      </c>
      <c r="AM997" s="20">
        <v>0</v>
      </c>
      <c r="AN997" s="20">
        <v>0</v>
      </c>
      <c r="AO997" s="20">
        <v>0</v>
      </c>
    </row>
    <row r="998" spans="1:41" hidden="1" x14ac:dyDescent="0.25">
      <c r="A998" t="s">
        <v>1864</v>
      </c>
      <c r="B998" s="11" t="s">
        <v>1863</v>
      </c>
      <c r="C998" s="11">
        <v>1239877</v>
      </c>
      <c r="D998" t="s">
        <v>25</v>
      </c>
      <c r="E998" t="s">
        <v>431</v>
      </c>
      <c r="F998" s="11">
        <v>34</v>
      </c>
      <c r="J998" s="11"/>
      <c r="K998" s="11"/>
      <c r="R998" s="3">
        <f t="shared" si="15"/>
        <v>0</v>
      </c>
      <c r="S998" s="20">
        <v>0</v>
      </c>
      <c r="T998" s="20">
        <v>0</v>
      </c>
      <c r="U998" s="20">
        <v>0</v>
      </c>
      <c r="V998" s="20">
        <v>0</v>
      </c>
      <c r="W998" s="20">
        <v>0</v>
      </c>
      <c r="X998" s="20">
        <v>0</v>
      </c>
      <c r="Y998" s="20">
        <v>0</v>
      </c>
      <c r="Z998" s="20">
        <v>0</v>
      </c>
      <c r="AA998" s="20">
        <v>0</v>
      </c>
      <c r="AB998" s="20">
        <v>0</v>
      </c>
      <c r="AC998" s="20">
        <v>0</v>
      </c>
      <c r="AD998" s="20">
        <v>0</v>
      </c>
      <c r="AE998" s="20">
        <v>0</v>
      </c>
      <c r="AF998" s="20">
        <v>0</v>
      </c>
      <c r="AG998" s="20">
        <v>0</v>
      </c>
      <c r="AH998" s="20">
        <v>0</v>
      </c>
      <c r="AI998" s="20">
        <v>0</v>
      </c>
      <c r="AJ998" s="20">
        <v>0</v>
      </c>
      <c r="AK998" s="20">
        <v>0</v>
      </c>
      <c r="AL998" s="20">
        <v>0</v>
      </c>
      <c r="AM998" s="20">
        <v>0</v>
      </c>
      <c r="AN998" s="20">
        <v>0</v>
      </c>
      <c r="AO998" s="20">
        <v>0</v>
      </c>
    </row>
    <row r="999" spans="1:41" hidden="1" x14ac:dyDescent="0.25">
      <c r="A999" t="s">
        <v>1866</v>
      </c>
      <c r="B999" s="11" t="s">
        <v>1865</v>
      </c>
      <c r="C999" s="11" t="s">
        <v>1807</v>
      </c>
      <c r="D999" t="s">
        <v>25</v>
      </c>
      <c r="E999" t="s">
        <v>117</v>
      </c>
      <c r="F999" s="11">
        <v>30</v>
      </c>
      <c r="J999" s="11"/>
      <c r="K999" s="11"/>
      <c r="R999" s="3">
        <f t="shared" si="15"/>
        <v>0</v>
      </c>
      <c r="S999" s="20">
        <v>0</v>
      </c>
      <c r="T999" s="20">
        <v>0</v>
      </c>
      <c r="U999" s="20">
        <v>0</v>
      </c>
      <c r="V999" s="20">
        <v>0</v>
      </c>
      <c r="W999" s="20">
        <v>0</v>
      </c>
      <c r="X999" s="20">
        <v>0</v>
      </c>
      <c r="Y999" s="20">
        <v>0</v>
      </c>
      <c r="Z999" s="20">
        <v>0</v>
      </c>
      <c r="AA999" s="20">
        <v>0</v>
      </c>
      <c r="AB999" s="20">
        <v>0</v>
      </c>
      <c r="AC999" s="20">
        <v>0</v>
      </c>
      <c r="AD999" s="20">
        <v>0</v>
      </c>
      <c r="AE999" s="20">
        <v>0</v>
      </c>
      <c r="AF999" s="20">
        <v>0</v>
      </c>
      <c r="AG999" s="20">
        <v>0</v>
      </c>
      <c r="AH999" s="20">
        <v>0</v>
      </c>
      <c r="AI999" s="20">
        <v>0</v>
      </c>
      <c r="AJ999" s="20">
        <v>0</v>
      </c>
      <c r="AK999" s="20">
        <v>0</v>
      </c>
      <c r="AL999" s="20">
        <v>0</v>
      </c>
      <c r="AM999" s="20">
        <v>0</v>
      </c>
      <c r="AN999" s="20">
        <v>0</v>
      </c>
      <c r="AO999" s="20">
        <v>0</v>
      </c>
    </row>
    <row r="1000" spans="1:41" hidden="1" x14ac:dyDescent="0.25">
      <c r="A1000" t="s">
        <v>1868</v>
      </c>
      <c r="B1000" s="11" t="s">
        <v>1867</v>
      </c>
      <c r="C1000" s="11" t="s">
        <v>361</v>
      </c>
      <c r="D1000" t="s">
        <v>25</v>
      </c>
      <c r="E1000" t="s">
        <v>1869</v>
      </c>
      <c r="F1000" s="11">
        <v>5</v>
      </c>
      <c r="J1000" s="11"/>
      <c r="K1000" s="11"/>
      <c r="R1000" s="3">
        <f t="shared" si="15"/>
        <v>0</v>
      </c>
      <c r="S1000" s="20">
        <v>0</v>
      </c>
      <c r="T1000" s="20">
        <v>0</v>
      </c>
      <c r="U1000" s="20">
        <v>0</v>
      </c>
      <c r="V1000" s="20">
        <v>0</v>
      </c>
      <c r="W1000" s="20">
        <v>0</v>
      </c>
      <c r="X1000" s="20">
        <v>0</v>
      </c>
      <c r="Y1000" s="20">
        <v>0</v>
      </c>
      <c r="Z1000" s="20">
        <v>0</v>
      </c>
      <c r="AA1000" s="20">
        <v>0</v>
      </c>
      <c r="AB1000" s="20">
        <v>0</v>
      </c>
      <c r="AC1000" s="20">
        <v>0</v>
      </c>
      <c r="AD1000" s="20">
        <v>0</v>
      </c>
      <c r="AE1000" s="20">
        <v>0</v>
      </c>
      <c r="AF1000" s="20">
        <v>0</v>
      </c>
      <c r="AG1000" s="20">
        <v>0</v>
      </c>
      <c r="AH1000" s="20">
        <v>0</v>
      </c>
      <c r="AI1000" s="20">
        <v>0</v>
      </c>
      <c r="AJ1000" s="20">
        <v>0</v>
      </c>
      <c r="AK1000" s="20">
        <v>0</v>
      </c>
      <c r="AL1000" s="20">
        <v>0</v>
      </c>
      <c r="AM1000" s="20">
        <v>0</v>
      </c>
      <c r="AN1000" s="20">
        <v>0</v>
      </c>
      <c r="AO1000" s="20">
        <v>0</v>
      </c>
    </row>
    <row r="1001" spans="1:41" hidden="1" x14ac:dyDescent="0.25">
      <c r="A1001" t="s">
        <v>1871</v>
      </c>
      <c r="B1001" s="11" t="s">
        <v>1870</v>
      </c>
      <c r="C1001" s="11">
        <v>4765915</v>
      </c>
      <c r="D1001" t="s">
        <v>25</v>
      </c>
      <c r="E1001" t="s">
        <v>109</v>
      </c>
      <c r="F1001" s="11">
        <v>44</v>
      </c>
      <c r="J1001" s="11"/>
      <c r="K1001" s="11"/>
      <c r="R1001" s="3">
        <f t="shared" si="15"/>
        <v>0</v>
      </c>
      <c r="S1001" s="20">
        <v>0</v>
      </c>
      <c r="T1001" s="20">
        <v>0</v>
      </c>
      <c r="U1001" s="20">
        <v>0</v>
      </c>
      <c r="V1001" s="20">
        <v>0</v>
      </c>
      <c r="W1001" s="20">
        <v>0</v>
      </c>
      <c r="X1001" s="20">
        <v>0</v>
      </c>
      <c r="Y1001" s="20">
        <v>0</v>
      </c>
      <c r="Z1001" s="20">
        <v>0</v>
      </c>
      <c r="AA1001" s="20">
        <v>0</v>
      </c>
      <c r="AB1001" s="20">
        <v>0</v>
      </c>
      <c r="AC1001" s="20">
        <v>0</v>
      </c>
      <c r="AD1001" s="20">
        <v>0</v>
      </c>
      <c r="AE1001" s="20">
        <v>0</v>
      </c>
      <c r="AF1001" s="20">
        <v>0</v>
      </c>
      <c r="AG1001" s="20">
        <v>0</v>
      </c>
      <c r="AH1001" s="20">
        <v>0</v>
      </c>
      <c r="AI1001" s="20">
        <v>0</v>
      </c>
      <c r="AJ1001" s="20">
        <v>0</v>
      </c>
      <c r="AK1001" s="20">
        <v>0</v>
      </c>
      <c r="AL1001" s="20">
        <v>0</v>
      </c>
      <c r="AM1001" s="20">
        <v>0</v>
      </c>
      <c r="AN1001" s="20">
        <v>0</v>
      </c>
      <c r="AO1001" s="20">
        <v>0</v>
      </c>
    </row>
    <row r="1002" spans="1:41" hidden="1" x14ac:dyDescent="0.25">
      <c r="A1002" t="s">
        <v>1873</v>
      </c>
      <c r="B1002" s="11" t="s">
        <v>1872</v>
      </c>
      <c r="C1002" s="11">
        <v>5424188</v>
      </c>
      <c r="D1002" t="s">
        <v>25</v>
      </c>
      <c r="E1002" t="s">
        <v>94</v>
      </c>
      <c r="F1002" s="11">
        <v>24</v>
      </c>
      <c r="J1002" s="11"/>
      <c r="K1002" s="11"/>
      <c r="R1002" s="3">
        <f t="shared" si="15"/>
        <v>0</v>
      </c>
      <c r="S1002" s="20">
        <v>0</v>
      </c>
      <c r="T1002" s="20">
        <v>0</v>
      </c>
      <c r="U1002" s="20">
        <v>0</v>
      </c>
      <c r="V1002" s="20">
        <v>0</v>
      </c>
      <c r="W1002" s="20">
        <v>0</v>
      </c>
      <c r="X1002" s="20">
        <v>0</v>
      </c>
      <c r="Y1002" s="20">
        <v>0</v>
      </c>
      <c r="Z1002" s="20">
        <v>0</v>
      </c>
      <c r="AA1002" s="20">
        <v>0</v>
      </c>
      <c r="AB1002" s="20">
        <v>0</v>
      </c>
      <c r="AC1002" s="20">
        <v>0</v>
      </c>
      <c r="AD1002" s="20">
        <v>0</v>
      </c>
      <c r="AE1002" s="20">
        <v>0</v>
      </c>
      <c r="AF1002" s="20">
        <v>0</v>
      </c>
      <c r="AG1002" s="20">
        <v>0</v>
      </c>
      <c r="AH1002" s="20">
        <v>0</v>
      </c>
      <c r="AI1002" s="20">
        <v>0</v>
      </c>
      <c r="AJ1002" s="20">
        <v>0</v>
      </c>
      <c r="AK1002" s="20">
        <v>0</v>
      </c>
      <c r="AL1002" s="20">
        <v>0</v>
      </c>
      <c r="AM1002" s="20">
        <v>0</v>
      </c>
      <c r="AN1002" s="20">
        <v>0</v>
      </c>
      <c r="AO1002" s="20">
        <v>0</v>
      </c>
    </row>
    <row r="1003" spans="1:41" hidden="1" x14ac:dyDescent="0.25">
      <c r="A1003" t="s">
        <v>1875</v>
      </c>
      <c r="B1003" s="11" t="s">
        <v>1874</v>
      </c>
      <c r="C1003" s="11">
        <v>2820339</v>
      </c>
      <c r="D1003" t="s">
        <v>25</v>
      </c>
      <c r="E1003" t="s">
        <v>324</v>
      </c>
      <c r="F1003" s="11">
        <v>40</v>
      </c>
      <c r="J1003" s="11"/>
      <c r="K1003" s="11"/>
      <c r="R1003" s="3">
        <f t="shared" si="15"/>
        <v>0</v>
      </c>
      <c r="S1003" s="20">
        <v>0</v>
      </c>
      <c r="T1003" s="20">
        <v>0</v>
      </c>
      <c r="U1003" s="20">
        <v>0</v>
      </c>
      <c r="V1003" s="20">
        <v>0</v>
      </c>
      <c r="W1003" s="20">
        <v>0</v>
      </c>
      <c r="X1003" s="20">
        <v>0</v>
      </c>
      <c r="Y1003" s="20">
        <v>0</v>
      </c>
      <c r="Z1003" s="20">
        <v>0</v>
      </c>
      <c r="AA1003" s="20">
        <v>0</v>
      </c>
      <c r="AB1003" s="20">
        <v>0</v>
      </c>
      <c r="AC1003" s="20">
        <v>0</v>
      </c>
      <c r="AD1003" s="20">
        <v>0</v>
      </c>
      <c r="AE1003" s="20">
        <v>0</v>
      </c>
      <c r="AF1003" s="20">
        <v>0</v>
      </c>
      <c r="AG1003" s="20">
        <v>0</v>
      </c>
      <c r="AH1003" s="20">
        <v>0</v>
      </c>
      <c r="AI1003" s="20">
        <v>0</v>
      </c>
      <c r="AJ1003" s="20">
        <v>0</v>
      </c>
      <c r="AK1003" s="20">
        <v>0</v>
      </c>
      <c r="AL1003" s="20">
        <v>0</v>
      </c>
      <c r="AM1003" s="20">
        <v>0</v>
      </c>
      <c r="AN1003" s="20">
        <v>0</v>
      </c>
      <c r="AO1003" s="20">
        <v>0</v>
      </c>
    </row>
    <row r="1004" spans="1:41" hidden="1" x14ac:dyDescent="0.25">
      <c r="A1004" t="s">
        <v>1877</v>
      </c>
      <c r="B1004" s="11" t="s">
        <v>1876</v>
      </c>
      <c r="C1004" s="11">
        <v>5937843</v>
      </c>
      <c r="D1004" t="s">
        <v>25</v>
      </c>
      <c r="E1004" t="s">
        <v>75</v>
      </c>
      <c r="F1004" s="11">
        <v>31</v>
      </c>
      <c r="G1004" s="4" t="e">
        <f>+COUNTIFS(#REF!,'mercat SEDENTARI'!$A1004,#REF!,'mercat SEDENTARI'!$D1004,#REF!,'mercat SEDENTARI'!$E1004,#REF!,G$3)</f>
        <v>#REF!</v>
      </c>
      <c r="H1004" s="4" t="e">
        <f>+COUNTIFS(#REF!,'mercat SEDENTARI'!$A1004,#REF!,'mercat SEDENTARI'!$D1004,#REF!,'mercat SEDENTARI'!$E1004,#REF!,H$3)</f>
        <v>#REF!</v>
      </c>
      <c r="I1004" s="4" t="e">
        <f>+COUNTIFS(#REF!,'mercat SEDENTARI'!$A1004,#REF!,'mercat SEDENTARI'!$D1004,#REF!,'mercat SEDENTARI'!$E1004,#REF!,I$3)</f>
        <v>#REF!</v>
      </c>
      <c r="J1004" s="11" t="e">
        <f>+COUNTIFS(#REF!,'mercat SEDENTARI'!$A1004,#REF!,'mercat SEDENTARI'!$D1004,#REF!,'mercat SEDENTARI'!$E1004,#REF!,I$3,#REF!,"ENVASOS")</f>
        <v>#REF!</v>
      </c>
      <c r="K1004" s="11" t="e">
        <f>+COUNTIFS(#REF!,'mercat SEDENTARI'!$A1004,#REF!,'mercat SEDENTARI'!$D1004,#REF!,'mercat SEDENTARI'!$E1004,#REF!,I$3,#REF!,"CARTRO")</f>
        <v>#REF!</v>
      </c>
      <c r="L1004" s="4" t="e">
        <f>+COUNTIFS(#REF!,'mercat SEDENTARI'!$A1004,#REF!,'mercat SEDENTARI'!$D1004,#REF!,'mercat SEDENTARI'!$E1004,#REF!,L$3)</f>
        <v>#REF!</v>
      </c>
      <c r="M1004" s="4" t="e">
        <f>+SUMIFS(#REF!,#REF!,'mercat SEDENTARI'!$A1004,#REF!,'mercat SEDENTARI'!$D1004,#REF!,'mercat SEDENTARI'!$E1004,#REF!,M$3)</f>
        <v>#REF!</v>
      </c>
      <c r="N1004" s="4" t="e">
        <f>+COUNTIFS(#REF!,'mercat SEDENTARI'!$A1004,#REF!,'mercat SEDENTARI'!$D1004,#REF!,'mercat SEDENTARI'!$E1004,#REF!,N$3)</f>
        <v>#REF!</v>
      </c>
      <c r="O1004" s="4" t="e">
        <f>+SUMIFS(#REF!,#REF!,'mercat SEDENTARI'!$A1004,#REF!,'mercat SEDENTARI'!$D1004,#REF!,'mercat SEDENTARI'!$E1004,#REF!,O$3)</f>
        <v>#REF!</v>
      </c>
      <c r="P1004" s="4" t="e">
        <f>+COUNTIFS(#REF!,'mercat SEDENTARI'!$A1004,#REF!,'mercat SEDENTARI'!$D1004,#REF!,'mercat SEDENTARI'!$E1004,#REF!,P$3)</f>
        <v>#REF!</v>
      </c>
      <c r="Q1004" s="4" t="e">
        <f>+SUMIFS(#REF!,#REF!,'mercat SEDENTARI'!$A1004,#REF!,'mercat SEDENTARI'!$D1004,#REF!,'mercat SEDENTARI'!$E1004,#REF!,Q$3)</f>
        <v>#REF!</v>
      </c>
      <c r="R1004" s="3">
        <f t="shared" si="15"/>
        <v>0</v>
      </c>
      <c r="S1004" s="20">
        <v>0</v>
      </c>
      <c r="T1004" s="20">
        <v>0</v>
      </c>
      <c r="U1004" s="20">
        <v>0</v>
      </c>
      <c r="V1004" s="20">
        <v>0</v>
      </c>
      <c r="W1004" s="20">
        <v>0</v>
      </c>
      <c r="X1004" s="20">
        <v>0</v>
      </c>
      <c r="Y1004" s="20">
        <v>0</v>
      </c>
      <c r="Z1004" s="20">
        <v>0</v>
      </c>
      <c r="AA1004" s="20">
        <v>0</v>
      </c>
      <c r="AB1004" s="20">
        <v>0</v>
      </c>
      <c r="AC1004" s="20">
        <v>0</v>
      </c>
      <c r="AD1004" s="20">
        <v>0</v>
      </c>
      <c r="AE1004" s="20">
        <v>0</v>
      </c>
      <c r="AF1004" s="20">
        <v>0</v>
      </c>
      <c r="AG1004" s="20">
        <v>0</v>
      </c>
      <c r="AH1004" s="20">
        <v>0</v>
      </c>
      <c r="AI1004" s="20">
        <v>0</v>
      </c>
      <c r="AJ1004" s="20">
        <v>0</v>
      </c>
      <c r="AK1004" s="20">
        <v>0</v>
      </c>
      <c r="AL1004" s="20">
        <v>0</v>
      </c>
      <c r="AM1004" s="20">
        <v>0</v>
      </c>
      <c r="AN1004" s="20">
        <v>0</v>
      </c>
      <c r="AO1004" s="20">
        <v>0</v>
      </c>
    </row>
    <row r="1005" spans="1:41" hidden="1" x14ac:dyDescent="0.25">
      <c r="A1005" t="s">
        <v>1879</v>
      </c>
      <c r="B1005" s="11" t="s">
        <v>1878</v>
      </c>
      <c r="C1005" s="11" t="s">
        <v>361</v>
      </c>
      <c r="D1005" t="s">
        <v>25</v>
      </c>
      <c r="E1005" t="s">
        <v>1756</v>
      </c>
      <c r="F1005" s="11">
        <v>9</v>
      </c>
      <c r="J1005" s="11"/>
      <c r="K1005" s="11"/>
      <c r="R1005" s="3">
        <f t="shared" si="15"/>
        <v>0</v>
      </c>
      <c r="S1005" s="20">
        <v>0</v>
      </c>
      <c r="T1005" s="20">
        <v>0</v>
      </c>
      <c r="U1005" s="20">
        <v>0</v>
      </c>
      <c r="V1005" s="20">
        <v>0</v>
      </c>
      <c r="W1005" s="20">
        <v>0</v>
      </c>
      <c r="X1005" s="20">
        <v>0</v>
      </c>
      <c r="Y1005" s="20">
        <v>0</v>
      </c>
      <c r="Z1005" s="20">
        <v>0</v>
      </c>
      <c r="AA1005" s="20">
        <v>0</v>
      </c>
      <c r="AB1005" s="20">
        <v>0</v>
      </c>
      <c r="AC1005" s="20">
        <v>0</v>
      </c>
      <c r="AD1005" s="20">
        <v>0</v>
      </c>
      <c r="AE1005" s="20">
        <v>0</v>
      </c>
      <c r="AF1005" s="20">
        <v>0</v>
      </c>
      <c r="AG1005" s="20">
        <v>0</v>
      </c>
      <c r="AH1005" s="20">
        <v>0</v>
      </c>
      <c r="AI1005" s="20">
        <v>0</v>
      </c>
      <c r="AJ1005" s="20">
        <v>0</v>
      </c>
      <c r="AK1005" s="20">
        <v>0</v>
      </c>
      <c r="AL1005" s="20">
        <v>0</v>
      </c>
      <c r="AM1005" s="20">
        <v>0</v>
      </c>
      <c r="AN1005" s="20">
        <v>0</v>
      </c>
      <c r="AO1005" s="20">
        <v>0</v>
      </c>
    </row>
    <row r="1006" spans="1:41" hidden="1" x14ac:dyDescent="0.25">
      <c r="A1006" t="s">
        <v>1881</v>
      </c>
      <c r="B1006" s="11" t="s">
        <v>1880</v>
      </c>
      <c r="C1006" s="11">
        <v>1240503</v>
      </c>
      <c r="D1006" t="s">
        <v>25</v>
      </c>
      <c r="E1006" t="s">
        <v>248</v>
      </c>
      <c r="F1006" s="11">
        <v>27</v>
      </c>
      <c r="G1006" s="4" t="e">
        <f>+COUNTIFS(#REF!,'mercat SEDENTARI'!$A1006,#REF!,'mercat SEDENTARI'!$D1006,#REF!,'mercat SEDENTARI'!$E1006,#REF!,G$3)</f>
        <v>#REF!</v>
      </c>
      <c r="H1006" s="4" t="e">
        <f>+COUNTIFS(#REF!,'mercat SEDENTARI'!$A1006,#REF!,'mercat SEDENTARI'!$D1006,#REF!,'mercat SEDENTARI'!$E1006,#REF!,H$3)</f>
        <v>#REF!</v>
      </c>
      <c r="I1006" s="4" t="e">
        <f>+COUNTIFS(#REF!,'mercat SEDENTARI'!$A1006,#REF!,'mercat SEDENTARI'!$D1006,#REF!,'mercat SEDENTARI'!$E1006,#REF!,I$3)</f>
        <v>#REF!</v>
      </c>
      <c r="J1006" s="11" t="e">
        <f>+COUNTIFS(#REF!,'mercat SEDENTARI'!$A1006,#REF!,'mercat SEDENTARI'!$D1006,#REF!,'mercat SEDENTARI'!$E1006,#REF!,I$3,#REF!,"ENVASOS")</f>
        <v>#REF!</v>
      </c>
      <c r="K1006" s="11" t="e">
        <f>+COUNTIFS(#REF!,'mercat SEDENTARI'!$A1006,#REF!,'mercat SEDENTARI'!$D1006,#REF!,'mercat SEDENTARI'!$E1006,#REF!,I$3,#REF!,"CARTRO")</f>
        <v>#REF!</v>
      </c>
      <c r="L1006" s="4" t="e">
        <f>+COUNTIFS(#REF!,'mercat SEDENTARI'!$A1006,#REF!,'mercat SEDENTARI'!$D1006,#REF!,'mercat SEDENTARI'!$E1006,#REF!,L$3)</f>
        <v>#REF!</v>
      </c>
      <c r="M1006" s="4" t="e">
        <f>+SUMIFS(#REF!,#REF!,'mercat SEDENTARI'!$A1006,#REF!,'mercat SEDENTARI'!$D1006,#REF!,'mercat SEDENTARI'!$E1006,#REF!,M$3)</f>
        <v>#REF!</v>
      </c>
      <c r="N1006" s="4" t="e">
        <f>+COUNTIFS(#REF!,'mercat SEDENTARI'!$A1006,#REF!,'mercat SEDENTARI'!$D1006,#REF!,'mercat SEDENTARI'!$E1006,#REF!,N$3)</f>
        <v>#REF!</v>
      </c>
      <c r="O1006" s="4" t="e">
        <f>+SUMIFS(#REF!,#REF!,'mercat SEDENTARI'!$A1006,#REF!,'mercat SEDENTARI'!$D1006,#REF!,'mercat SEDENTARI'!$E1006,#REF!,O$3)</f>
        <v>#REF!</v>
      </c>
      <c r="P1006" s="4" t="e">
        <f>+COUNTIFS(#REF!,'mercat SEDENTARI'!$A1006,#REF!,'mercat SEDENTARI'!$D1006,#REF!,'mercat SEDENTARI'!$E1006,#REF!,P$3)</f>
        <v>#REF!</v>
      </c>
      <c r="Q1006" s="4" t="e">
        <f>+SUMIFS(#REF!,#REF!,'mercat SEDENTARI'!$A1006,#REF!,'mercat SEDENTARI'!$D1006,#REF!,'mercat SEDENTARI'!$E1006,#REF!,Q$3)</f>
        <v>#REF!</v>
      </c>
      <c r="R1006" s="3">
        <f t="shared" si="15"/>
        <v>0</v>
      </c>
      <c r="S1006" s="20">
        <v>0</v>
      </c>
      <c r="T1006" s="20">
        <v>0</v>
      </c>
      <c r="U1006" s="20">
        <v>0</v>
      </c>
      <c r="V1006" s="20">
        <v>0</v>
      </c>
      <c r="W1006" s="20">
        <v>0</v>
      </c>
      <c r="X1006" s="20">
        <v>0</v>
      </c>
      <c r="Y1006" s="20">
        <v>0</v>
      </c>
      <c r="Z1006" s="20">
        <v>0</v>
      </c>
      <c r="AA1006" s="20">
        <v>0</v>
      </c>
      <c r="AB1006" s="20">
        <v>0</v>
      </c>
      <c r="AC1006" s="20">
        <v>0</v>
      </c>
      <c r="AD1006" s="20">
        <v>0</v>
      </c>
      <c r="AE1006" s="20">
        <v>0</v>
      </c>
      <c r="AF1006" s="20">
        <v>0</v>
      </c>
      <c r="AG1006" s="20">
        <v>0</v>
      </c>
      <c r="AH1006" s="20">
        <v>0</v>
      </c>
      <c r="AI1006" s="20">
        <v>0</v>
      </c>
      <c r="AJ1006" s="20">
        <v>0</v>
      </c>
      <c r="AK1006" s="20">
        <v>0</v>
      </c>
      <c r="AL1006" s="20">
        <v>0</v>
      </c>
      <c r="AM1006" s="20">
        <v>0</v>
      </c>
      <c r="AN1006" s="20">
        <v>0</v>
      </c>
      <c r="AO1006" s="20">
        <v>0</v>
      </c>
    </row>
    <row r="1007" spans="1:41" hidden="1" x14ac:dyDescent="0.25">
      <c r="A1007" t="s">
        <v>1883</v>
      </c>
      <c r="B1007" s="11" t="s">
        <v>1882</v>
      </c>
      <c r="C1007" s="11">
        <v>4012244</v>
      </c>
      <c r="D1007" t="s">
        <v>25</v>
      </c>
      <c r="E1007" t="s">
        <v>248</v>
      </c>
      <c r="F1007" s="11">
        <v>18</v>
      </c>
      <c r="J1007" s="11"/>
      <c r="K1007" s="11"/>
      <c r="R1007" s="3">
        <f t="shared" si="15"/>
        <v>0</v>
      </c>
      <c r="S1007" s="20">
        <v>0</v>
      </c>
      <c r="T1007" s="20">
        <v>0</v>
      </c>
      <c r="U1007" s="20">
        <v>0</v>
      </c>
      <c r="V1007" s="20">
        <v>0</v>
      </c>
      <c r="W1007" s="20">
        <v>0</v>
      </c>
      <c r="X1007" s="20">
        <v>0</v>
      </c>
      <c r="Y1007" s="20">
        <v>0</v>
      </c>
      <c r="Z1007" s="20">
        <v>0</v>
      </c>
      <c r="AA1007" s="20">
        <v>0</v>
      </c>
      <c r="AB1007" s="20">
        <v>0</v>
      </c>
      <c r="AC1007" s="20">
        <v>0</v>
      </c>
      <c r="AD1007" s="20">
        <v>0</v>
      </c>
      <c r="AE1007" s="20">
        <v>0</v>
      </c>
      <c r="AF1007" s="20">
        <v>0</v>
      </c>
      <c r="AG1007" s="20">
        <v>0</v>
      </c>
      <c r="AH1007" s="20">
        <v>0</v>
      </c>
      <c r="AI1007" s="20">
        <v>0</v>
      </c>
      <c r="AJ1007" s="20">
        <v>0</v>
      </c>
      <c r="AK1007" s="20">
        <v>0</v>
      </c>
      <c r="AL1007" s="20">
        <v>0</v>
      </c>
      <c r="AM1007" s="20">
        <v>0</v>
      </c>
      <c r="AN1007" s="20">
        <v>0</v>
      </c>
      <c r="AO1007" s="20">
        <v>0</v>
      </c>
    </row>
    <row r="1008" spans="1:41" hidden="1" x14ac:dyDescent="0.25">
      <c r="A1008" t="s">
        <v>1885</v>
      </c>
      <c r="B1008" s="11" t="s">
        <v>1884</v>
      </c>
      <c r="C1008" s="11" t="s">
        <v>361</v>
      </c>
      <c r="D1008" t="s">
        <v>25</v>
      </c>
      <c r="E1008" t="s">
        <v>155</v>
      </c>
      <c r="F1008" s="11">
        <v>12</v>
      </c>
      <c r="J1008" s="11"/>
      <c r="K1008" s="11"/>
      <c r="R1008" s="3">
        <f t="shared" si="15"/>
        <v>0</v>
      </c>
      <c r="S1008" s="20">
        <v>0</v>
      </c>
      <c r="T1008" s="20">
        <v>0</v>
      </c>
      <c r="U1008" s="20">
        <v>0</v>
      </c>
      <c r="V1008" s="20">
        <v>0</v>
      </c>
      <c r="W1008" s="20">
        <v>0</v>
      </c>
      <c r="X1008" s="20">
        <v>0</v>
      </c>
      <c r="Y1008" s="20">
        <v>0</v>
      </c>
      <c r="Z1008" s="20">
        <v>0</v>
      </c>
      <c r="AA1008" s="20">
        <v>0</v>
      </c>
      <c r="AB1008" s="20">
        <v>0</v>
      </c>
      <c r="AC1008" s="20">
        <v>0</v>
      </c>
      <c r="AD1008" s="20">
        <v>0</v>
      </c>
      <c r="AE1008" s="20">
        <v>0</v>
      </c>
      <c r="AF1008" s="20">
        <v>0</v>
      </c>
      <c r="AG1008" s="20">
        <v>0</v>
      </c>
      <c r="AH1008" s="20">
        <v>0</v>
      </c>
      <c r="AI1008" s="20">
        <v>0</v>
      </c>
      <c r="AJ1008" s="20">
        <v>0</v>
      </c>
      <c r="AK1008" s="20">
        <v>0</v>
      </c>
      <c r="AL1008" s="20">
        <v>0</v>
      </c>
      <c r="AM1008" s="20">
        <v>0</v>
      </c>
      <c r="AN1008" s="20">
        <v>0</v>
      </c>
      <c r="AO1008" s="20">
        <v>0</v>
      </c>
    </row>
    <row r="1009" spans="1:41" hidden="1" x14ac:dyDescent="0.25">
      <c r="A1009" t="s">
        <v>1887</v>
      </c>
      <c r="B1009" s="11" t="s">
        <v>1886</v>
      </c>
      <c r="C1009" s="11" t="s">
        <v>1807</v>
      </c>
      <c r="D1009" t="s">
        <v>25</v>
      </c>
      <c r="E1009" t="s">
        <v>1810</v>
      </c>
      <c r="F1009" s="11">
        <v>2</v>
      </c>
      <c r="J1009" s="11"/>
      <c r="K1009" s="11"/>
      <c r="R1009" s="3">
        <f t="shared" si="15"/>
        <v>0</v>
      </c>
      <c r="S1009" s="20">
        <v>0</v>
      </c>
      <c r="T1009" s="20">
        <v>0</v>
      </c>
      <c r="U1009" s="20">
        <v>0</v>
      </c>
      <c r="V1009" s="20">
        <v>0</v>
      </c>
      <c r="W1009" s="20">
        <v>0</v>
      </c>
      <c r="X1009" s="20">
        <v>0</v>
      </c>
      <c r="Y1009" s="20">
        <v>0</v>
      </c>
      <c r="Z1009" s="20">
        <v>0</v>
      </c>
      <c r="AA1009" s="20">
        <v>0</v>
      </c>
      <c r="AB1009" s="20">
        <v>0</v>
      </c>
      <c r="AC1009" s="20">
        <v>0</v>
      </c>
      <c r="AD1009" s="20">
        <v>0</v>
      </c>
      <c r="AE1009" s="20">
        <v>0</v>
      </c>
      <c r="AF1009" s="20">
        <v>0</v>
      </c>
      <c r="AG1009" s="20">
        <v>0</v>
      </c>
      <c r="AH1009" s="20">
        <v>0</v>
      </c>
      <c r="AI1009" s="20">
        <v>0</v>
      </c>
      <c r="AJ1009" s="20">
        <v>0</v>
      </c>
      <c r="AK1009" s="20">
        <v>0</v>
      </c>
      <c r="AL1009" s="20">
        <v>0</v>
      </c>
      <c r="AM1009" s="20">
        <v>0</v>
      </c>
      <c r="AN1009" s="20">
        <v>0</v>
      </c>
      <c r="AO1009" s="20">
        <v>0</v>
      </c>
    </row>
    <row r="1010" spans="1:41" hidden="1" x14ac:dyDescent="0.25">
      <c r="A1010" t="s">
        <v>1889</v>
      </c>
      <c r="B1010" s="11" t="s">
        <v>1888</v>
      </c>
      <c r="C1010" s="11" t="s">
        <v>361</v>
      </c>
      <c r="D1010" t="s">
        <v>25</v>
      </c>
      <c r="E1010" t="s">
        <v>73</v>
      </c>
      <c r="F1010" s="11">
        <v>30</v>
      </c>
      <c r="J1010" s="11"/>
      <c r="K1010" s="11"/>
      <c r="R1010" s="3">
        <f t="shared" si="15"/>
        <v>0</v>
      </c>
      <c r="S1010" s="20">
        <v>0</v>
      </c>
      <c r="T1010" s="20">
        <v>0</v>
      </c>
      <c r="U1010" s="20">
        <v>0</v>
      </c>
      <c r="V1010" s="20">
        <v>0</v>
      </c>
      <c r="W1010" s="20">
        <v>0</v>
      </c>
      <c r="X1010" s="20">
        <v>0</v>
      </c>
      <c r="Y1010" s="20">
        <v>0</v>
      </c>
      <c r="Z1010" s="20">
        <v>0</v>
      </c>
      <c r="AA1010" s="20">
        <v>0</v>
      </c>
      <c r="AB1010" s="20">
        <v>0</v>
      </c>
      <c r="AC1010" s="20">
        <v>0</v>
      </c>
      <c r="AD1010" s="20">
        <v>0</v>
      </c>
      <c r="AE1010" s="20">
        <v>0</v>
      </c>
      <c r="AF1010" s="20">
        <v>0</v>
      </c>
      <c r="AG1010" s="20">
        <v>0</v>
      </c>
      <c r="AH1010" s="20">
        <v>0</v>
      </c>
      <c r="AI1010" s="20">
        <v>0</v>
      </c>
      <c r="AJ1010" s="20">
        <v>0</v>
      </c>
      <c r="AK1010" s="20">
        <v>0</v>
      </c>
      <c r="AL1010" s="20">
        <v>0</v>
      </c>
      <c r="AM1010" s="20">
        <v>0</v>
      </c>
      <c r="AN1010" s="20">
        <v>0</v>
      </c>
      <c r="AO1010" s="20">
        <v>0</v>
      </c>
    </row>
    <row r="1011" spans="1:41" hidden="1" x14ac:dyDescent="0.25">
      <c r="A1011" t="s">
        <v>1891</v>
      </c>
      <c r="B1011" s="11" t="s">
        <v>1890</v>
      </c>
      <c r="C1011" s="11">
        <v>5740457</v>
      </c>
      <c r="D1011" t="s">
        <v>25</v>
      </c>
      <c r="E1011" t="s">
        <v>77</v>
      </c>
      <c r="F1011" s="11">
        <v>11</v>
      </c>
      <c r="G1011" s="4" t="e">
        <f>+COUNTIFS(#REF!,'mercat SEDENTARI'!$A1011,#REF!,'mercat SEDENTARI'!$D1011,#REF!,'mercat SEDENTARI'!$E1011,#REF!,G$3)</f>
        <v>#REF!</v>
      </c>
      <c r="H1011" s="4" t="e">
        <f>+COUNTIFS(#REF!,'mercat SEDENTARI'!$A1011,#REF!,'mercat SEDENTARI'!$D1011,#REF!,'mercat SEDENTARI'!$E1011,#REF!,H$3)</f>
        <v>#REF!</v>
      </c>
      <c r="I1011" s="4" t="e">
        <f>+COUNTIFS(#REF!,'mercat SEDENTARI'!$A1011,#REF!,'mercat SEDENTARI'!$D1011,#REF!,'mercat SEDENTARI'!$E1011,#REF!,I$3)</f>
        <v>#REF!</v>
      </c>
      <c r="J1011" s="11" t="e">
        <f>+COUNTIFS(#REF!,'mercat SEDENTARI'!$A1011,#REF!,'mercat SEDENTARI'!$D1011,#REF!,'mercat SEDENTARI'!$E1011,#REF!,I$3,#REF!,"ENVASOS")</f>
        <v>#REF!</v>
      </c>
      <c r="K1011" s="11" t="e">
        <f>+COUNTIFS(#REF!,'mercat SEDENTARI'!$A1011,#REF!,'mercat SEDENTARI'!$D1011,#REF!,'mercat SEDENTARI'!$E1011,#REF!,I$3,#REF!,"CARTRO")</f>
        <v>#REF!</v>
      </c>
      <c r="L1011" s="4" t="e">
        <f>+COUNTIFS(#REF!,'mercat SEDENTARI'!$A1011,#REF!,'mercat SEDENTARI'!$D1011,#REF!,'mercat SEDENTARI'!$E1011,#REF!,L$3)</f>
        <v>#REF!</v>
      </c>
      <c r="M1011" s="4" t="e">
        <f>+SUMIFS(#REF!,#REF!,'mercat SEDENTARI'!$A1011,#REF!,'mercat SEDENTARI'!$D1011,#REF!,'mercat SEDENTARI'!$E1011,#REF!,M$3)</f>
        <v>#REF!</v>
      </c>
      <c r="N1011" s="4" t="e">
        <f>+COUNTIFS(#REF!,'mercat SEDENTARI'!$A1011,#REF!,'mercat SEDENTARI'!$D1011,#REF!,'mercat SEDENTARI'!$E1011,#REF!,N$3)</f>
        <v>#REF!</v>
      </c>
      <c r="O1011" s="4" t="e">
        <f>+SUMIFS(#REF!,#REF!,'mercat SEDENTARI'!$A1011,#REF!,'mercat SEDENTARI'!$D1011,#REF!,'mercat SEDENTARI'!$E1011,#REF!,O$3)</f>
        <v>#REF!</v>
      </c>
      <c r="P1011" s="4" t="e">
        <f>+COUNTIFS(#REF!,'mercat SEDENTARI'!$A1011,#REF!,'mercat SEDENTARI'!$D1011,#REF!,'mercat SEDENTARI'!$E1011,#REF!,P$3)</f>
        <v>#REF!</v>
      </c>
      <c r="Q1011" s="4" t="e">
        <f>+SUMIFS(#REF!,#REF!,'mercat SEDENTARI'!$A1011,#REF!,'mercat SEDENTARI'!$D1011,#REF!,'mercat SEDENTARI'!$E1011,#REF!,Q$3)</f>
        <v>#REF!</v>
      </c>
      <c r="R1011" s="3">
        <f t="shared" si="15"/>
        <v>0</v>
      </c>
      <c r="S1011" s="20">
        <v>0</v>
      </c>
      <c r="T1011" s="20">
        <v>0</v>
      </c>
      <c r="U1011" s="20">
        <v>0</v>
      </c>
      <c r="V1011" s="20">
        <v>0</v>
      </c>
      <c r="W1011" s="20">
        <v>0</v>
      </c>
      <c r="X1011" s="20">
        <v>0</v>
      </c>
      <c r="Y1011" s="20">
        <v>0</v>
      </c>
      <c r="Z1011" s="20">
        <v>0</v>
      </c>
      <c r="AA1011" s="20">
        <v>0</v>
      </c>
      <c r="AB1011" s="20">
        <v>0</v>
      </c>
      <c r="AC1011" s="20">
        <v>0</v>
      </c>
      <c r="AD1011" s="20">
        <v>0</v>
      </c>
      <c r="AE1011" s="20">
        <v>0</v>
      </c>
      <c r="AF1011" s="20">
        <v>0</v>
      </c>
      <c r="AG1011" s="20">
        <v>0</v>
      </c>
      <c r="AH1011" s="20">
        <v>0</v>
      </c>
      <c r="AI1011" s="20">
        <v>0</v>
      </c>
      <c r="AJ1011" s="20">
        <v>0</v>
      </c>
      <c r="AK1011" s="20">
        <v>0</v>
      </c>
      <c r="AL1011" s="20">
        <v>0</v>
      </c>
      <c r="AM1011" s="20">
        <v>0</v>
      </c>
      <c r="AN1011" s="20">
        <v>0</v>
      </c>
      <c r="AO1011" s="20">
        <v>0</v>
      </c>
    </row>
    <row r="1012" spans="1:41" hidden="1" x14ac:dyDescent="0.25">
      <c r="A1012" t="s">
        <v>1893</v>
      </c>
      <c r="B1012" s="11" t="s">
        <v>1892</v>
      </c>
      <c r="C1012" s="11" t="s">
        <v>361</v>
      </c>
      <c r="D1012" t="s">
        <v>25</v>
      </c>
      <c r="E1012" t="s">
        <v>56</v>
      </c>
      <c r="F1012" s="11">
        <v>2</v>
      </c>
      <c r="J1012" s="11"/>
      <c r="K1012" s="11"/>
      <c r="R1012" s="3">
        <f t="shared" si="15"/>
        <v>0</v>
      </c>
      <c r="S1012" s="20">
        <v>0</v>
      </c>
      <c r="T1012" s="20">
        <v>0</v>
      </c>
      <c r="U1012" s="20">
        <v>0</v>
      </c>
      <c r="V1012" s="20">
        <v>0</v>
      </c>
      <c r="W1012" s="20">
        <v>0</v>
      </c>
      <c r="X1012" s="20">
        <v>0</v>
      </c>
      <c r="Y1012" s="20">
        <v>0</v>
      </c>
      <c r="Z1012" s="20">
        <v>0</v>
      </c>
      <c r="AA1012" s="20">
        <v>0</v>
      </c>
      <c r="AB1012" s="20">
        <v>0</v>
      </c>
      <c r="AC1012" s="20">
        <v>0</v>
      </c>
      <c r="AD1012" s="20">
        <v>0</v>
      </c>
      <c r="AE1012" s="20">
        <v>0</v>
      </c>
      <c r="AF1012" s="20">
        <v>0</v>
      </c>
      <c r="AG1012" s="20">
        <v>0</v>
      </c>
      <c r="AH1012" s="20">
        <v>0</v>
      </c>
      <c r="AI1012" s="20">
        <v>0</v>
      </c>
      <c r="AJ1012" s="20">
        <v>0</v>
      </c>
      <c r="AK1012" s="20">
        <v>0</v>
      </c>
      <c r="AL1012" s="20">
        <v>0</v>
      </c>
      <c r="AM1012" s="20">
        <v>0</v>
      </c>
      <c r="AN1012" s="20">
        <v>0</v>
      </c>
      <c r="AO1012" s="20">
        <v>0</v>
      </c>
    </row>
    <row r="1013" spans="1:41" hidden="1" x14ac:dyDescent="0.25">
      <c r="A1013" t="s">
        <v>1895</v>
      </c>
      <c r="B1013" s="11" t="s">
        <v>1894</v>
      </c>
      <c r="C1013" s="11">
        <v>1529785</v>
      </c>
      <c r="D1013" t="s">
        <v>25</v>
      </c>
      <c r="E1013" t="s">
        <v>67</v>
      </c>
      <c r="F1013" s="11">
        <v>12</v>
      </c>
      <c r="J1013" s="11"/>
      <c r="K1013" s="11"/>
      <c r="R1013" s="3">
        <f t="shared" si="15"/>
        <v>0</v>
      </c>
      <c r="S1013" s="20">
        <v>0</v>
      </c>
      <c r="T1013" s="20">
        <v>0</v>
      </c>
      <c r="U1013" s="20">
        <v>0</v>
      </c>
      <c r="V1013" s="20">
        <v>0</v>
      </c>
      <c r="W1013" s="20">
        <v>0</v>
      </c>
      <c r="X1013" s="20">
        <v>0</v>
      </c>
      <c r="Y1013" s="20">
        <v>0</v>
      </c>
      <c r="Z1013" s="20">
        <v>0</v>
      </c>
      <c r="AA1013" s="20">
        <v>0</v>
      </c>
      <c r="AB1013" s="20">
        <v>0</v>
      </c>
      <c r="AC1013" s="20">
        <v>0</v>
      </c>
      <c r="AD1013" s="20">
        <v>0</v>
      </c>
      <c r="AE1013" s="20">
        <v>0</v>
      </c>
      <c r="AF1013" s="20">
        <v>0</v>
      </c>
      <c r="AG1013" s="20">
        <v>0</v>
      </c>
      <c r="AH1013" s="20">
        <v>0</v>
      </c>
      <c r="AI1013" s="20">
        <v>0</v>
      </c>
      <c r="AJ1013" s="20">
        <v>0</v>
      </c>
      <c r="AK1013" s="20">
        <v>0</v>
      </c>
      <c r="AL1013" s="20">
        <v>0</v>
      </c>
      <c r="AM1013" s="20">
        <v>0</v>
      </c>
      <c r="AN1013" s="20">
        <v>0</v>
      </c>
      <c r="AO1013" s="20">
        <v>0</v>
      </c>
    </row>
    <row r="1014" spans="1:41" hidden="1" x14ac:dyDescent="0.25">
      <c r="A1014" t="s">
        <v>1897</v>
      </c>
      <c r="B1014" s="11" t="s">
        <v>1896</v>
      </c>
      <c r="C1014" s="11">
        <v>1243063</v>
      </c>
      <c r="D1014" t="s">
        <v>25</v>
      </c>
      <c r="E1014" t="s">
        <v>67</v>
      </c>
      <c r="F1014" s="11">
        <v>30</v>
      </c>
      <c r="G1014" s="4" t="e">
        <f>+COUNTIFS(#REF!,'mercat SEDENTARI'!$A1014,#REF!,'mercat SEDENTARI'!$D1014,#REF!,'mercat SEDENTARI'!$E1014,#REF!,G$3)</f>
        <v>#REF!</v>
      </c>
      <c r="H1014" s="4" t="e">
        <f>+COUNTIFS(#REF!,'mercat SEDENTARI'!$A1014,#REF!,'mercat SEDENTARI'!$D1014,#REF!,'mercat SEDENTARI'!$E1014,#REF!,H$3)</f>
        <v>#REF!</v>
      </c>
      <c r="I1014" s="4" t="e">
        <f>+COUNTIFS(#REF!,'mercat SEDENTARI'!$A1014,#REF!,'mercat SEDENTARI'!$D1014,#REF!,'mercat SEDENTARI'!$E1014,#REF!,I$3)</f>
        <v>#REF!</v>
      </c>
      <c r="J1014" s="11" t="e">
        <f>+COUNTIFS(#REF!,'mercat SEDENTARI'!$A1014,#REF!,'mercat SEDENTARI'!$D1014,#REF!,'mercat SEDENTARI'!$E1014,#REF!,I$3,#REF!,"ENVASOS")</f>
        <v>#REF!</v>
      </c>
      <c r="K1014" s="11" t="e">
        <f>+COUNTIFS(#REF!,'mercat SEDENTARI'!$A1014,#REF!,'mercat SEDENTARI'!$D1014,#REF!,'mercat SEDENTARI'!$E1014,#REF!,I$3,#REF!,"CARTRO")</f>
        <v>#REF!</v>
      </c>
      <c r="L1014" s="4" t="e">
        <f>+COUNTIFS(#REF!,'mercat SEDENTARI'!$A1014,#REF!,'mercat SEDENTARI'!$D1014,#REF!,'mercat SEDENTARI'!$E1014,#REF!,L$3)</f>
        <v>#REF!</v>
      </c>
      <c r="M1014" s="4" t="e">
        <f>+SUMIFS(#REF!,#REF!,'mercat SEDENTARI'!$A1014,#REF!,'mercat SEDENTARI'!$D1014,#REF!,'mercat SEDENTARI'!$E1014,#REF!,M$3)</f>
        <v>#REF!</v>
      </c>
      <c r="N1014" s="4" t="e">
        <f>+COUNTIFS(#REF!,'mercat SEDENTARI'!$A1014,#REF!,'mercat SEDENTARI'!$D1014,#REF!,'mercat SEDENTARI'!$E1014,#REF!,N$3)</f>
        <v>#REF!</v>
      </c>
      <c r="O1014" s="4" t="e">
        <f>+SUMIFS(#REF!,#REF!,'mercat SEDENTARI'!$A1014,#REF!,'mercat SEDENTARI'!$D1014,#REF!,'mercat SEDENTARI'!$E1014,#REF!,O$3)</f>
        <v>#REF!</v>
      </c>
      <c r="P1014" s="4" t="e">
        <f>+COUNTIFS(#REF!,'mercat SEDENTARI'!$A1014,#REF!,'mercat SEDENTARI'!$D1014,#REF!,'mercat SEDENTARI'!$E1014,#REF!,P$3)</f>
        <v>#REF!</v>
      </c>
      <c r="Q1014" s="4" t="e">
        <f>+SUMIFS(#REF!,#REF!,'mercat SEDENTARI'!$A1014,#REF!,'mercat SEDENTARI'!$D1014,#REF!,'mercat SEDENTARI'!$E1014,#REF!,Q$3)</f>
        <v>#REF!</v>
      </c>
      <c r="R1014" s="3">
        <f t="shared" si="15"/>
        <v>0</v>
      </c>
      <c r="S1014" s="20">
        <v>0</v>
      </c>
      <c r="T1014" s="20">
        <v>0</v>
      </c>
      <c r="U1014" s="20">
        <v>0</v>
      </c>
      <c r="V1014" s="20">
        <v>0</v>
      </c>
      <c r="W1014" s="20">
        <v>0</v>
      </c>
      <c r="X1014" s="20">
        <v>0</v>
      </c>
      <c r="Y1014" s="20">
        <v>0</v>
      </c>
      <c r="Z1014" s="20">
        <v>0</v>
      </c>
      <c r="AA1014" s="20">
        <v>0</v>
      </c>
      <c r="AB1014" s="20">
        <v>0</v>
      </c>
      <c r="AC1014" s="20">
        <v>0</v>
      </c>
      <c r="AD1014" s="20">
        <v>0</v>
      </c>
      <c r="AE1014" s="20">
        <v>0</v>
      </c>
      <c r="AF1014" s="20">
        <v>0</v>
      </c>
      <c r="AG1014" s="20">
        <v>0</v>
      </c>
      <c r="AH1014" s="20">
        <v>0</v>
      </c>
      <c r="AI1014" s="20">
        <v>0</v>
      </c>
      <c r="AJ1014" s="20">
        <v>0</v>
      </c>
      <c r="AK1014" s="20">
        <v>0</v>
      </c>
      <c r="AL1014" s="20">
        <v>0</v>
      </c>
      <c r="AM1014" s="20">
        <v>0</v>
      </c>
      <c r="AN1014" s="20">
        <v>0</v>
      </c>
      <c r="AO1014" s="20">
        <v>0</v>
      </c>
    </row>
    <row r="1015" spans="1:41" hidden="1" x14ac:dyDescent="0.25">
      <c r="A1015" t="s">
        <v>1899</v>
      </c>
      <c r="B1015" s="11" t="s">
        <v>1898</v>
      </c>
      <c r="C1015" s="11" t="s">
        <v>1807</v>
      </c>
      <c r="D1015" t="s">
        <v>25</v>
      </c>
      <c r="E1015" t="s">
        <v>140</v>
      </c>
      <c r="F1015" s="11">
        <v>29</v>
      </c>
      <c r="J1015" s="11"/>
      <c r="K1015" s="11"/>
      <c r="R1015" s="3">
        <f t="shared" si="15"/>
        <v>0</v>
      </c>
      <c r="S1015" s="20">
        <v>0</v>
      </c>
      <c r="T1015" s="20">
        <v>0</v>
      </c>
      <c r="U1015" s="20">
        <v>0</v>
      </c>
      <c r="V1015" s="20">
        <v>0</v>
      </c>
      <c r="W1015" s="20">
        <v>0</v>
      </c>
      <c r="X1015" s="20">
        <v>0</v>
      </c>
      <c r="Y1015" s="20">
        <v>0</v>
      </c>
      <c r="Z1015" s="20">
        <v>0</v>
      </c>
      <c r="AA1015" s="20">
        <v>0</v>
      </c>
      <c r="AB1015" s="20">
        <v>0</v>
      </c>
      <c r="AC1015" s="20">
        <v>0</v>
      </c>
      <c r="AD1015" s="20">
        <v>0</v>
      </c>
      <c r="AE1015" s="20">
        <v>0</v>
      </c>
      <c r="AF1015" s="20">
        <v>0</v>
      </c>
      <c r="AG1015" s="20">
        <v>0</v>
      </c>
      <c r="AH1015" s="20">
        <v>0</v>
      </c>
      <c r="AI1015" s="20">
        <v>0</v>
      </c>
      <c r="AJ1015" s="20">
        <v>0</v>
      </c>
      <c r="AK1015" s="20">
        <v>0</v>
      </c>
      <c r="AL1015" s="20">
        <v>0</v>
      </c>
      <c r="AM1015" s="20">
        <v>0</v>
      </c>
      <c r="AN1015" s="20">
        <v>0</v>
      </c>
      <c r="AO1015" s="20">
        <v>0</v>
      </c>
    </row>
    <row r="1016" spans="1:41" hidden="1" x14ac:dyDescent="0.25">
      <c r="A1016" t="s">
        <v>1901</v>
      </c>
      <c r="B1016" s="11" t="s">
        <v>1900</v>
      </c>
      <c r="C1016" s="11" t="s">
        <v>1807</v>
      </c>
      <c r="D1016" t="s">
        <v>25</v>
      </c>
      <c r="E1016" t="s">
        <v>140</v>
      </c>
      <c r="F1016" s="11">
        <v>9</v>
      </c>
      <c r="J1016" s="11"/>
      <c r="K1016" s="11"/>
      <c r="R1016" s="3">
        <f t="shared" si="15"/>
        <v>0</v>
      </c>
      <c r="S1016" s="20">
        <v>0</v>
      </c>
      <c r="T1016" s="20">
        <v>0</v>
      </c>
      <c r="U1016" s="20">
        <v>0</v>
      </c>
      <c r="V1016" s="20">
        <v>0</v>
      </c>
      <c r="W1016" s="20">
        <v>0</v>
      </c>
      <c r="X1016" s="20">
        <v>0</v>
      </c>
      <c r="Y1016" s="20">
        <v>0</v>
      </c>
      <c r="Z1016" s="20">
        <v>0</v>
      </c>
      <c r="AA1016" s="20">
        <v>0</v>
      </c>
      <c r="AB1016" s="20">
        <v>0</v>
      </c>
      <c r="AC1016" s="20">
        <v>0</v>
      </c>
      <c r="AD1016" s="20">
        <v>0</v>
      </c>
      <c r="AE1016" s="20">
        <v>0</v>
      </c>
      <c r="AF1016" s="20">
        <v>0</v>
      </c>
      <c r="AG1016" s="20">
        <v>0</v>
      </c>
      <c r="AH1016" s="20">
        <v>0</v>
      </c>
      <c r="AI1016" s="20">
        <v>0</v>
      </c>
      <c r="AJ1016" s="20">
        <v>0</v>
      </c>
      <c r="AK1016" s="20">
        <v>0</v>
      </c>
      <c r="AL1016" s="20">
        <v>0</v>
      </c>
      <c r="AM1016" s="20">
        <v>0</v>
      </c>
      <c r="AN1016" s="20">
        <v>0</v>
      </c>
      <c r="AO1016" s="20">
        <v>0</v>
      </c>
    </row>
    <row r="1017" spans="1:41" hidden="1" x14ac:dyDescent="0.25">
      <c r="A1017" t="s">
        <v>1903</v>
      </c>
      <c r="B1017" s="11" t="s">
        <v>1902</v>
      </c>
      <c r="C1017" s="11" t="s">
        <v>1817</v>
      </c>
      <c r="D1017" t="s">
        <v>25</v>
      </c>
      <c r="E1017" t="s">
        <v>1904</v>
      </c>
      <c r="F1017" s="11">
        <v>11</v>
      </c>
      <c r="J1017" s="11"/>
      <c r="K1017" s="11"/>
      <c r="R1017" s="3">
        <f t="shared" si="15"/>
        <v>0</v>
      </c>
      <c r="S1017" s="20">
        <v>0</v>
      </c>
      <c r="T1017" s="20">
        <v>0</v>
      </c>
      <c r="U1017" s="20">
        <v>0</v>
      </c>
      <c r="V1017" s="20">
        <v>0</v>
      </c>
      <c r="W1017" s="20">
        <v>0</v>
      </c>
      <c r="X1017" s="20">
        <v>0</v>
      </c>
      <c r="Y1017" s="20">
        <v>0</v>
      </c>
      <c r="Z1017" s="20">
        <v>0</v>
      </c>
      <c r="AA1017" s="20">
        <v>0</v>
      </c>
      <c r="AB1017" s="20">
        <v>0</v>
      </c>
      <c r="AC1017" s="20">
        <v>0</v>
      </c>
      <c r="AD1017" s="20">
        <v>0</v>
      </c>
      <c r="AE1017" s="20">
        <v>0</v>
      </c>
      <c r="AF1017" s="20">
        <v>0</v>
      </c>
      <c r="AG1017" s="20">
        <v>0</v>
      </c>
      <c r="AH1017" s="20">
        <v>0</v>
      </c>
      <c r="AI1017" s="20">
        <v>0</v>
      </c>
      <c r="AJ1017" s="20">
        <v>0</v>
      </c>
      <c r="AK1017" s="20">
        <v>0</v>
      </c>
      <c r="AL1017" s="20">
        <v>0</v>
      </c>
      <c r="AM1017" s="20">
        <v>0</v>
      </c>
      <c r="AN1017" s="20">
        <v>0</v>
      </c>
      <c r="AO1017" s="20">
        <v>0</v>
      </c>
    </row>
    <row r="1018" spans="1:41" hidden="1" x14ac:dyDescent="0.25">
      <c r="A1018" t="s">
        <v>1906</v>
      </c>
      <c r="B1018" s="11" t="s">
        <v>1905</v>
      </c>
      <c r="C1018" s="11" t="s">
        <v>361</v>
      </c>
      <c r="D1018" t="s">
        <v>25</v>
      </c>
      <c r="E1018" t="s">
        <v>83</v>
      </c>
      <c r="F1018" s="11">
        <v>22</v>
      </c>
      <c r="J1018" s="11"/>
      <c r="K1018" s="11"/>
      <c r="R1018" s="3">
        <f t="shared" si="15"/>
        <v>0</v>
      </c>
      <c r="S1018" s="20">
        <v>0</v>
      </c>
      <c r="T1018" s="20">
        <v>0</v>
      </c>
      <c r="U1018" s="20">
        <v>0</v>
      </c>
      <c r="V1018" s="20">
        <v>0</v>
      </c>
      <c r="W1018" s="20">
        <v>0</v>
      </c>
      <c r="X1018" s="20">
        <v>0</v>
      </c>
      <c r="Y1018" s="20">
        <v>0</v>
      </c>
      <c r="Z1018" s="20">
        <v>0</v>
      </c>
      <c r="AA1018" s="20">
        <v>0</v>
      </c>
      <c r="AB1018" s="20">
        <v>0</v>
      </c>
      <c r="AC1018" s="20">
        <v>0</v>
      </c>
      <c r="AD1018" s="20">
        <v>0</v>
      </c>
      <c r="AE1018" s="20">
        <v>0</v>
      </c>
      <c r="AF1018" s="20">
        <v>0</v>
      </c>
      <c r="AG1018" s="20">
        <v>0</v>
      </c>
      <c r="AH1018" s="20">
        <v>0</v>
      </c>
      <c r="AI1018" s="20">
        <v>0</v>
      </c>
      <c r="AJ1018" s="20">
        <v>0</v>
      </c>
      <c r="AK1018" s="20">
        <v>0</v>
      </c>
      <c r="AL1018" s="20">
        <v>0</v>
      </c>
      <c r="AM1018" s="20">
        <v>0</v>
      </c>
      <c r="AN1018" s="20">
        <v>0</v>
      </c>
      <c r="AO1018" s="20">
        <v>0</v>
      </c>
    </row>
    <row r="1019" spans="1:41" hidden="1" x14ac:dyDescent="0.25">
      <c r="A1019" t="s">
        <v>1908</v>
      </c>
      <c r="B1019" s="11" t="s">
        <v>1907</v>
      </c>
      <c r="C1019" s="11" t="s">
        <v>1807</v>
      </c>
      <c r="D1019" t="s">
        <v>25</v>
      </c>
      <c r="E1019" t="s">
        <v>206</v>
      </c>
      <c r="F1019" s="11">
        <v>1</v>
      </c>
      <c r="J1019" s="11"/>
      <c r="K1019" s="11"/>
      <c r="R1019" s="3">
        <f t="shared" si="15"/>
        <v>0</v>
      </c>
      <c r="S1019" s="20">
        <v>0</v>
      </c>
      <c r="T1019" s="20">
        <v>0</v>
      </c>
      <c r="U1019" s="20">
        <v>0</v>
      </c>
      <c r="V1019" s="20">
        <v>0</v>
      </c>
      <c r="W1019" s="20">
        <v>0</v>
      </c>
      <c r="X1019" s="20">
        <v>0</v>
      </c>
      <c r="Y1019" s="20">
        <v>0</v>
      </c>
      <c r="Z1019" s="20">
        <v>0</v>
      </c>
      <c r="AA1019" s="20">
        <v>0</v>
      </c>
      <c r="AB1019" s="20">
        <v>0</v>
      </c>
      <c r="AC1019" s="20">
        <v>0</v>
      </c>
      <c r="AD1019" s="20">
        <v>0</v>
      </c>
      <c r="AE1019" s="20">
        <v>0</v>
      </c>
      <c r="AF1019" s="20">
        <v>0</v>
      </c>
      <c r="AG1019" s="20">
        <v>0</v>
      </c>
      <c r="AH1019" s="20">
        <v>0</v>
      </c>
      <c r="AI1019" s="20">
        <v>0</v>
      </c>
      <c r="AJ1019" s="20">
        <v>0</v>
      </c>
      <c r="AK1019" s="20">
        <v>0</v>
      </c>
      <c r="AL1019" s="20">
        <v>0</v>
      </c>
      <c r="AM1019" s="20">
        <v>0</v>
      </c>
      <c r="AN1019" s="20">
        <v>0</v>
      </c>
      <c r="AO1019" s="20">
        <v>0</v>
      </c>
    </row>
    <row r="1020" spans="1:41" hidden="1" x14ac:dyDescent="0.25">
      <c r="A1020" t="s">
        <v>1910</v>
      </c>
      <c r="B1020" s="11" t="s">
        <v>1909</v>
      </c>
      <c r="C1020" s="11" t="s">
        <v>361</v>
      </c>
      <c r="D1020" t="s">
        <v>25</v>
      </c>
      <c r="E1020" t="s">
        <v>77</v>
      </c>
      <c r="F1020" s="11">
        <v>16</v>
      </c>
      <c r="J1020" s="11"/>
      <c r="K1020" s="11"/>
      <c r="R1020" s="3">
        <f t="shared" si="15"/>
        <v>0</v>
      </c>
      <c r="S1020" s="20">
        <v>0</v>
      </c>
      <c r="T1020" s="20">
        <v>0</v>
      </c>
      <c r="U1020" s="20">
        <v>0</v>
      </c>
      <c r="V1020" s="20">
        <v>0</v>
      </c>
      <c r="W1020" s="20">
        <v>0</v>
      </c>
      <c r="X1020" s="20">
        <v>0</v>
      </c>
      <c r="Y1020" s="20">
        <v>0</v>
      </c>
      <c r="Z1020" s="20">
        <v>0</v>
      </c>
      <c r="AA1020" s="20">
        <v>0</v>
      </c>
      <c r="AB1020" s="20">
        <v>0</v>
      </c>
      <c r="AC1020" s="20">
        <v>0</v>
      </c>
      <c r="AD1020" s="20">
        <v>0</v>
      </c>
      <c r="AE1020" s="20">
        <v>0</v>
      </c>
      <c r="AF1020" s="20">
        <v>0</v>
      </c>
      <c r="AG1020" s="20">
        <v>0</v>
      </c>
      <c r="AH1020" s="20">
        <v>0</v>
      </c>
      <c r="AI1020" s="20">
        <v>0</v>
      </c>
      <c r="AJ1020" s="20">
        <v>0</v>
      </c>
      <c r="AK1020" s="20">
        <v>0</v>
      </c>
      <c r="AL1020" s="20">
        <v>0</v>
      </c>
      <c r="AM1020" s="20">
        <v>0</v>
      </c>
      <c r="AN1020" s="20">
        <v>0</v>
      </c>
      <c r="AO1020" s="20">
        <v>0</v>
      </c>
    </row>
    <row r="1021" spans="1:41" hidden="1" x14ac:dyDescent="0.25">
      <c r="A1021" t="s">
        <v>1912</v>
      </c>
      <c r="B1021" s="11" t="s">
        <v>1911</v>
      </c>
      <c r="C1021" s="11" t="s">
        <v>361</v>
      </c>
      <c r="D1021" t="s">
        <v>25</v>
      </c>
      <c r="E1021" t="s">
        <v>58</v>
      </c>
      <c r="F1021" s="11">
        <v>20</v>
      </c>
      <c r="J1021" s="11"/>
      <c r="K1021" s="11"/>
      <c r="R1021" s="3">
        <f t="shared" si="15"/>
        <v>0</v>
      </c>
      <c r="S1021" s="20">
        <v>0</v>
      </c>
      <c r="T1021" s="20">
        <v>0</v>
      </c>
      <c r="U1021" s="20">
        <v>0</v>
      </c>
      <c r="V1021" s="20">
        <v>0</v>
      </c>
      <c r="W1021" s="20">
        <v>0</v>
      </c>
      <c r="X1021" s="20">
        <v>0</v>
      </c>
      <c r="Y1021" s="20">
        <v>0</v>
      </c>
      <c r="Z1021" s="20">
        <v>0</v>
      </c>
      <c r="AA1021" s="20">
        <v>0</v>
      </c>
      <c r="AB1021" s="20">
        <v>0</v>
      </c>
      <c r="AC1021" s="20">
        <v>0</v>
      </c>
      <c r="AD1021" s="20">
        <v>0</v>
      </c>
      <c r="AE1021" s="20">
        <v>0</v>
      </c>
      <c r="AF1021" s="20">
        <v>0</v>
      </c>
      <c r="AG1021" s="20">
        <v>0</v>
      </c>
      <c r="AH1021" s="20">
        <v>0</v>
      </c>
      <c r="AI1021" s="20">
        <v>0</v>
      </c>
      <c r="AJ1021" s="20">
        <v>0</v>
      </c>
      <c r="AK1021" s="20">
        <v>0</v>
      </c>
      <c r="AL1021" s="20">
        <v>0</v>
      </c>
      <c r="AM1021" s="20">
        <v>0</v>
      </c>
      <c r="AN1021" s="20">
        <v>0</v>
      </c>
      <c r="AO1021" s="20">
        <v>0</v>
      </c>
    </row>
    <row r="1022" spans="1:41" hidden="1" x14ac:dyDescent="0.25">
      <c r="A1022" t="s">
        <v>1914</v>
      </c>
      <c r="B1022" s="11" t="s">
        <v>1913</v>
      </c>
      <c r="C1022" s="11" t="s">
        <v>60</v>
      </c>
      <c r="D1022" t="s">
        <v>25</v>
      </c>
      <c r="E1022" t="s">
        <v>142</v>
      </c>
      <c r="F1022" s="11">
        <v>15</v>
      </c>
      <c r="J1022" s="11"/>
      <c r="K1022" s="11"/>
      <c r="R1022" s="3">
        <f t="shared" si="15"/>
        <v>0</v>
      </c>
      <c r="S1022" s="20">
        <v>0</v>
      </c>
      <c r="T1022" s="20">
        <v>0</v>
      </c>
      <c r="U1022" s="20">
        <v>0</v>
      </c>
      <c r="V1022" s="20">
        <v>0</v>
      </c>
      <c r="W1022" s="20">
        <v>0</v>
      </c>
      <c r="X1022" s="20">
        <v>0</v>
      </c>
      <c r="Y1022" s="20">
        <v>0</v>
      </c>
      <c r="Z1022" s="20">
        <v>0</v>
      </c>
      <c r="AA1022" s="20">
        <v>0</v>
      </c>
      <c r="AB1022" s="20">
        <v>0</v>
      </c>
      <c r="AC1022" s="20">
        <v>0</v>
      </c>
      <c r="AD1022" s="20">
        <v>0</v>
      </c>
      <c r="AE1022" s="20">
        <v>0</v>
      </c>
      <c r="AF1022" s="20">
        <v>0</v>
      </c>
      <c r="AG1022" s="20">
        <v>0</v>
      </c>
      <c r="AH1022" s="20">
        <v>0</v>
      </c>
      <c r="AI1022" s="20">
        <v>0</v>
      </c>
      <c r="AJ1022" s="20">
        <v>0</v>
      </c>
      <c r="AK1022" s="20">
        <v>0</v>
      </c>
      <c r="AL1022" s="20">
        <v>0</v>
      </c>
      <c r="AM1022" s="20">
        <v>0</v>
      </c>
      <c r="AN1022" s="20">
        <v>0</v>
      </c>
      <c r="AO1022" s="20">
        <v>0</v>
      </c>
    </row>
    <row r="1023" spans="1:41" hidden="1" x14ac:dyDescent="0.25">
      <c r="A1023" t="s">
        <v>1916</v>
      </c>
      <c r="B1023" s="11" t="s">
        <v>1915</v>
      </c>
      <c r="C1023" s="11">
        <v>1243565</v>
      </c>
      <c r="D1023" t="s">
        <v>25</v>
      </c>
      <c r="E1023" t="s">
        <v>153</v>
      </c>
      <c r="F1023" s="11">
        <v>1</v>
      </c>
      <c r="J1023" s="11"/>
      <c r="K1023" s="11"/>
      <c r="R1023" s="3">
        <f t="shared" si="15"/>
        <v>0</v>
      </c>
      <c r="S1023" s="20">
        <v>0</v>
      </c>
      <c r="T1023" s="20">
        <v>0</v>
      </c>
      <c r="U1023" s="20">
        <v>0</v>
      </c>
      <c r="V1023" s="20">
        <v>0</v>
      </c>
      <c r="W1023" s="20">
        <v>0</v>
      </c>
      <c r="X1023" s="20">
        <v>0</v>
      </c>
      <c r="Y1023" s="20">
        <v>0</v>
      </c>
      <c r="Z1023" s="20">
        <v>0</v>
      </c>
      <c r="AA1023" s="20">
        <v>0</v>
      </c>
      <c r="AB1023" s="20">
        <v>0</v>
      </c>
      <c r="AC1023" s="20">
        <v>0</v>
      </c>
      <c r="AD1023" s="20">
        <v>0</v>
      </c>
      <c r="AE1023" s="20">
        <v>0</v>
      </c>
      <c r="AF1023" s="20">
        <v>0</v>
      </c>
      <c r="AG1023" s="20">
        <v>0</v>
      </c>
      <c r="AH1023" s="20">
        <v>0</v>
      </c>
      <c r="AI1023" s="20">
        <v>0</v>
      </c>
      <c r="AJ1023" s="20">
        <v>0</v>
      </c>
      <c r="AK1023" s="20">
        <v>0</v>
      </c>
      <c r="AL1023" s="20">
        <v>0</v>
      </c>
      <c r="AM1023" s="20">
        <v>0</v>
      </c>
      <c r="AN1023" s="20">
        <v>0</v>
      </c>
      <c r="AO1023" s="20">
        <v>0</v>
      </c>
    </row>
    <row r="1024" spans="1:41" hidden="1" x14ac:dyDescent="0.25">
      <c r="A1024" t="s">
        <v>1918</v>
      </c>
      <c r="B1024" s="11" t="s">
        <v>1917</v>
      </c>
      <c r="C1024" s="11">
        <v>2346554</v>
      </c>
      <c r="D1024" t="s">
        <v>25</v>
      </c>
      <c r="E1024" t="s">
        <v>50</v>
      </c>
      <c r="F1024" s="11">
        <v>3</v>
      </c>
      <c r="J1024" s="11"/>
      <c r="K1024" s="11"/>
      <c r="R1024" s="3">
        <f t="shared" si="15"/>
        <v>0</v>
      </c>
      <c r="S1024" s="20">
        <v>0</v>
      </c>
      <c r="T1024" s="20">
        <v>0</v>
      </c>
      <c r="U1024" s="20">
        <v>0</v>
      </c>
      <c r="V1024" s="20">
        <v>0</v>
      </c>
      <c r="W1024" s="20">
        <v>0</v>
      </c>
      <c r="X1024" s="20">
        <v>0</v>
      </c>
      <c r="Y1024" s="20">
        <v>0</v>
      </c>
      <c r="Z1024" s="20">
        <v>0</v>
      </c>
      <c r="AA1024" s="20">
        <v>0</v>
      </c>
      <c r="AB1024" s="20">
        <v>0</v>
      </c>
      <c r="AC1024" s="20">
        <v>0</v>
      </c>
      <c r="AD1024" s="20">
        <v>0</v>
      </c>
      <c r="AE1024" s="20">
        <v>0</v>
      </c>
      <c r="AF1024" s="20">
        <v>0</v>
      </c>
      <c r="AG1024" s="20">
        <v>0</v>
      </c>
      <c r="AH1024" s="20">
        <v>0</v>
      </c>
      <c r="AI1024" s="20">
        <v>0</v>
      </c>
      <c r="AJ1024" s="20">
        <v>0</v>
      </c>
      <c r="AK1024" s="20">
        <v>0</v>
      </c>
      <c r="AL1024" s="20">
        <v>0</v>
      </c>
      <c r="AM1024" s="20">
        <v>0</v>
      </c>
      <c r="AN1024" s="20">
        <v>0</v>
      </c>
      <c r="AO1024" s="20">
        <v>0</v>
      </c>
    </row>
    <row r="1025" spans="1:41" hidden="1" x14ac:dyDescent="0.25">
      <c r="A1025" t="s">
        <v>1920</v>
      </c>
      <c r="B1025" s="11" t="s">
        <v>1919</v>
      </c>
      <c r="C1025" s="11">
        <v>5281242</v>
      </c>
      <c r="D1025" t="s">
        <v>25</v>
      </c>
      <c r="E1025" t="s">
        <v>62</v>
      </c>
      <c r="F1025" s="11">
        <v>14</v>
      </c>
      <c r="J1025" s="11"/>
      <c r="K1025" s="11"/>
      <c r="R1025" s="3">
        <f t="shared" si="15"/>
        <v>0</v>
      </c>
      <c r="S1025" s="20">
        <v>0</v>
      </c>
      <c r="T1025" s="20">
        <v>0</v>
      </c>
      <c r="U1025" s="20">
        <v>0</v>
      </c>
      <c r="V1025" s="20">
        <v>0</v>
      </c>
      <c r="W1025" s="20">
        <v>0</v>
      </c>
      <c r="X1025" s="20">
        <v>0</v>
      </c>
      <c r="Y1025" s="20">
        <v>0</v>
      </c>
      <c r="Z1025" s="20">
        <v>0</v>
      </c>
      <c r="AA1025" s="20">
        <v>0</v>
      </c>
      <c r="AB1025" s="20">
        <v>0</v>
      </c>
      <c r="AC1025" s="20">
        <v>0</v>
      </c>
      <c r="AD1025" s="20">
        <v>0</v>
      </c>
      <c r="AE1025" s="20">
        <v>0</v>
      </c>
      <c r="AF1025" s="20">
        <v>0</v>
      </c>
      <c r="AG1025" s="20">
        <v>0</v>
      </c>
      <c r="AH1025" s="20">
        <v>0</v>
      </c>
      <c r="AI1025" s="20">
        <v>0</v>
      </c>
      <c r="AJ1025" s="20">
        <v>0</v>
      </c>
      <c r="AK1025" s="20">
        <v>0</v>
      </c>
      <c r="AL1025" s="20">
        <v>0</v>
      </c>
      <c r="AM1025" s="20">
        <v>0</v>
      </c>
      <c r="AN1025" s="20">
        <v>0</v>
      </c>
      <c r="AO1025" s="20">
        <v>0</v>
      </c>
    </row>
    <row r="1026" spans="1:41" hidden="1" x14ac:dyDescent="0.25">
      <c r="A1026" t="s">
        <v>1922</v>
      </c>
      <c r="B1026" s="11" t="s">
        <v>1921</v>
      </c>
      <c r="C1026" s="11">
        <v>3423631</v>
      </c>
      <c r="D1026" t="s">
        <v>49</v>
      </c>
      <c r="E1026" t="s">
        <v>798</v>
      </c>
      <c r="F1026" s="11">
        <v>33</v>
      </c>
      <c r="J1026" s="11"/>
      <c r="K1026" s="11"/>
      <c r="R1026" s="3">
        <f t="shared" si="15"/>
        <v>0</v>
      </c>
      <c r="S1026" s="20">
        <v>0</v>
      </c>
      <c r="T1026" s="20">
        <v>0</v>
      </c>
      <c r="U1026" s="20">
        <v>0</v>
      </c>
      <c r="V1026" s="20">
        <v>0</v>
      </c>
      <c r="W1026" s="20">
        <v>0</v>
      </c>
      <c r="X1026" s="20">
        <v>0</v>
      </c>
      <c r="Y1026" s="20">
        <v>0</v>
      </c>
      <c r="Z1026" s="20">
        <v>0</v>
      </c>
      <c r="AA1026" s="20">
        <v>0</v>
      </c>
      <c r="AB1026" s="20">
        <v>0</v>
      </c>
      <c r="AC1026" s="20">
        <v>0</v>
      </c>
      <c r="AD1026" s="20">
        <v>0</v>
      </c>
      <c r="AE1026" s="20">
        <v>0</v>
      </c>
      <c r="AF1026" s="20">
        <v>0</v>
      </c>
      <c r="AG1026" s="20">
        <v>0</v>
      </c>
      <c r="AH1026" s="20">
        <v>0</v>
      </c>
      <c r="AI1026" s="20">
        <v>0</v>
      </c>
      <c r="AJ1026" s="20">
        <v>0</v>
      </c>
      <c r="AK1026" s="20">
        <v>0</v>
      </c>
      <c r="AL1026" s="20">
        <v>0</v>
      </c>
      <c r="AM1026" s="20">
        <v>0</v>
      </c>
      <c r="AN1026" s="20">
        <v>0</v>
      </c>
      <c r="AO1026" s="20">
        <v>0</v>
      </c>
    </row>
    <row r="1027" spans="1:41" hidden="1" x14ac:dyDescent="0.25">
      <c r="A1027" t="s">
        <v>1924</v>
      </c>
      <c r="B1027" s="11" t="s">
        <v>1923</v>
      </c>
      <c r="C1027" s="11" t="s">
        <v>361</v>
      </c>
      <c r="D1027" t="s">
        <v>25</v>
      </c>
      <c r="E1027" t="s">
        <v>819</v>
      </c>
      <c r="F1027" s="11">
        <v>6</v>
      </c>
      <c r="J1027" s="11"/>
      <c r="K1027" s="11"/>
      <c r="R1027" s="3">
        <f t="shared" si="15"/>
        <v>0</v>
      </c>
      <c r="S1027" s="20">
        <v>0</v>
      </c>
      <c r="T1027" s="20">
        <v>0</v>
      </c>
      <c r="U1027" s="20">
        <v>0</v>
      </c>
      <c r="V1027" s="20">
        <v>0</v>
      </c>
      <c r="W1027" s="20">
        <v>0</v>
      </c>
      <c r="X1027" s="20">
        <v>0</v>
      </c>
      <c r="Y1027" s="20">
        <v>0</v>
      </c>
      <c r="Z1027" s="20">
        <v>0</v>
      </c>
      <c r="AA1027" s="20">
        <v>0</v>
      </c>
      <c r="AB1027" s="20">
        <v>0</v>
      </c>
      <c r="AC1027" s="20">
        <v>0</v>
      </c>
      <c r="AD1027" s="20">
        <v>0</v>
      </c>
      <c r="AE1027" s="20">
        <v>0</v>
      </c>
      <c r="AF1027" s="20">
        <v>0</v>
      </c>
      <c r="AG1027" s="20">
        <v>0</v>
      </c>
      <c r="AH1027" s="20">
        <v>0</v>
      </c>
      <c r="AI1027" s="20">
        <v>0</v>
      </c>
      <c r="AJ1027" s="20">
        <v>0</v>
      </c>
      <c r="AK1027" s="20">
        <v>0</v>
      </c>
      <c r="AL1027" s="20">
        <v>0</v>
      </c>
      <c r="AM1027" s="20">
        <v>0</v>
      </c>
      <c r="AN1027" s="20">
        <v>0</v>
      </c>
      <c r="AO1027" s="20">
        <v>0</v>
      </c>
    </row>
    <row r="1028" spans="1:41" hidden="1" x14ac:dyDescent="0.25">
      <c r="A1028" t="s">
        <v>1926</v>
      </c>
      <c r="B1028" s="11" t="s">
        <v>1925</v>
      </c>
      <c r="C1028" s="11">
        <v>1241095</v>
      </c>
      <c r="D1028" t="s">
        <v>25</v>
      </c>
      <c r="E1028" t="s">
        <v>140</v>
      </c>
      <c r="F1028" s="11">
        <v>95</v>
      </c>
      <c r="J1028" s="11"/>
      <c r="K1028" s="11"/>
      <c r="R1028" s="3">
        <f t="shared" si="15"/>
        <v>0</v>
      </c>
      <c r="S1028" s="20">
        <v>0</v>
      </c>
      <c r="T1028" s="20">
        <v>0</v>
      </c>
      <c r="U1028" s="20">
        <v>0</v>
      </c>
      <c r="V1028" s="20">
        <v>0</v>
      </c>
      <c r="W1028" s="20">
        <v>0</v>
      </c>
      <c r="X1028" s="20">
        <v>0</v>
      </c>
      <c r="Y1028" s="20">
        <v>0</v>
      </c>
      <c r="Z1028" s="20">
        <v>0</v>
      </c>
      <c r="AA1028" s="20">
        <v>0</v>
      </c>
      <c r="AB1028" s="20">
        <v>0</v>
      </c>
      <c r="AC1028" s="20">
        <v>0</v>
      </c>
      <c r="AD1028" s="20">
        <v>0</v>
      </c>
      <c r="AE1028" s="20">
        <v>0</v>
      </c>
      <c r="AF1028" s="20">
        <v>0</v>
      </c>
      <c r="AG1028" s="20">
        <v>0</v>
      </c>
      <c r="AH1028" s="20">
        <v>0</v>
      </c>
      <c r="AI1028" s="20">
        <v>0</v>
      </c>
      <c r="AJ1028" s="20">
        <v>0</v>
      </c>
      <c r="AK1028" s="20">
        <v>0</v>
      </c>
      <c r="AL1028" s="20">
        <v>0</v>
      </c>
      <c r="AM1028" s="20">
        <v>0</v>
      </c>
      <c r="AN1028" s="20">
        <v>0</v>
      </c>
      <c r="AO1028" s="20">
        <v>0</v>
      </c>
    </row>
    <row r="1029" spans="1:41" hidden="1" x14ac:dyDescent="0.25">
      <c r="A1029" t="s">
        <v>1928</v>
      </c>
      <c r="B1029" s="11" t="s">
        <v>1927</v>
      </c>
      <c r="C1029" s="11" t="s">
        <v>60</v>
      </c>
      <c r="D1029" t="s">
        <v>25</v>
      </c>
      <c r="E1029" t="s">
        <v>206</v>
      </c>
      <c r="F1029" s="11">
        <v>121</v>
      </c>
      <c r="J1029" s="11"/>
      <c r="K1029" s="11"/>
      <c r="R1029" s="3">
        <f t="shared" ref="R1029:R1083" si="16">+SUM(S1029:AP1029)</f>
        <v>0</v>
      </c>
      <c r="S1029" s="20">
        <v>0</v>
      </c>
      <c r="T1029" s="20">
        <v>0</v>
      </c>
      <c r="U1029" s="20">
        <v>0</v>
      </c>
      <c r="V1029" s="20">
        <v>0</v>
      </c>
      <c r="W1029" s="20">
        <v>0</v>
      </c>
      <c r="X1029" s="20">
        <v>0</v>
      </c>
      <c r="Y1029" s="20">
        <v>0</v>
      </c>
      <c r="Z1029" s="20">
        <v>0</v>
      </c>
      <c r="AA1029" s="20">
        <v>0</v>
      </c>
      <c r="AB1029" s="20">
        <v>0</v>
      </c>
      <c r="AC1029" s="20">
        <v>0</v>
      </c>
      <c r="AD1029" s="20">
        <v>0</v>
      </c>
      <c r="AE1029" s="20">
        <v>0</v>
      </c>
      <c r="AF1029" s="20">
        <v>0</v>
      </c>
      <c r="AG1029" s="20">
        <v>0</v>
      </c>
      <c r="AH1029" s="20">
        <v>0</v>
      </c>
      <c r="AI1029" s="20">
        <v>0</v>
      </c>
      <c r="AJ1029" s="20">
        <v>0</v>
      </c>
      <c r="AK1029" s="20">
        <v>0</v>
      </c>
      <c r="AL1029" s="20">
        <v>0</v>
      </c>
      <c r="AM1029" s="20">
        <v>0</v>
      </c>
      <c r="AN1029" s="20">
        <v>0</v>
      </c>
      <c r="AO1029" s="20">
        <v>0</v>
      </c>
    </row>
    <row r="1030" spans="1:41" hidden="1" x14ac:dyDescent="0.25">
      <c r="A1030" t="s">
        <v>1930</v>
      </c>
      <c r="B1030" s="11" t="s">
        <v>1929</v>
      </c>
      <c r="C1030" s="11">
        <v>4634076</v>
      </c>
      <c r="D1030" t="s">
        <v>25</v>
      </c>
      <c r="E1030" t="s">
        <v>94</v>
      </c>
      <c r="F1030" s="11">
        <v>57</v>
      </c>
      <c r="J1030" s="11"/>
      <c r="K1030" s="11"/>
      <c r="R1030" s="3">
        <f t="shared" si="16"/>
        <v>0</v>
      </c>
      <c r="S1030" s="20">
        <v>0</v>
      </c>
      <c r="T1030" s="20">
        <v>0</v>
      </c>
      <c r="U1030" s="20">
        <v>0</v>
      </c>
      <c r="V1030" s="20">
        <v>0</v>
      </c>
      <c r="W1030" s="20">
        <v>0</v>
      </c>
      <c r="X1030" s="20">
        <v>0</v>
      </c>
      <c r="Y1030" s="20">
        <v>0</v>
      </c>
      <c r="Z1030" s="20">
        <v>0</v>
      </c>
      <c r="AA1030" s="20">
        <v>0</v>
      </c>
      <c r="AB1030" s="20">
        <v>0</v>
      </c>
      <c r="AC1030" s="20">
        <v>0</v>
      </c>
      <c r="AD1030" s="20">
        <v>0</v>
      </c>
      <c r="AE1030" s="20">
        <v>0</v>
      </c>
      <c r="AF1030" s="20">
        <v>0</v>
      </c>
      <c r="AG1030" s="20">
        <v>0</v>
      </c>
      <c r="AH1030" s="20">
        <v>0</v>
      </c>
      <c r="AI1030" s="20">
        <v>0</v>
      </c>
      <c r="AJ1030" s="20">
        <v>0</v>
      </c>
      <c r="AK1030" s="20">
        <v>0</v>
      </c>
      <c r="AL1030" s="20">
        <v>0</v>
      </c>
      <c r="AM1030" s="20">
        <v>0</v>
      </c>
      <c r="AN1030" s="20">
        <v>0</v>
      </c>
      <c r="AO1030" s="20">
        <v>0</v>
      </c>
    </row>
    <row r="1031" spans="1:41" hidden="1" x14ac:dyDescent="0.25">
      <c r="A1031" t="s">
        <v>1932</v>
      </c>
      <c r="B1031" s="11" t="s">
        <v>1931</v>
      </c>
      <c r="C1031" s="11" t="s">
        <v>361</v>
      </c>
      <c r="D1031" t="s">
        <v>25</v>
      </c>
      <c r="E1031" t="s">
        <v>120</v>
      </c>
      <c r="F1031" s="11">
        <v>6</v>
      </c>
      <c r="J1031" s="11"/>
      <c r="K1031" s="11"/>
      <c r="R1031" s="3">
        <f t="shared" si="16"/>
        <v>0</v>
      </c>
      <c r="S1031" s="20">
        <v>0</v>
      </c>
      <c r="T1031" s="20">
        <v>0</v>
      </c>
      <c r="U1031" s="20">
        <v>0</v>
      </c>
      <c r="V1031" s="20">
        <v>0</v>
      </c>
      <c r="W1031" s="20">
        <v>0</v>
      </c>
      <c r="X1031" s="20">
        <v>0</v>
      </c>
      <c r="Y1031" s="20">
        <v>0</v>
      </c>
      <c r="Z1031" s="20">
        <v>0</v>
      </c>
      <c r="AA1031" s="20">
        <v>0</v>
      </c>
      <c r="AB1031" s="20">
        <v>0</v>
      </c>
      <c r="AC1031" s="20">
        <v>0</v>
      </c>
      <c r="AD1031" s="20">
        <v>0</v>
      </c>
      <c r="AE1031" s="20">
        <v>0</v>
      </c>
      <c r="AF1031" s="20">
        <v>0</v>
      </c>
      <c r="AG1031" s="20">
        <v>0</v>
      </c>
      <c r="AH1031" s="20">
        <v>0</v>
      </c>
      <c r="AI1031" s="20">
        <v>0</v>
      </c>
      <c r="AJ1031" s="20">
        <v>0</v>
      </c>
      <c r="AK1031" s="20">
        <v>0</v>
      </c>
      <c r="AL1031" s="20">
        <v>0</v>
      </c>
      <c r="AM1031" s="20">
        <v>0</v>
      </c>
      <c r="AN1031" s="20">
        <v>0</v>
      </c>
      <c r="AO1031" s="20">
        <v>0</v>
      </c>
    </row>
    <row r="1032" spans="1:41" hidden="1" x14ac:dyDescent="0.25">
      <c r="A1032" t="s">
        <v>1934</v>
      </c>
      <c r="B1032" s="11" t="s">
        <v>1933</v>
      </c>
      <c r="C1032" s="11">
        <v>1242529</v>
      </c>
      <c r="D1032" t="s">
        <v>25</v>
      </c>
      <c r="E1032" t="s">
        <v>30</v>
      </c>
      <c r="F1032" s="11">
        <v>37</v>
      </c>
      <c r="J1032" s="11"/>
      <c r="K1032" s="11"/>
      <c r="R1032" s="3">
        <f t="shared" si="16"/>
        <v>0</v>
      </c>
      <c r="S1032" s="20">
        <v>0</v>
      </c>
      <c r="T1032" s="20">
        <v>0</v>
      </c>
      <c r="U1032" s="20">
        <v>0</v>
      </c>
      <c r="V1032" s="20">
        <v>0</v>
      </c>
      <c r="W1032" s="20">
        <v>0</v>
      </c>
      <c r="X1032" s="20">
        <v>0</v>
      </c>
      <c r="Y1032" s="20">
        <v>0</v>
      </c>
      <c r="Z1032" s="20">
        <v>0</v>
      </c>
      <c r="AA1032" s="20">
        <v>0</v>
      </c>
      <c r="AB1032" s="20">
        <v>0</v>
      </c>
      <c r="AC1032" s="20">
        <v>0</v>
      </c>
      <c r="AD1032" s="20">
        <v>0</v>
      </c>
      <c r="AE1032" s="20">
        <v>0</v>
      </c>
      <c r="AF1032" s="20">
        <v>0</v>
      </c>
      <c r="AG1032" s="20">
        <v>0</v>
      </c>
      <c r="AH1032" s="20">
        <v>0</v>
      </c>
      <c r="AI1032" s="20">
        <v>0</v>
      </c>
      <c r="AJ1032" s="20">
        <v>0</v>
      </c>
      <c r="AK1032" s="20">
        <v>0</v>
      </c>
      <c r="AL1032" s="20">
        <v>0</v>
      </c>
      <c r="AM1032" s="20">
        <v>0</v>
      </c>
      <c r="AN1032" s="20">
        <v>0</v>
      </c>
      <c r="AO1032" s="20">
        <v>0</v>
      </c>
    </row>
    <row r="1033" spans="1:41" hidden="1" x14ac:dyDescent="0.25">
      <c r="A1033" t="s">
        <v>1936</v>
      </c>
      <c r="B1033" s="11" t="s">
        <v>1935</v>
      </c>
      <c r="C1033" s="11">
        <v>4428791</v>
      </c>
      <c r="D1033" t="s">
        <v>25</v>
      </c>
      <c r="E1033" t="s">
        <v>85</v>
      </c>
      <c r="F1033" s="11">
        <v>55</v>
      </c>
      <c r="J1033" s="11"/>
      <c r="K1033" s="11"/>
      <c r="R1033" s="3">
        <f t="shared" si="16"/>
        <v>0</v>
      </c>
      <c r="S1033" s="20">
        <v>0</v>
      </c>
      <c r="T1033" s="20">
        <v>0</v>
      </c>
      <c r="U1033" s="20">
        <v>0</v>
      </c>
      <c r="V1033" s="20">
        <v>0</v>
      </c>
      <c r="W1033" s="20">
        <v>0</v>
      </c>
      <c r="X1033" s="20">
        <v>0</v>
      </c>
      <c r="Y1033" s="20">
        <v>0</v>
      </c>
      <c r="Z1033" s="20">
        <v>0</v>
      </c>
      <c r="AA1033" s="20">
        <v>0</v>
      </c>
      <c r="AB1033" s="20">
        <v>0</v>
      </c>
      <c r="AC1033" s="20">
        <v>0</v>
      </c>
      <c r="AD1033" s="20">
        <v>0</v>
      </c>
      <c r="AE1033" s="20">
        <v>0</v>
      </c>
      <c r="AF1033" s="20">
        <v>0</v>
      </c>
      <c r="AG1033" s="20">
        <v>0</v>
      </c>
      <c r="AH1033" s="20">
        <v>0</v>
      </c>
      <c r="AI1033" s="20">
        <v>0</v>
      </c>
      <c r="AJ1033" s="20">
        <v>0</v>
      </c>
      <c r="AK1033" s="20">
        <v>0</v>
      </c>
      <c r="AL1033" s="20">
        <v>0</v>
      </c>
      <c r="AM1033" s="20">
        <v>0</v>
      </c>
      <c r="AN1033" s="20">
        <v>0</v>
      </c>
      <c r="AO1033" s="20">
        <v>0</v>
      </c>
    </row>
    <row r="1034" spans="1:41" hidden="1" x14ac:dyDescent="0.25">
      <c r="A1034" t="s">
        <v>1938</v>
      </c>
      <c r="B1034" s="11" t="s">
        <v>1937</v>
      </c>
      <c r="C1034" s="11">
        <v>2837324</v>
      </c>
      <c r="D1034" t="s">
        <v>25</v>
      </c>
      <c r="E1034" t="s">
        <v>140</v>
      </c>
      <c r="F1034" s="11">
        <v>86</v>
      </c>
      <c r="J1034" s="11"/>
      <c r="K1034" s="11"/>
      <c r="R1034" s="3">
        <f t="shared" si="16"/>
        <v>0</v>
      </c>
      <c r="S1034" s="20">
        <v>0</v>
      </c>
      <c r="T1034" s="20">
        <v>0</v>
      </c>
      <c r="U1034" s="20">
        <v>0</v>
      </c>
      <c r="V1034" s="20">
        <v>0</v>
      </c>
      <c r="W1034" s="20">
        <v>0</v>
      </c>
      <c r="X1034" s="20">
        <v>0</v>
      </c>
      <c r="Y1034" s="20">
        <v>0</v>
      </c>
      <c r="Z1034" s="20">
        <v>0</v>
      </c>
      <c r="AA1034" s="20">
        <v>0</v>
      </c>
      <c r="AB1034" s="20">
        <v>0</v>
      </c>
      <c r="AC1034" s="20">
        <v>0</v>
      </c>
      <c r="AD1034" s="20">
        <v>0</v>
      </c>
      <c r="AE1034" s="20">
        <v>0</v>
      </c>
      <c r="AF1034" s="20">
        <v>0</v>
      </c>
      <c r="AG1034" s="20">
        <v>0</v>
      </c>
      <c r="AH1034" s="20">
        <v>0</v>
      </c>
      <c r="AI1034" s="20">
        <v>0</v>
      </c>
      <c r="AJ1034" s="20">
        <v>0</v>
      </c>
      <c r="AK1034" s="20">
        <v>0</v>
      </c>
      <c r="AL1034" s="20">
        <v>0</v>
      </c>
      <c r="AM1034" s="20">
        <v>0</v>
      </c>
      <c r="AN1034" s="20">
        <v>0</v>
      </c>
      <c r="AO1034" s="20">
        <v>0</v>
      </c>
    </row>
    <row r="1035" spans="1:41" hidden="1" x14ac:dyDescent="0.25">
      <c r="A1035" t="s">
        <v>1940</v>
      </c>
      <c r="B1035" s="11" t="s">
        <v>1939</v>
      </c>
      <c r="C1035" s="11" t="s">
        <v>1817</v>
      </c>
      <c r="D1035" t="s">
        <v>25</v>
      </c>
      <c r="E1035" t="s">
        <v>418</v>
      </c>
      <c r="F1035" s="11">
        <v>4</v>
      </c>
      <c r="J1035" s="11"/>
      <c r="K1035" s="11"/>
      <c r="R1035" s="3">
        <f t="shared" si="16"/>
        <v>0</v>
      </c>
      <c r="S1035" s="20">
        <v>0</v>
      </c>
      <c r="T1035" s="20">
        <v>0</v>
      </c>
      <c r="U1035" s="20">
        <v>0</v>
      </c>
      <c r="V1035" s="20">
        <v>0</v>
      </c>
      <c r="W1035" s="20">
        <v>0</v>
      </c>
      <c r="X1035" s="20">
        <v>0</v>
      </c>
      <c r="Y1035" s="20">
        <v>0</v>
      </c>
      <c r="Z1035" s="20">
        <v>0</v>
      </c>
      <c r="AA1035" s="20">
        <v>0</v>
      </c>
      <c r="AB1035" s="20">
        <v>0</v>
      </c>
      <c r="AC1035" s="20">
        <v>0</v>
      </c>
      <c r="AD1035" s="20">
        <v>0</v>
      </c>
      <c r="AE1035" s="20">
        <v>0</v>
      </c>
      <c r="AF1035" s="20">
        <v>0</v>
      </c>
      <c r="AG1035" s="20">
        <v>0</v>
      </c>
      <c r="AH1035" s="20">
        <v>0</v>
      </c>
      <c r="AI1035" s="20">
        <v>0</v>
      </c>
      <c r="AJ1035" s="20">
        <v>0</v>
      </c>
      <c r="AK1035" s="20">
        <v>0</v>
      </c>
      <c r="AL1035" s="20">
        <v>0</v>
      </c>
      <c r="AM1035" s="20">
        <v>0</v>
      </c>
      <c r="AN1035" s="20">
        <v>0</v>
      </c>
      <c r="AO1035" s="20">
        <v>0</v>
      </c>
    </row>
    <row r="1036" spans="1:41" hidden="1" x14ac:dyDescent="0.25">
      <c r="A1036" t="s">
        <v>518</v>
      </c>
      <c r="B1036" s="11" t="s">
        <v>517</v>
      </c>
      <c r="C1036" s="11">
        <v>1239897</v>
      </c>
      <c r="D1036" t="s">
        <v>25</v>
      </c>
      <c r="E1036" t="s">
        <v>62</v>
      </c>
      <c r="F1036" s="11">
        <v>97</v>
      </c>
      <c r="J1036" s="11"/>
      <c r="K1036" s="11"/>
      <c r="R1036" s="3">
        <f t="shared" si="16"/>
        <v>0</v>
      </c>
      <c r="S1036" s="20">
        <v>0</v>
      </c>
      <c r="T1036" s="20">
        <v>0</v>
      </c>
      <c r="U1036" s="20">
        <v>0</v>
      </c>
      <c r="V1036" s="20">
        <v>0</v>
      </c>
      <c r="W1036" s="20">
        <v>0</v>
      </c>
      <c r="X1036" s="20">
        <v>0</v>
      </c>
      <c r="Y1036" s="20">
        <v>0</v>
      </c>
      <c r="Z1036" s="20">
        <v>0</v>
      </c>
      <c r="AA1036" s="20">
        <v>0</v>
      </c>
      <c r="AB1036" s="20">
        <v>0</v>
      </c>
      <c r="AC1036" s="20">
        <v>0</v>
      </c>
      <c r="AD1036" s="20">
        <v>0</v>
      </c>
      <c r="AE1036" s="20">
        <v>0</v>
      </c>
      <c r="AF1036" s="20">
        <v>0</v>
      </c>
      <c r="AG1036" s="20">
        <v>0</v>
      </c>
      <c r="AH1036" s="20">
        <v>0</v>
      </c>
      <c r="AI1036" s="20">
        <v>0</v>
      </c>
      <c r="AJ1036" s="20">
        <v>0</v>
      </c>
      <c r="AK1036" s="20">
        <v>0</v>
      </c>
      <c r="AL1036" s="20">
        <v>0</v>
      </c>
      <c r="AM1036" s="20">
        <v>0</v>
      </c>
      <c r="AN1036" s="20">
        <v>0</v>
      </c>
      <c r="AO1036" s="20">
        <v>0</v>
      </c>
    </row>
    <row r="1037" spans="1:41" hidden="1" x14ac:dyDescent="0.25">
      <c r="A1037" t="s">
        <v>1942</v>
      </c>
      <c r="B1037" s="11" t="s">
        <v>1941</v>
      </c>
      <c r="C1037" s="11">
        <v>5335362</v>
      </c>
      <c r="D1037" t="s">
        <v>25</v>
      </c>
      <c r="E1037" t="s">
        <v>62</v>
      </c>
      <c r="F1037" s="11" t="s">
        <v>1943</v>
      </c>
      <c r="J1037" s="11"/>
      <c r="K1037" s="11"/>
      <c r="R1037" s="3">
        <f t="shared" si="16"/>
        <v>0</v>
      </c>
      <c r="S1037" s="20">
        <v>0</v>
      </c>
      <c r="T1037" s="20">
        <v>0</v>
      </c>
      <c r="U1037" s="20">
        <v>0</v>
      </c>
      <c r="V1037" s="20">
        <v>0</v>
      </c>
      <c r="W1037" s="20">
        <v>0</v>
      </c>
      <c r="X1037" s="20">
        <v>0</v>
      </c>
      <c r="Y1037" s="20">
        <v>0</v>
      </c>
      <c r="Z1037" s="20">
        <v>0</v>
      </c>
      <c r="AA1037" s="20">
        <v>0</v>
      </c>
      <c r="AB1037" s="20">
        <v>0</v>
      </c>
      <c r="AC1037" s="20">
        <v>0</v>
      </c>
      <c r="AD1037" s="20">
        <v>0</v>
      </c>
      <c r="AE1037" s="20">
        <v>0</v>
      </c>
      <c r="AF1037" s="20">
        <v>0</v>
      </c>
      <c r="AG1037" s="20">
        <v>0</v>
      </c>
      <c r="AH1037" s="20">
        <v>0</v>
      </c>
      <c r="AI1037" s="20">
        <v>0</v>
      </c>
      <c r="AJ1037" s="20">
        <v>0</v>
      </c>
      <c r="AK1037" s="20">
        <v>0</v>
      </c>
      <c r="AL1037" s="20">
        <v>0</v>
      </c>
      <c r="AM1037" s="20">
        <v>0</v>
      </c>
      <c r="AN1037" s="20">
        <v>0</v>
      </c>
      <c r="AO1037" s="20">
        <v>0</v>
      </c>
    </row>
    <row r="1038" spans="1:41" hidden="1" x14ac:dyDescent="0.25">
      <c r="A1038" t="s">
        <v>1945</v>
      </c>
      <c r="B1038" s="11" t="s">
        <v>1944</v>
      </c>
      <c r="C1038" s="11">
        <v>2271194</v>
      </c>
      <c r="D1038" t="s">
        <v>25</v>
      </c>
      <c r="E1038" t="s">
        <v>30</v>
      </c>
      <c r="F1038" s="11">
        <v>52</v>
      </c>
      <c r="J1038" s="11"/>
      <c r="K1038" s="11"/>
      <c r="R1038" s="3">
        <f t="shared" si="16"/>
        <v>0</v>
      </c>
      <c r="S1038" s="20">
        <v>0</v>
      </c>
      <c r="T1038" s="20">
        <v>0</v>
      </c>
      <c r="U1038" s="20">
        <v>0</v>
      </c>
      <c r="V1038" s="20">
        <v>0</v>
      </c>
      <c r="W1038" s="20">
        <v>0</v>
      </c>
      <c r="X1038" s="20">
        <v>0</v>
      </c>
      <c r="Y1038" s="20">
        <v>0</v>
      </c>
      <c r="Z1038" s="20">
        <v>0</v>
      </c>
      <c r="AA1038" s="20">
        <v>0</v>
      </c>
      <c r="AB1038" s="20">
        <v>0</v>
      </c>
      <c r="AC1038" s="20">
        <v>0</v>
      </c>
      <c r="AD1038" s="20">
        <v>0</v>
      </c>
      <c r="AE1038" s="20">
        <v>0</v>
      </c>
      <c r="AF1038" s="20">
        <v>0</v>
      </c>
      <c r="AG1038" s="20">
        <v>0</v>
      </c>
      <c r="AH1038" s="20">
        <v>0</v>
      </c>
      <c r="AI1038" s="20">
        <v>0</v>
      </c>
      <c r="AJ1038" s="20">
        <v>0</v>
      </c>
      <c r="AK1038" s="20">
        <v>0</v>
      </c>
      <c r="AL1038" s="20">
        <v>0</v>
      </c>
      <c r="AM1038" s="20">
        <v>0</v>
      </c>
      <c r="AN1038" s="20">
        <v>0</v>
      </c>
      <c r="AO1038" s="20">
        <v>0</v>
      </c>
    </row>
    <row r="1039" spans="1:41" hidden="1" x14ac:dyDescent="0.25">
      <c r="A1039" t="s">
        <v>1947</v>
      </c>
      <c r="B1039" s="11" t="s">
        <v>1946</v>
      </c>
      <c r="C1039" s="11">
        <v>1243297</v>
      </c>
      <c r="D1039" t="s">
        <v>25</v>
      </c>
      <c r="E1039" t="s">
        <v>261</v>
      </c>
      <c r="F1039" s="11" t="s">
        <v>1948</v>
      </c>
      <c r="J1039" s="11"/>
      <c r="K1039" s="11"/>
      <c r="R1039" s="3">
        <f t="shared" si="16"/>
        <v>0</v>
      </c>
      <c r="S1039" s="20">
        <v>0</v>
      </c>
      <c r="T1039" s="20">
        <v>0</v>
      </c>
      <c r="U1039" s="20">
        <v>0</v>
      </c>
      <c r="V1039" s="20">
        <v>0</v>
      </c>
      <c r="W1039" s="20">
        <v>0</v>
      </c>
      <c r="X1039" s="20">
        <v>0</v>
      </c>
      <c r="Y1039" s="20">
        <v>0</v>
      </c>
      <c r="Z1039" s="20">
        <v>0</v>
      </c>
      <c r="AA1039" s="20">
        <v>0</v>
      </c>
      <c r="AB1039" s="20">
        <v>0</v>
      </c>
      <c r="AC1039" s="20">
        <v>0</v>
      </c>
      <c r="AD1039" s="20">
        <v>0</v>
      </c>
      <c r="AE1039" s="20">
        <v>0</v>
      </c>
      <c r="AF1039" s="20">
        <v>0</v>
      </c>
      <c r="AG1039" s="20">
        <v>0</v>
      </c>
      <c r="AH1039" s="20">
        <v>0</v>
      </c>
      <c r="AI1039" s="20">
        <v>0</v>
      </c>
      <c r="AJ1039" s="20">
        <v>0</v>
      </c>
      <c r="AK1039" s="20">
        <v>0</v>
      </c>
      <c r="AL1039" s="20">
        <v>0</v>
      </c>
      <c r="AM1039" s="20">
        <v>0</v>
      </c>
      <c r="AN1039" s="20">
        <v>0</v>
      </c>
      <c r="AO1039" s="20">
        <v>0</v>
      </c>
    </row>
    <row r="1040" spans="1:41" hidden="1" x14ac:dyDescent="0.25">
      <c r="A1040" t="s">
        <v>1950</v>
      </c>
      <c r="B1040" s="11" t="s">
        <v>1949</v>
      </c>
      <c r="C1040" s="11" t="s">
        <v>361</v>
      </c>
      <c r="D1040" t="s">
        <v>25</v>
      </c>
      <c r="E1040" t="s">
        <v>925</v>
      </c>
      <c r="F1040" s="11">
        <v>2</v>
      </c>
      <c r="J1040" s="11"/>
      <c r="K1040" s="11"/>
      <c r="R1040" s="3">
        <f t="shared" si="16"/>
        <v>0</v>
      </c>
      <c r="S1040" s="20">
        <v>0</v>
      </c>
      <c r="T1040" s="20">
        <v>0</v>
      </c>
      <c r="U1040" s="20">
        <v>0</v>
      </c>
      <c r="V1040" s="20">
        <v>0</v>
      </c>
      <c r="W1040" s="20">
        <v>0</v>
      </c>
      <c r="X1040" s="20">
        <v>0</v>
      </c>
      <c r="Y1040" s="20">
        <v>0</v>
      </c>
      <c r="Z1040" s="20">
        <v>0</v>
      </c>
      <c r="AA1040" s="20">
        <v>0</v>
      </c>
      <c r="AB1040" s="20">
        <v>0</v>
      </c>
      <c r="AC1040" s="20">
        <v>0</v>
      </c>
      <c r="AD1040" s="20">
        <v>0</v>
      </c>
      <c r="AE1040" s="20">
        <v>0</v>
      </c>
      <c r="AF1040" s="20">
        <v>0</v>
      </c>
      <c r="AG1040" s="20">
        <v>0</v>
      </c>
      <c r="AH1040" s="20">
        <v>0</v>
      </c>
      <c r="AI1040" s="20">
        <v>0</v>
      </c>
      <c r="AJ1040" s="20">
        <v>0</v>
      </c>
      <c r="AK1040" s="20">
        <v>0</v>
      </c>
      <c r="AL1040" s="20">
        <v>0</v>
      </c>
      <c r="AM1040" s="20">
        <v>0</v>
      </c>
      <c r="AN1040" s="20">
        <v>0</v>
      </c>
      <c r="AO1040" s="20">
        <v>0</v>
      </c>
    </row>
    <row r="1041" spans="1:41" hidden="1" x14ac:dyDescent="0.25">
      <c r="A1041" t="s">
        <v>1952</v>
      </c>
      <c r="B1041" s="11" t="s">
        <v>1951</v>
      </c>
      <c r="C1041" s="11">
        <v>2449601</v>
      </c>
      <c r="D1041" t="s">
        <v>25</v>
      </c>
      <c r="E1041" t="s">
        <v>379</v>
      </c>
      <c r="F1041" s="11">
        <v>14</v>
      </c>
      <c r="J1041" s="11"/>
      <c r="K1041" s="11"/>
      <c r="R1041" s="3">
        <f t="shared" si="16"/>
        <v>0</v>
      </c>
      <c r="S1041" s="20">
        <v>0</v>
      </c>
      <c r="T1041" s="20">
        <v>0</v>
      </c>
      <c r="U1041" s="20">
        <v>0</v>
      </c>
      <c r="V1041" s="20">
        <v>0</v>
      </c>
      <c r="W1041" s="20">
        <v>0</v>
      </c>
      <c r="X1041" s="20">
        <v>0</v>
      </c>
      <c r="Y1041" s="20">
        <v>0</v>
      </c>
      <c r="Z1041" s="20">
        <v>0</v>
      </c>
      <c r="AA1041" s="20">
        <v>0</v>
      </c>
      <c r="AB1041" s="20">
        <v>0</v>
      </c>
      <c r="AC1041" s="20">
        <v>0</v>
      </c>
      <c r="AD1041" s="20">
        <v>0</v>
      </c>
      <c r="AE1041" s="20">
        <v>0</v>
      </c>
      <c r="AF1041" s="20">
        <v>0</v>
      </c>
      <c r="AG1041" s="20">
        <v>0</v>
      </c>
      <c r="AH1041" s="20">
        <v>0</v>
      </c>
      <c r="AI1041" s="20">
        <v>0</v>
      </c>
      <c r="AJ1041" s="20">
        <v>0</v>
      </c>
      <c r="AK1041" s="20">
        <v>0</v>
      </c>
      <c r="AL1041" s="20">
        <v>0</v>
      </c>
      <c r="AM1041" s="20">
        <v>0</v>
      </c>
      <c r="AN1041" s="20">
        <v>0</v>
      </c>
      <c r="AO1041" s="20">
        <v>0</v>
      </c>
    </row>
    <row r="1042" spans="1:41" hidden="1" x14ac:dyDescent="0.25">
      <c r="A1042" t="s">
        <v>1954</v>
      </c>
      <c r="B1042" s="11" t="s">
        <v>1953</v>
      </c>
      <c r="C1042" s="11" t="s">
        <v>361</v>
      </c>
      <c r="D1042" t="s">
        <v>25</v>
      </c>
      <c r="E1042" t="s">
        <v>925</v>
      </c>
      <c r="F1042" s="11">
        <v>97</v>
      </c>
      <c r="J1042" s="11"/>
      <c r="K1042" s="11"/>
      <c r="R1042" s="3">
        <f t="shared" si="16"/>
        <v>0</v>
      </c>
      <c r="S1042" s="20">
        <v>0</v>
      </c>
      <c r="T1042" s="20">
        <v>0</v>
      </c>
      <c r="U1042" s="20">
        <v>0</v>
      </c>
      <c r="V1042" s="20">
        <v>0</v>
      </c>
      <c r="W1042" s="20">
        <v>0</v>
      </c>
      <c r="X1042" s="20">
        <v>0</v>
      </c>
      <c r="Y1042" s="20">
        <v>0</v>
      </c>
      <c r="Z1042" s="20">
        <v>0</v>
      </c>
      <c r="AA1042" s="20">
        <v>0</v>
      </c>
      <c r="AB1042" s="20">
        <v>0</v>
      </c>
      <c r="AC1042" s="20">
        <v>0</v>
      </c>
      <c r="AD1042" s="20">
        <v>0</v>
      </c>
      <c r="AE1042" s="20">
        <v>0</v>
      </c>
      <c r="AF1042" s="20">
        <v>0</v>
      </c>
      <c r="AG1042" s="20">
        <v>0</v>
      </c>
      <c r="AH1042" s="20">
        <v>0</v>
      </c>
      <c r="AI1042" s="20">
        <v>0</v>
      </c>
      <c r="AJ1042" s="20">
        <v>0</v>
      </c>
      <c r="AK1042" s="20">
        <v>0</v>
      </c>
      <c r="AL1042" s="20">
        <v>0</v>
      </c>
      <c r="AM1042" s="20">
        <v>0</v>
      </c>
      <c r="AN1042" s="20">
        <v>0</v>
      </c>
      <c r="AO1042" s="20">
        <v>0</v>
      </c>
    </row>
    <row r="1043" spans="1:41" hidden="1" x14ac:dyDescent="0.25">
      <c r="A1043" t="s">
        <v>1956</v>
      </c>
      <c r="B1043" s="11" t="s">
        <v>1955</v>
      </c>
      <c r="C1043" s="11">
        <v>4639887</v>
      </c>
      <c r="D1043" t="s">
        <v>25</v>
      </c>
      <c r="E1043" t="s">
        <v>925</v>
      </c>
      <c r="F1043" s="11">
        <v>89</v>
      </c>
      <c r="J1043" s="11"/>
      <c r="K1043" s="11"/>
      <c r="R1043" s="3">
        <f t="shared" si="16"/>
        <v>0</v>
      </c>
      <c r="S1043" s="20">
        <v>0</v>
      </c>
      <c r="T1043" s="20">
        <v>0</v>
      </c>
      <c r="U1043" s="20">
        <v>0</v>
      </c>
      <c r="V1043" s="20">
        <v>0</v>
      </c>
      <c r="W1043" s="20">
        <v>0</v>
      </c>
      <c r="X1043" s="20">
        <v>0</v>
      </c>
      <c r="Y1043" s="20">
        <v>0</v>
      </c>
      <c r="Z1043" s="20">
        <v>0</v>
      </c>
      <c r="AA1043" s="20">
        <v>0</v>
      </c>
      <c r="AB1043" s="20">
        <v>0</v>
      </c>
      <c r="AC1043" s="20">
        <v>0</v>
      </c>
      <c r="AD1043" s="20">
        <v>0</v>
      </c>
      <c r="AE1043" s="20">
        <v>0</v>
      </c>
      <c r="AF1043" s="20">
        <v>0</v>
      </c>
      <c r="AG1043" s="20">
        <v>0</v>
      </c>
      <c r="AH1043" s="20">
        <v>0</v>
      </c>
      <c r="AI1043" s="20">
        <v>0</v>
      </c>
      <c r="AJ1043" s="20">
        <v>0</v>
      </c>
      <c r="AK1043" s="20">
        <v>0</v>
      </c>
      <c r="AL1043" s="20">
        <v>0</v>
      </c>
      <c r="AM1043" s="20">
        <v>0</v>
      </c>
      <c r="AN1043" s="20">
        <v>0</v>
      </c>
      <c r="AO1043" s="20">
        <v>0</v>
      </c>
    </row>
    <row r="1044" spans="1:41" hidden="1" x14ac:dyDescent="0.25">
      <c r="A1044" t="s">
        <v>1958</v>
      </c>
      <c r="B1044" s="11" t="s">
        <v>1957</v>
      </c>
      <c r="C1044" s="11" t="s">
        <v>1192</v>
      </c>
      <c r="D1044" t="s">
        <v>25</v>
      </c>
      <c r="E1044" t="s">
        <v>94</v>
      </c>
      <c r="F1044" s="11">
        <v>77</v>
      </c>
      <c r="J1044" s="11"/>
      <c r="K1044" s="11"/>
      <c r="R1044" s="3">
        <f t="shared" si="16"/>
        <v>0</v>
      </c>
      <c r="S1044" s="20">
        <v>0</v>
      </c>
      <c r="T1044" s="20">
        <v>0</v>
      </c>
      <c r="U1044" s="20">
        <v>0</v>
      </c>
      <c r="V1044" s="20">
        <v>0</v>
      </c>
      <c r="W1044" s="20">
        <v>0</v>
      </c>
      <c r="X1044" s="20">
        <v>0</v>
      </c>
      <c r="Y1044" s="20">
        <v>0</v>
      </c>
      <c r="Z1044" s="20">
        <v>0</v>
      </c>
      <c r="AA1044" s="20">
        <v>0</v>
      </c>
      <c r="AB1044" s="20">
        <v>0</v>
      </c>
      <c r="AC1044" s="20">
        <v>0</v>
      </c>
      <c r="AD1044" s="20">
        <v>0</v>
      </c>
      <c r="AE1044" s="20">
        <v>0</v>
      </c>
      <c r="AF1044" s="20">
        <v>0</v>
      </c>
      <c r="AG1044" s="20">
        <v>0</v>
      </c>
      <c r="AH1044" s="20">
        <v>0</v>
      </c>
      <c r="AI1044" s="20">
        <v>0</v>
      </c>
      <c r="AJ1044" s="20">
        <v>0</v>
      </c>
      <c r="AK1044" s="20">
        <v>0</v>
      </c>
      <c r="AL1044" s="20">
        <v>0</v>
      </c>
      <c r="AM1044" s="20">
        <v>0</v>
      </c>
      <c r="AN1044" s="20">
        <v>0</v>
      </c>
      <c r="AO1044" s="20">
        <v>0</v>
      </c>
    </row>
    <row r="1045" spans="1:41" hidden="1" x14ac:dyDescent="0.25">
      <c r="A1045" t="s">
        <v>1960</v>
      </c>
      <c r="B1045" s="11" t="s">
        <v>1959</v>
      </c>
      <c r="C1045" s="11">
        <v>3832988</v>
      </c>
      <c r="D1045" t="s">
        <v>25</v>
      </c>
      <c r="E1045" t="s">
        <v>137</v>
      </c>
      <c r="F1045" s="11">
        <v>7</v>
      </c>
      <c r="J1045" s="11"/>
      <c r="K1045" s="11"/>
      <c r="R1045" s="3">
        <f t="shared" si="16"/>
        <v>0</v>
      </c>
      <c r="S1045" s="20">
        <v>0</v>
      </c>
      <c r="T1045" s="20">
        <v>0</v>
      </c>
      <c r="U1045" s="20">
        <v>0</v>
      </c>
      <c r="V1045" s="20">
        <v>0</v>
      </c>
      <c r="W1045" s="20">
        <v>0</v>
      </c>
      <c r="X1045" s="20">
        <v>0</v>
      </c>
      <c r="Y1045" s="20">
        <v>0</v>
      </c>
      <c r="Z1045" s="20">
        <v>0</v>
      </c>
      <c r="AA1045" s="20">
        <v>0</v>
      </c>
      <c r="AB1045" s="20">
        <v>0</v>
      </c>
      <c r="AC1045" s="20">
        <v>0</v>
      </c>
      <c r="AD1045" s="20">
        <v>0</v>
      </c>
      <c r="AE1045" s="20">
        <v>0</v>
      </c>
      <c r="AF1045" s="20">
        <v>0</v>
      </c>
      <c r="AG1045" s="20">
        <v>0</v>
      </c>
      <c r="AH1045" s="20">
        <v>0</v>
      </c>
      <c r="AI1045" s="20">
        <v>0</v>
      </c>
      <c r="AJ1045" s="20">
        <v>0</v>
      </c>
      <c r="AK1045" s="20">
        <v>0</v>
      </c>
      <c r="AL1045" s="20">
        <v>0</v>
      </c>
      <c r="AM1045" s="20">
        <v>0</v>
      </c>
      <c r="AN1045" s="20">
        <v>0</v>
      </c>
      <c r="AO1045" s="20">
        <v>0</v>
      </c>
    </row>
    <row r="1046" spans="1:41" hidden="1" x14ac:dyDescent="0.25">
      <c r="A1046" t="s">
        <v>1962</v>
      </c>
      <c r="B1046" s="11" t="s">
        <v>1961</v>
      </c>
      <c r="C1046" s="11">
        <v>2619631</v>
      </c>
      <c r="D1046" t="s">
        <v>25</v>
      </c>
      <c r="E1046" t="s">
        <v>173</v>
      </c>
      <c r="F1046" s="11">
        <v>13</v>
      </c>
      <c r="J1046" s="11"/>
      <c r="K1046" s="11"/>
      <c r="R1046" s="3">
        <f t="shared" si="16"/>
        <v>0</v>
      </c>
      <c r="S1046" s="20">
        <v>0</v>
      </c>
      <c r="T1046" s="20">
        <v>0</v>
      </c>
      <c r="U1046" s="20">
        <v>0</v>
      </c>
      <c r="V1046" s="20">
        <v>0</v>
      </c>
      <c r="W1046" s="20">
        <v>0</v>
      </c>
      <c r="X1046" s="20">
        <v>0</v>
      </c>
      <c r="Y1046" s="20">
        <v>0</v>
      </c>
      <c r="Z1046" s="20">
        <v>0</v>
      </c>
      <c r="AA1046" s="20">
        <v>0</v>
      </c>
      <c r="AB1046" s="20">
        <v>0</v>
      </c>
      <c r="AC1046" s="20">
        <v>0</v>
      </c>
      <c r="AD1046" s="20">
        <v>0</v>
      </c>
      <c r="AE1046" s="20">
        <v>0</v>
      </c>
      <c r="AF1046" s="20">
        <v>0</v>
      </c>
      <c r="AG1046" s="20">
        <v>0</v>
      </c>
      <c r="AH1046" s="20">
        <v>0</v>
      </c>
      <c r="AI1046" s="20">
        <v>0</v>
      </c>
      <c r="AJ1046" s="20">
        <v>0</v>
      </c>
      <c r="AK1046" s="20">
        <v>0</v>
      </c>
      <c r="AL1046" s="20">
        <v>0</v>
      </c>
      <c r="AM1046" s="20">
        <v>0</v>
      </c>
      <c r="AN1046" s="20">
        <v>0</v>
      </c>
      <c r="AO1046" s="20">
        <v>0</v>
      </c>
    </row>
    <row r="1047" spans="1:41" hidden="1" x14ac:dyDescent="0.25">
      <c r="A1047" t="s">
        <v>1161</v>
      </c>
      <c r="B1047" s="11" t="s">
        <v>1160</v>
      </c>
      <c r="C1047" s="11">
        <v>2712861</v>
      </c>
      <c r="D1047" t="s">
        <v>49</v>
      </c>
      <c r="E1047" t="s">
        <v>1162</v>
      </c>
      <c r="F1047" s="11">
        <v>20</v>
      </c>
      <c r="J1047" s="11"/>
      <c r="K1047" s="11"/>
      <c r="R1047" s="3">
        <f t="shared" si="16"/>
        <v>1</v>
      </c>
      <c r="S1047" s="20">
        <v>0</v>
      </c>
      <c r="T1047" s="20">
        <v>0</v>
      </c>
      <c r="U1047" s="20">
        <v>0</v>
      </c>
      <c r="V1047" s="20">
        <v>0</v>
      </c>
      <c r="W1047" s="20">
        <v>0</v>
      </c>
      <c r="X1047" s="20">
        <v>0</v>
      </c>
      <c r="Y1047" s="20">
        <v>0</v>
      </c>
      <c r="Z1047" s="20">
        <v>0</v>
      </c>
      <c r="AA1047" s="20">
        <v>0</v>
      </c>
      <c r="AB1047" s="20">
        <v>0</v>
      </c>
      <c r="AC1047" s="20">
        <v>0</v>
      </c>
      <c r="AD1047" s="20">
        <v>0</v>
      </c>
      <c r="AE1047" s="20">
        <v>0</v>
      </c>
      <c r="AF1047" s="20">
        <v>0</v>
      </c>
      <c r="AG1047" s="20">
        <v>1</v>
      </c>
      <c r="AH1047" s="20">
        <v>0</v>
      </c>
      <c r="AI1047" s="20">
        <v>0</v>
      </c>
      <c r="AJ1047" s="20">
        <v>0</v>
      </c>
      <c r="AK1047" s="20">
        <v>0</v>
      </c>
      <c r="AL1047" s="20">
        <v>0</v>
      </c>
      <c r="AM1047" s="20">
        <v>0</v>
      </c>
      <c r="AN1047" s="20">
        <v>0</v>
      </c>
      <c r="AO1047" s="20">
        <v>0</v>
      </c>
    </row>
    <row r="1048" spans="1:41" hidden="1" x14ac:dyDescent="0.25">
      <c r="A1048" t="s">
        <v>1964</v>
      </c>
      <c r="B1048" s="11" t="s">
        <v>1963</v>
      </c>
      <c r="C1048" s="11">
        <v>1241953</v>
      </c>
      <c r="D1048" t="s">
        <v>25</v>
      </c>
      <c r="E1048" t="s">
        <v>175</v>
      </c>
      <c r="F1048" s="11">
        <v>1</v>
      </c>
      <c r="J1048" s="11"/>
      <c r="K1048" s="11"/>
      <c r="R1048" s="3">
        <f t="shared" si="16"/>
        <v>0</v>
      </c>
      <c r="S1048" s="20">
        <v>0</v>
      </c>
      <c r="T1048" s="20">
        <v>0</v>
      </c>
      <c r="U1048" s="20">
        <v>0</v>
      </c>
      <c r="V1048" s="20">
        <v>0</v>
      </c>
      <c r="W1048" s="20">
        <v>0</v>
      </c>
      <c r="X1048" s="20">
        <v>0</v>
      </c>
      <c r="Y1048" s="20">
        <v>0</v>
      </c>
      <c r="Z1048" s="20">
        <v>0</v>
      </c>
      <c r="AA1048" s="20">
        <v>0</v>
      </c>
      <c r="AB1048" s="20">
        <v>0</v>
      </c>
      <c r="AC1048" s="20">
        <v>0</v>
      </c>
      <c r="AD1048" s="20">
        <v>0</v>
      </c>
      <c r="AE1048" s="20">
        <v>0</v>
      </c>
      <c r="AF1048" s="20">
        <v>0</v>
      </c>
      <c r="AG1048" s="20">
        <v>0</v>
      </c>
      <c r="AH1048" s="20">
        <v>0</v>
      </c>
      <c r="AI1048" s="20">
        <v>0</v>
      </c>
      <c r="AJ1048" s="20">
        <v>0</v>
      </c>
      <c r="AK1048" s="20">
        <v>0</v>
      </c>
      <c r="AL1048" s="20">
        <v>0</v>
      </c>
      <c r="AM1048" s="20">
        <v>0</v>
      </c>
      <c r="AN1048" s="20">
        <v>0</v>
      </c>
      <c r="AO1048" s="20">
        <v>0</v>
      </c>
    </row>
    <row r="1049" spans="1:41" hidden="1" x14ac:dyDescent="0.25">
      <c r="A1049" t="s">
        <v>1966</v>
      </c>
      <c r="B1049" s="11" t="s">
        <v>1965</v>
      </c>
      <c r="C1049" s="11" t="s">
        <v>1192</v>
      </c>
      <c r="D1049" t="s">
        <v>49</v>
      </c>
      <c r="E1049" t="s">
        <v>1117</v>
      </c>
      <c r="F1049" s="11">
        <v>9</v>
      </c>
      <c r="J1049" s="11"/>
      <c r="K1049" s="11"/>
      <c r="R1049" s="3">
        <f t="shared" si="16"/>
        <v>1</v>
      </c>
      <c r="S1049" s="20">
        <v>0</v>
      </c>
      <c r="T1049" s="20">
        <v>0</v>
      </c>
      <c r="U1049" s="20">
        <v>0</v>
      </c>
      <c r="V1049" s="20">
        <v>0</v>
      </c>
      <c r="W1049" s="20">
        <v>0</v>
      </c>
      <c r="X1049" s="20">
        <v>0</v>
      </c>
      <c r="Y1049" s="20">
        <v>0</v>
      </c>
      <c r="Z1049" s="20">
        <v>0</v>
      </c>
      <c r="AA1049" s="20">
        <v>0</v>
      </c>
      <c r="AB1049" s="20">
        <v>0</v>
      </c>
      <c r="AC1049" s="20">
        <v>0</v>
      </c>
      <c r="AD1049" s="20">
        <v>0</v>
      </c>
      <c r="AE1049" s="20">
        <v>0</v>
      </c>
      <c r="AF1049" s="20">
        <v>0</v>
      </c>
      <c r="AG1049" s="20">
        <v>1</v>
      </c>
      <c r="AH1049" s="20">
        <v>0</v>
      </c>
      <c r="AI1049" s="20">
        <v>0</v>
      </c>
      <c r="AJ1049" s="20">
        <v>0</v>
      </c>
      <c r="AK1049" s="20">
        <v>0</v>
      </c>
      <c r="AL1049" s="20">
        <v>0</v>
      </c>
      <c r="AM1049" s="20">
        <v>0</v>
      </c>
      <c r="AN1049" s="20">
        <v>0</v>
      </c>
      <c r="AO1049" s="20">
        <v>0</v>
      </c>
    </row>
    <row r="1050" spans="1:41" hidden="1" x14ac:dyDescent="0.25">
      <c r="A1050" t="s">
        <v>1968</v>
      </c>
      <c r="B1050" s="11" t="s">
        <v>1967</v>
      </c>
      <c r="C1050" s="11" t="s">
        <v>1192</v>
      </c>
      <c r="D1050" t="s">
        <v>49</v>
      </c>
      <c r="E1050" t="s">
        <v>1117</v>
      </c>
      <c r="F1050" s="11">
        <v>15</v>
      </c>
      <c r="J1050" s="11"/>
      <c r="K1050" s="11"/>
      <c r="R1050" s="3">
        <f t="shared" si="16"/>
        <v>1</v>
      </c>
      <c r="S1050" s="20">
        <v>0</v>
      </c>
      <c r="T1050" s="20">
        <v>0</v>
      </c>
      <c r="U1050" s="20">
        <v>0</v>
      </c>
      <c r="V1050" s="20">
        <v>0</v>
      </c>
      <c r="W1050" s="20">
        <v>0</v>
      </c>
      <c r="X1050" s="20">
        <v>0</v>
      </c>
      <c r="Y1050" s="20">
        <v>0</v>
      </c>
      <c r="Z1050" s="20">
        <v>0</v>
      </c>
      <c r="AA1050" s="20">
        <v>0</v>
      </c>
      <c r="AB1050" s="20">
        <v>0</v>
      </c>
      <c r="AC1050" s="20">
        <v>0</v>
      </c>
      <c r="AD1050" s="20">
        <v>0</v>
      </c>
      <c r="AE1050" s="20">
        <v>0</v>
      </c>
      <c r="AF1050" s="20">
        <v>0</v>
      </c>
      <c r="AG1050" s="20">
        <v>1</v>
      </c>
      <c r="AH1050" s="20">
        <v>0</v>
      </c>
      <c r="AI1050" s="20">
        <v>0</v>
      </c>
      <c r="AJ1050" s="20">
        <v>0</v>
      </c>
      <c r="AK1050" s="20">
        <v>0</v>
      </c>
      <c r="AL1050" s="20">
        <v>0</v>
      </c>
      <c r="AM1050" s="20">
        <v>0</v>
      </c>
      <c r="AN1050" s="20">
        <v>0</v>
      </c>
      <c r="AO1050" s="20">
        <v>0</v>
      </c>
    </row>
    <row r="1051" spans="1:41" hidden="1" x14ac:dyDescent="0.25">
      <c r="A1051" t="s">
        <v>1970</v>
      </c>
      <c r="B1051" s="11" t="s">
        <v>1969</v>
      </c>
      <c r="C1051" s="11">
        <v>6023156</v>
      </c>
      <c r="D1051" t="s">
        <v>25</v>
      </c>
      <c r="E1051" t="s">
        <v>175</v>
      </c>
      <c r="J1051" s="11"/>
      <c r="K1051" s="11"/>
      <c r="R1051" s="3">
        <f t="shared" si="16"/>
        <v>0</v>
      </c>
      <c r="S1051" s="20">
        <v>0</v>
      </c>
      <c r="T1051" s="20">
        <v>0</v>
      </c>
      <c r="U1051" s="20">
        <v>0</v>
      </c>
      <c r="V1051" s="20">
        <v>0</v>
      </c>
      <c r="W1051" s="20">
        <v>0</v>
      </c>
      <c r="X1051" s="20">
        <v>0</v>
      </c>
      <c r="Y1051" s="20">
        <v>0</v>
      </c>
      <c r="Z1051" s="20">
        <v>0</v>
      </c>
      <c r="AA1051" s="20">
        <v>0</v>
      </c>
      <c r="AB1051" s="20">
        <v>0</v>
      </c>
      <c r="AC1051" s="20">
        <v>0</v>
      </c>
      <c r="AD1051" s="20">
        <v>0</v>
      </c>
      <c r="AE1051" s="20">
        <v>0</v>
      </c>
      <c r="AF1051" s="20">
        <v>0</v>
      </c>
      <c r="AG1051" s="20">
        <v>0</v>
      </c>
      <c r="AH1051" s="20">
        <v>0</v>
      </c>
      <c r="AI1051" s="20">
        <v>0</v>
      </c>
      <c r="AJ1051" s="20">
        <v>0</v>
      </c>
      <c r="AK1051" s="20">
        <v>0</v>
      </c>
      <c r="AL1051" s="20">
        <v>0</v>
      </c>
      <c r="AM1051" s="20">
        <v>0</v>
      </c>
      <c r="AN1051" s="20">
        <v>0</v>
      </c>
      <c r="AO1051" s="20">
        <v>0</v>
      </c>
    </row>
    <row r="1052" spans="1:41" hidden="1" x14ac:dyDescent="0.25">
      <c r="A1052" t="s">
        <v>1972</v>
      </c>
      <c r="B1052" s="11" t="s">
        <v>1971</v>
      </c>
      <c r="C1052" s="11">
        <v>1240909</v>
      </c>
      <c r="D1052" t="s">
        <v>25</v>
      </c>
      <c r="E1052" t="s">
        <v>1291</v>
      </c>
      <c r="F1052" s="11">
        <v>41</v>
      </c>
      <c r="J1052" s="11"/>
      <c r="K1052" s="11"/>
      <c r="R1052" s="3">
        <f t="shared" si="16"/>
        <v>0</v>
      </c>
      <c r="S1052" s="20">
        <v>0</v>
      </c>
      <c r="T1052" s="20">
        <v>0</v>
      </c>
      <c r="U1052" s="20">
        <v>0</v>
      </c>
      <c r="V1052" s="20">
        <v>0</v>
      </c>
      <c r="W1052" s="20">
        <v>0</v>
      </c>
      <c r="X1052" s="20">
        <v>0</v>
      </c>
      <c r="Y1052" s="20">
        <v>0</v>
      </c>
      <c r="Z1052" s="20">
        <v>0</v>
      </c>
      <c r="AA1052" s="20">
        <v>0</v>
      </c>
      <c r="AB1052" s="20">
        <v>0</v>
      </c>
      <c r="AC1052" s="20">
        <v>0</v>
      </c>
      <c r="AD1052" s="20">
        <v>0</v>
      </c>
      <c r="AE1052" s="20">
        <v>0</v>
      </c>
      <c r="AF1052" s="20">
        <v>0</v>
      </c>
      <c r="AG1052" s="20">
        <v>0</v>
      </c>
      <c r="AH1052" s="20">
        <v>0</v>
      </c>
      <c r="AI1052" s="20">
        <v>0</v>
      </c>
      <c r="AJ1052" s="20">
        <v>0</v>
      </c>
      <c r="AK1052" s="20">
        <v>0</v>
      </c>
      <c r="AL1052" s="20">
        <v>0</v>
      </c>
      <c r="AM1052" s="20">
        <v>0</v>
      </c>
      <c r="AN1052" s="20">
        <v>0</v>
      </c>
      <c r="AO1052" s="20">
        <v>0</v>
      </c>
    </row>
    <row r="1053" spans="1:41" hidden="1" x14ac:dyDescent="0.25">
      <c r="A1053" t="s">
        <v>1974</v>
      </c>
      <c r="B1053" s="11" t="s">
        <v>1973</v>
      </c>
      <c r="C1053" s="11" t="s">
        <v>1192</v>
      </c>
      <c r="D1053" t="s">
        <v>49</v>
      </c>
      <c r="E1053" t="s">
        <v>100</v>
      </c>
      <c r="F1053" s="11">
        <v>32</v>
      </c>
      <c r="J1053" s="11"/>
      <c r="K1053" s="11"/>
      <c r="R1053" s="3">
        <f t="shared" si="16"/>
        <v>1</v>
      </c>
      <c r="S1053" s="20">
        <v>0</v>
      </c>
      <c r="T1053" s="20">
        <v>0</v>
      </c>
      <c r="U1053" s="20">
        <v>0</v>
      </c>
      <c r="V1053" s="20">
        <v>0</v>
      </c>
      <c r="W1053" s="20">
        <v>0</v>
      </c>
      <c r="X1053" s="20">
        <v>0</v>
      </c>
      <c r="Y1053" s="20">
        <v>0</v>
      </c>
      <c r="Z1053" s="20">
        <v>0</v>
      </c>
      <c r="AA1053" s="20">
        <v>0</v>
      </c>
      <c r="AB1053" s="20">
        <v>0</v>
      </c>
      <c r="AC1053" s="20">
        <v>0</v>
      </c>
      <c r="AD1053" s="20">
        <v>0</v>
      </c>
      <c r="AE1053" s="20">
        <v>0</v>
      </c>
      <c r="AF1053" s="20">
        <v>0</v>
      </c>
      <c r="AG1053" s="20">
        <v>1</v>
      </c>
      <c r="AH1053" s="20">
        <v>0</v>
      </c>
      <c r="AI1053" s="20">
        <v>0</v>
      </c>
      <c r="AJ1053" s="20">
        <v>0</v>
      </c>
      <c r="AK1053" s="20">
        <v>0</v>
      </c>
      <c r="AL1053" s="20">
        <v>0</v>
      </c>
      <c r="AM1053" s="20">
        <v>0</v>
      </c>
      <c r="AN1053" s="20">
        <v>0</v>
      </c>
      <c r="AO1053" s="20">
        <v>0</v>
      </c>
    </row>
    <row r="1054" spans="1:41" hidden="1" x14ac:dyDescent="0.25">
      <c r="A1054" t="s">
        <v>1976</v>
      </c>
      <c r="B1054" s="11" t="s">
        <v>1975</v>
      </c>
      <c r="C1054" s="11">
        <v>3148191</v>
      </c>
      <c r="D1054" t="s">
        <v>49</v>
      </c>
      <c r="E1054" t="s">
        <v>100</v>
      </c>
      <c r="F1054" s="11">
        <v>45</v>
      </c>
      <c r="J1054" s="11"/>
      <c r="K1054" s="11"/>
      <c r="R1054" s="3">
        <f t="shared" si="16"/>
        <v>0</v>
      </c>
      <c r="S1054" s="20">
        <v>0</v>
      </c>
      <c r="T1054" s="20">
        <v>0</v>
      </c>
      <c r="U1054" s="20">
        <v>0</v>
      </c>
      <c r="V1054" s="20">
        <v>0</v>
      </c>
      <c r="W1054" s="20">
        <v>0</v>
      </c>
      <c r="X1054" s="20">
        <v>0</v>
      </c>
      <c r="Y1054" s="20">
        <v>0</v>
      </c>
      <c r="Z1054" s="20">
        <v>0</v>
      </c>
      <c r="AA1054" s="20">
        <v>0</v>
      </c>
      <c r="AB1054" s="20">
        <v>0</v>
      </c>
      <c r="AC1054" s="20">
        <v>0</v>
      </c>
      <c r="AD1054" s="20">
        <v>0</v>
      </c>
      <c r="AE1054" s="20">
        <v>0</v>
      </c>
      <c r="AF1054" s="20">
        <v>0</v>
      </c>
      <c r="AG1054" s="20">
        <v>0</v>
      </c>
      <c r="AH1054" s="20">
        <v>0</v>
      </c>
      <c r="AI1054" s="20">
        <v>0</v>
      </c>
      <c r="AJ1054" s="20">
        <v>0</v>
      </c>
      <c r="AK1054" s="20">
        <v>0</v>
      </c>
      <c r="AL1054" s="20">
        <v>0</v>
      </c>
      <c r="AM1054" s="20">
        <v>0</v>
      </c>
      <c r="AN1054" s="20">
        <v>0</v>
      </c>
      <c r="AO1054" s="20">
        <v>0</v>
      </c>
    </row>
    <row r="1055" spans="1:41" hidden="1" x14ac:dyDescent="0.25">
      <c r="A1055" t="s">
        <v>1353</v>
      </c>
      <c r="B1055" s="11" t="s">
        <v>1352</v>
      </c>
      <c r="C1055" s="11">
        <v>1239729</v>
      </c>
      <c r="D1055" t="s">
        <v>49</v>
      </c>
      <c r="E1055" t="s">
        <v>236</v>
      </c>
      <c r="F1055" s="11">
        <v>22</v>
      </c>
      <c r="J1055" s="11"/>
      <c r="K1055" s="11"/>
      <c r="R1055" s="3">
        <f t="shared" si="16"/>
        <v>1</v>
      </c>
      <c r="S1055" s="20">
        <v>0</v>
      </c>
      <c r="T1055" s="20">
        <v>0</v>
      </c>
      <c r="U1055" s="20">
        <v>0</v>
      </c>
      <c r="V1055" s="20">
        <v>0</v>
      </c>
      <c r="W1055" s="20">
        <v>0</v>
      </c>
      <c r="X1055" s="20">
        <v>0</v>
      </c>
      <c r="Y1055" s="20">
        <v>0</v>
      </c>
      <c r="Z1055" s="20">
        <v>0</v>
      </c>
      <c r="AA1055" s="20">
        <v>0</v>
      </c>
      <c r="AB1055" s="20">
        <v>0</v>
      </c>
      <c r="AC1055" s="20">
        <v>0</v>
      </c>
      <c r="AD1055" s="20">
        <v>0</v>
      </c>
      <c r="AE1055" s="20">
        <v>0</v>
      </c>
      <c r="AF1055" s="20">
        <v>0</v>
      </c>
      <c r="AG1055" s="20">
        <v>1</v>
      </c>
      <c r="AH1055" s="20">
        <v>0</v>
      </c>
      <c r="AI1055" s="20">
        <v>0</v>
      </c>
      <c r="AJ1055" s="20">
        <v>0</v>
      </c>
      <c r="AK1055" s="20">
        <v>0</v>
      </c>
      <c r="AL1055" s="20">
        <v>0</v>
      </c>
      <c r="AM1055" s="20">
        <v>0</v>
      </c>
      <c r="AN1055" s="20">
        <v>0</v>
      </c>
      <c r="AO1055" s="20">
        <v>0</v>
      </c>
    </row>
    <row r="1056" spans="1:41" hidden="1" x14ac:dyDescent="0.25">
      <c r="A1056" t="s">
        <v>1978</v>
      </c>
      <c r="B1056" s="11" t="s">
        <v>1977</v>
      </c>
      <c r="C1056" s="11">
        <v>1240585</v>
      </c>
      <c r="D1056" t="s">
        <v>25</v>
      </c>
      <c r="E1056" t="s">
        <v>1291</v>
      </c>
      <c r="F1056" s="11">
        <v>46</v>
      </c>
      <c r="J1056" s="11"/>
      <c r="K1056" s="11"/>
      <c r="R1056" s="3">
        <f t="shared" si="16"/>
        <v>0</v>
      </c>
      <c r="S1056" s="20">
        <v>0</v>
      </c>
      <c r="T1056" s="20">
        <v>0</v>
      </c>
      <c r="U1056" s="20">
        <v>0</v>
      </c>
      <c r="V1056" s="20">
        <v>0</v>
      </c>
      <c r="W1056" s="20">
        <v>0</v>
      </c>
      <c r="X1056" s="20">
        <v>0</v>
      </c>
      <c r="Y1056" s="20">
        <v>0</v>
      </c>
      <c r="Z1056" s="20">
        <v>0</v>
      </c>
      <c r="AA1056" s="20">
        <v>0</v>
      </c>
      <c r="AB1056" s="20">
        <v>0</v>
      </c>
      <c r="AC1056" s="20">
        <v>0</v>
      </c>
      <c r="AD1056" s="20">
        <v>0</v>
      </c>
      <c r="AE1056" s="20">
        <v>0</v>
      </c>
      <c r="AF1056" s="20">
        <v>0</v>
      </c>
      <c r="AG1056" s="20">
        <v>0</v>
      </c>
      <c r="AH1056" s="20">
        <v>0</v>
      </c>
      <c r="AI1056" s="20">
        <v>0</v>
      </c>
      <c r="AJ1056" s="20">
        <v>0</v>
      </c>
      <c r="AK1056" s="20">
        <v>0</v>
      </c>
      <c r="AL1056" s="20">
        <v>0</v>
      </c>
      <c r="AM1056" s="20">
        <v>0</v>
      </c>
      <c r="AN1056" s="20">
        <v>0</v>
      </c>
      <c r="AO1056" s="20">
        <v>0</v>
      </c>
    </row>
    <row r="1057" spans="1:41" hidden="1" x14ac:dyDescent="0.25">
      <c r="A1057" t="s">
        <v>1980</v>
      </c>
      <c r="B1057" s="11" t="s">
        <v>1979</v>
      </c>
      <c r="C1057" s="11">
        <v>3942864</v>
      </c>
      <c r="D1057" t="s">
        <v>25</v>
      </c>
      <c r="E1057" t="s">
        <v>248</v>
      </c>
      <c r="F1057" s="11">
        <v>41</v>
      </c>
      <c r="J1057" s="11"/>
      <c r="K1057" s="11"/>
      <c r="R1057" s="3">
        <f t="shared" si="16"/>
        <v>0</v>
      </c>
      <c r="S1057" s="20">
        <v>0</v>
      </c>
      <c r="T1057" s="20">
        <v>0</v>
      </c>
      <c r="U1057" s="20">
        <v>0</v>
      </c>
      <c r="V1057" s="20">
        <v>0</v>
      </c>
      <c r="W1057" s="20">
        <v>0</v>
      </c>
      <c r="X1057" s="20">
        <v>0</v>
      </c>
      <c r="Y1057" s="20">
        <v>0</v>
      </c>
      <c r="Z1057" s="20">
        <v>0</v>
      </c>
      <c r="AA1057" s="20">
        <v>0</v>
      </c>
      <c r="AB1057" s="20">
        <v>0</v>
      </c>
      <c r="AC1057" s="20">
        <v>0</v>
      </c>
      <c r="AD1057" s="20">
        <v>0</v>
      </c>
      <c r="AE1057" s="20">
        <v>0</v>
      </c>
      <c r="AF1057" s="20">
        <v>0</v>
      </c>
      <c r="AG1057" s="20">
        <v>0</v>
      </c>
      <c r="AH1057" s="20">
        <v>0</v>
      </c>
      <c r="AI1057" s="20">
        <v>0</v>
      </c>
      <c r="AJ1057" s="20">
        <v>0</v>
      </c>
      <c r="AK1057" s="20">
        <v>0</v>
      </c>
      <c r="AL1057" s="20">
        <v>0</v>
      </c>
      <c r="AM1057" s="20">
        <v>0</v>
      </c>
      <c r="AN1057" s="20">
        <v>0</v>
      </c>
      <c r="AO1057" s="20">
        <v>0</v>
      </c>
    </row>
    <row r="1058" spans="1:41" hidden="1" x14ac:dyDescent="0.25">
      <c r="A1058" t="s">
        <v>1982</v>
      </c>
      <c r="B1058" s="11" t="s">
        <v>1981</v>
      </c>
      <c r="C1058" s="11" t="s">
        <v>361</v>
      </c>
      <c r="D1058" t="s">
        <v>25</v>
      </c>
      <c r="E1058" t="s">
        <v>377</v>
      </c>
      <c r="F1058" s="11">
        <v>8</v>
      </c>
      <c r="J1058" s="11"/>
      <c r="K1058" s="11"/>
      <c r="R1058" s="3">
        <f t="shared" si="16"/>
        <v>0</v>
      </c>
      <c r="S1058" s="20">
        <v>0</v>
      </c>
      <c r="T1058" s="20">
        <v>0</v>
      </c>
      <c r="U1058" s="20">
        <v>0</v>
      </c>
      <c r="V1058" s="20">
        <v>0</v>
      </c>
      <c r="W1058" s="20">
        <v>0</v>
      </c>
      <c r="X1058" s="20">
        <v>0</v>
      </c>
      <c r="Y1058" s="20">
        <v>0</v>
      </c>
      <c r="Z1058" s="20">
        <v>0</v>
      </c>
      <c r="AA1058" s="20">
        <v>0</v>
      </c>
      <c r="AB1058" s="20">
        <v>0</v>
      </c>
      <c r="AC1058" s="20">
        <v>0</v>
      </c>
      <c r="AD1058" s="20">
        <v>0</v>
      </c>
      <c r="AE1058" s="20">
        <v>0</v>
      </c>
      <c r="AF1058" s="20">
        <v>0</v>
      </c>
      <c r="AG1058" s="20">
        <v>0</v>
      </c>
      <c r="AH1058" s="20">
        <v>0</v>
      </c>
      <c r="AI1058" s="20">
        <v>0</v>
      </c>
      <c r="AJ1058" s="20">
        <v>0</v>
      </c>
      <c r="AK1058" s="20">
        <v>0</v>
      </c>
      <c r="AL1058" s="20">
        <v>0</v>
      </c>
      <c r="AM1058" s="20">
        <v>0</v>
      </c>
      <c r="AN1058" s="20">
        <v>0</v>
      </c>
      <c r="AO1058" s="20">
        <v>0</v>
      </c>
    </row>
    <row r="1059" spans="1:41" hidden="1" x14ac:dyDescent="0.25">
      <c r="A1059" t="s">
        <v>1984</v>
      </c>
      <c r="B1059" s="11" t="s">
        <v>1983</v>
      </c>
      <c r="C1059" s="11" t="s">
        <v>60</v>
      </c>
      <c r="D1059" t="s">
        <v>25</v>
      </c>
      <c r="E1059" t="s">
        <v>349</v>
      </c>
      <c r="F1059" s="11">
        <v>8</v>
      </c>
      <c r="J1059" s="11"/>
      <c r="K1059" s="11"/>
      <c r="R1059" s="3">
        <f t="shared" si="16"/>
        <v>0</v>
      </c>
      <c r="S1059" s="20">
        <v>0</v>
      </c>
      <c r="T1059" s="20">
        <v>0</v>
      </c>
      <c r="U1059" s="20">
        <v>0</v>
      </c>
      <c r="V1059" s="20">
        <v>0</v>
      </c>
      <c r="W1059" s="20">
        <v>0</v>
      </c>
      <c r="X1059" s="20">
        <v>0</v>
      </c>
      <c r="Y1059" s="20">
        <v>0</v>
      </c>
      <c r="Z1059" s="20">
        <v>0</v>
      </c>
      <c r="AA1059" s="20">
        <v>0</v>
      </c>
      <c r="AB1059" s="20">
        <v>0</v>
      </c>
      <c r="AC1059" s="20">
        <v>0</v>
      </c>
      <c r="AD1059" s="20">
        <v>0</v>
      </c>
      <c r="AE1059" s="20">
        <v>0</v>
      </c>
      <c r="AF1059" s="20">
        <v>0</v>
      </c>
      <c r="AG1059" s="20">
        <v>0</v>
      </c>
      <c r="AH1059" s="20">
        <v>0</v>
      </c>
      <c r="AI1059" s="20">
        <v>0</v>
      </c>
      <c r="AJ1059" s="20">
        <v>0</v>
      </c>
      <c r="AK1059" s="20">
        <v>0</v>
      </c>
      <c r="AL1059" s="20">
        <v>0</v>
      </c>
      <c r="AM1059" s="20">
        <v>0</v>
      </c>
      <c r="AN1059" s="20">
        <v>0</v>
      </c>
      <c r="AO1059" s="20">
        <v>0</v>
      </c>
    </row>
    <row r="1060" spans="1:41" hidden="1" x14ac:dyDescent="0.25">
      <c r="A1060" t="s">
        <v>1986</v>
      </c>
      <c r="B1060" s="11" t="s">
        <v>1985</v>
      </c>
      <c r="C1060" s="11">
        <v>1241161</v>
      </c>
      <c r="D1060" t="s">
        <v>25</v>
      </c>
      <c r="E1060" t="s">
        <v>324</v>
      </c>
      <c r="F1060" s="11">
        <v>51</v>
      </c>
      <c r="J1060" s="11"/>
      <c r="K1060" s="11"/>
      <c r="R1060" s="3">
        <f t="shared" si="16"/>
        <v>0</v>
      </c>
      <c r="S1060" s="20">
        <v>0</v>
      </c>
      <c r="T1060" s="20">
        <v>0</v>
      </c>
      <c r="U1060" s="20">
        <v>0</v>
      </c>
      <c r="V1060" s="20">
        <v>0</v>
      </c>
      <c r="W1060" s="20">
        <v>0</v>
      </c>
      <c r="X1060" s="20">
        <v>0</v>
      </c>
      <c r="Y1060" s="20">
        <v>0</v>
      </c>
      <c r="Z1060" s="20">
        <v>0</v>
      </c>
      <c r="AA1060" s="20">
        <v>0</v>
      </c>
      <c r="AB1060" s="20">
        <v>0</v>
      </c>
      <c r="AC1060" s="20">
        <v>0</v>
      </c>
      <c r="AD1060" s="20">
        <v>0</v>
      </c>
      <c r="AE1060" s="20">
        <v>0</v>
      </c>
      <c r="AF1060" s="20">
        <v>0</v>
      </c>
      <c r="AG1060" s="20">
        <v>0</v>
      </c>
      <c r="AH1060" s="20">
        <v>0</v>
      </c>
      <c r="AI1060" s="20">
        <v>0</v>
      </c>
      <c r="AJ1060" s="20">
        <v>0</v>
      </c>
      <c r="AK1060" s="20">
        <v>0</v>
      </c>
      <c r="AL1060" s="20">
        <v>0</v>
      </c>
      <c r="AM1060" s="20">
        <v>0</v>
      </c>
      <c r="AN1060" s="20">
        <v>0</v>
      </c>
      <c r="AO1060" s="20">
        <v>0</v>
      </c>
    </row>
    <row r="1061" spans="1:41" hidden="1" x14ac:dyDescent="0.25">
      <c r="A1061" t="s">
        <v>1988</v>
      </c>
      <c r="B1061" s="11" t="s">
        <v>1987</v>
      </c>
      <c r="C1061" s="11">
        <v>6088654</v>
      </c>
      <c r="D1061" t="s">
        <v>25</v>
      </c>
      <c r="E1061" t="s">
        <v>255</v>
      </c>
      <c r="F1061" s="11">
        <v>23</v>
      </c>
      <c r="J1061" s="11"/>
      <c r="K1061" s="11"/>
      <c r="R1061" s="3">
        <f t="shared" si="16"/>
        <v>0</v>
      </c>
      <c r="S1061" s="20">
        <v>0</v>
      </c>
      <c r="T1061" s="20">
        <v>0</v>
      </c>
      <c r="U1061" s="20">
        <v>0</v>
      </c>
      <c r="V1061" s="20">
        <v>0</v>
      </c>
      <c r="W1061" s="20">
        <v>0</v>
      </c>
      <c r="X1061" s="20">
        <v>0</v>
      </c>
      <c r="Y1061" s="20">
        <v>0</v>
      </c>
      <c r="Z1061" s="20">
        <v>0</v>
      </c>
      <c r="AA1061" s="20">
        <v>0</v>
      </c>
      <c r="AB1061" s="20">
        <v>0</v>
      </c>
      <c r="AC1061" s="20">
        <v>0</v>
      </c>
      <c r="AD1061" s="20">
        <v>0</v>
      </c>
      <c r="AE1061" s="20">
        <v>0</v>
      </c>
      <c r="AF1061" s="20">
        <v>0</v>
      </c>
      <c r="AG1061" s="20">
        <v>0</v>
      </c>
      <c r="AH1061" s="20">
        <v>0</v>
      </c>
      <c r="AI1061" s="20">
        <v>0</v>
      </c>
      <c r="AJ1061" s="20">
        <v>0</v>
      </c>
      <c r="AK1061" s="20">
        <v>0</v>
      </c>
      <c r="AL1061" s="20">
        <v>0</v>
      </c>
      <c r="AM1061" s="20">
        <v>0</v>
      </c>
      <c r="AN1061" s="20">
        <v>0</v>
      </c>
      <c r="AO1061" s="20">
        <v>0</v>
      </c>
    </row>
    <row r="1062" spans="1:41" hidden="1" x14ac:dyDescent="0.25">
      <c r="A1062" t="s">
        <v>1990</v>
      </c>
      <c r="B1062" s="11" t="s">
        <v>1989</v>
      </c>
      <c r="C1062" s="11" t="s">
        <v>361</v>
      </c>
      <c r="D1062" t="s">
        <v>25</v>
      </c>
      <c r="E1062" t="s">
        <v>255</v>
      </c>
      <c r="F1062" s="11">
        <v>42</v>
      </c>
      <c r="J1062" s="11"/>
      <c r="K1062" s="11"/>
      <c r="R1062" s="3">
        <f t="shared" si="16"/>
        <v>0</v>
      </c>
      <c r="S1062" s="20">
        <v>0</v>
      </c>
      <c r="T1062" s="20">
        <v>0</v>
      </c>
      <c r="U1062" s="20">
        <v>0</v>
      </c>
      <c r="V1062" s="20">
        <v>0</v>
      </c>
      <c r="W1062" s="20">
        <v>0</v>
      </c>
      <c r="X1062" s="20">
        <v>0</v>
      </c>
      <c r="Y1062" s="20">
        <v>0</v>
      </c>
      <c r="Z1062" s="20">
        <v>0</v>
      </c>
      <c r="AA1062" s="20">
        <v>0</v>
      </c>
      <c r="AB1062" s="20">
        <v>0</v>
      </c>
      <c r="AC1062" s="20">
        <v>0</v>
      </c>
      <c r="AD1062" s="20">
        <v>0</v>
      </c>
      <c r="AE1062" s="20">
        <v>0</v>
      </c>
      <c r="AF1062" s="20">
        <v>0</v>
      </c>
      <c r="AG1062" s="20">
        <v>0</v>
      </c>
      <c r="AH1062" s="20">
        <v>0</v>
      </c>
      <c r="AI1062" s="20">
        <v>0</v>
      </c>
      <c r="AJ1062" s="20">
        <v>0</v>
      </c>
      <c r="AK1062" s="20">
        <v>0</v>
      </c>
      <c r="AL1062" s="20">
        <v>0</v>
      </c>
      <c r="AM1062" s="20">
        <v>0</v>
      </c>
      <c r="AN1062" s="20">
        <v>0</v>
      </c>
      <c r="AO1062" s="20">
        <v>0</v>
      </c>
    </row>
    <row r="1063" spans="1:41" hidden="1" x14ac:dyDescent="0.25">
      <c r="A1063" t="s">
        <v>1992</v>
      </c>
      <c r="B1063" s="11" t="s">
        <v>1991</v>
      </c>
      <c r="C1063" s="11" t="s">
        <v>361</v>
      </c>
      <c r="D1063" t="s">
        <v>25</v>
      </c>
      <c r="E1063" t="s">
        <v>1993</v>
      </c>
      <c r="F1063" s="11">
        <v>1</v>
      </c>
      <c r="J1063" s="11"/>
      <c r="K1063" s="11"/>
      <c r="R1063" s="3">
        <f t="shared" si="16"/>
        <v>0</v>
      </c>
      <c r="S1063" s="20">
        <v>0</v>
      </c>
      <c r="T1063" s="20">
        <v>0</v>
      </c>
      <c r="U1063" s="20">
        <v>0</v>
      </c>
      <c r="V1063" s="20">
        <v>0</v>
      </c>
      <c r="W1063" s="20">
        <v>0</v>
      </c>
      <c r="X1063" s="20">
        <v>0</v>
      </c>
      <c r="Y1063" s="20">
        <v>0</v>
      </c>
      <c r="Z1063" s="20">
        <v>0</v>
      </c>
      <c r="AA1063" s="20">
        <v>0</v>
      </c>
      <c r="AB1063" s="20">
        <v>0</v>
      </c>
      <c r="AC1063" s="20">
        <v>0</v>
      </c>
      <c r="AD1063" s="20">
        <v>0</v>
      </c>
      <c r="AE1063" s="20">
        <v>0</v>
      </c>
      <c r="AF1063" s="20">
        <v>0</v>
      </c>
      <c r="AG1063" s="20">
        <v>0</v>
      </c>
      <c r="AH1063" s="20">
        <v>0</v>
      </c>
      <c r="AI1063" s="20">
        <v>0</v>
      </c>
      <c r="AJ1063" s="20">
        <v>0</v>
      </c>
      <c r="AK1063" s="20">
        <v>0</v>
      </c>
      <c r="AL1063" s="20">
        <v>0</v>
      </c>
      <c r="AM1063" s="20">
        <v>0</v>
      </c>
      <c r="AN1063" s="20">
        <v>0</v>
      </c>
      <c r="AO1063" s="20">
        <v>0</v>
      </c>
    </row>
    <row r="1064" spans="1:41" hidden="1" x14ac:dyDescent="0.25">
      <c r="A1064" t="s">
        <v>1995</v>
      </c>
      <c r="B1064" s="11" t="s">
        <v>1994</v>
      </c>
      <c r="C1064" s="11" t="s">
        <v>361</v>
      </c>
      <c r="D1064" t="s">
        <v>25</v>
      </c>
      <c r="E1064" t="s">
        <v>1996</v>
      </c>
      <c r="F1064" s="11">
        <v>44</v>
      </c>
      <c r="J1064" s="11"/>
      <c r="K1064" s="11"/>
      <c r="R1064" s="3">
        <f t="shared" si="16"/>
        <v>0</v>
      </c>
      <c r="S1064" s="20">
        <v>0</v>
      </c>
      <c r="T1064" s="20">
        <v>0</v>
      </c>
      <c r="U1064" s="20">
        <v>0</v>
      </c>
      <c r="V1064" s="20">
        <v>0</v>
      </c>
      <c r="W1064" s="20">
        <v>0</v>
      </c>
      <c r="X1064" s="20">
        <v>0</v>
      </c>
      <c r="Y1064" s="20">
        <v>0</v>
      </c>
      <c r="Z1064" s="20">
        <v>0</v>
      </c>
      <c r="AA1064" s="20">
        <v>0</v>
      </c>
      <c r="AB1064" s="20">
        <v>0</v>
      </c>
      <c r="AC1064" s="20">
        <v>0</v>
      </c>
      <c r="AD1064" s="20">
        <v>0</v>
      </c>
      <c r="AE1064" s="20">
        <v>0</v>
      </c>
      <c r="AF1064" s="20">
        <v>0</v>
      </c>
      <c r="AG1064" s="20">
        <v>0</v>
      </c>
      <c r="AH1064" s="20">
        <v>0</v>
      </c>
      <c r="AI1064" s="20">
        <v>0</v>
      </c>
      <c r="AJ1064" s="20">
        <v>0</v>
      </c>
      <c r="AK1064" s="20">
        <v>0</v>
      </c>
      <c r="AL1064" s="20">
        <v>0</v>
      </c>
      <c r="AM1064" s="20">
        <v>0</v>
      </c>
      <c r="AN1064" s="20">
        <v>0</v>
      </c>
      <c r="AO1064" s="20">
        <v>0</v>
      </c>
    </row>
    <row r="1065" spans="1:41" hidden="1" x14ac:dyDescent="0.25">
      <c r="A1065" t="s">
        <v>1998</v>
      </c>
      <c r="B1065" s="11" t="s">
        <v>1997</v>
      </c>
      <c r="C1065" s="11" t="s">
        <v>1817</v>
      </c>
      <c r="D1065" t="s">
        <v>25</v>
      </c>
      <c r="E1065" t="s">
        <v>56</v>
      </c>
      <c r="F1065" s="11">
        <v>6</v>
      </c>
      <c r="J1065" s="11"/>
      <c r="K1065" s="11"/>
      <c r="R1065" s="3">
        <f t="shared" si="16"/>
        <v>0</v>
      </c>
      <c r="S1065" s="20">
        <v>0</v>
      </c>
      <c r="T1065" s="20">
        <v>0</v>
      </c>
      <c r="U1065" s="20">
        <v>0</v>
      </c>
      <c r="V1065" s="20">
        <v>0</v>
      </c>
      <c r="W1065" s="20">
        <v>0</v>
      </c>
      <c r="X1065" s="20">
        <v>0</v>
      </c>
      <c r="Y1065" s="20">
        <v>0</v>
      </c>
      <c r="Z1065" s="20">
        <v>0</v>
      </c>
      <c r="AA1065" s="20">
        <v>0</v>
      </c>
      <c r="AB1065" s="20">
        <v>0</v>
      </c>
      <c r="AC1065" s="20">
        <v>0</v>
      </c>
      <c r="AD1065" s="20">
        <v>0</v>
      </c>
      <c r="AE1065" s="20">
        <v>0</v>
      </c>
      <c r="AF1065" s="20">
        <v>0</v>
      </c>
      <c r="AG1065" s="20">
        <v>0</v>
      </c>
      <c r="AH1065" s="20">
        <v>0</v>
      </c>
      <c r="AI1065" s="20">
        <v>0</v>
      </c>
      <c r="AJ1065" s="20">
        <v>0</v>
      </c>
      <c r="AK1065" s="20">
        <v>0</v>
      </c>
      <c r="AL1065" s="20">
        <v>0</v>
      </c>
      <c r="AM1065" s="20">
        <v>0</v>
      </c>
      <c r="AN1065" s="20">
        <v>0</v>
      </c>
      <c r="AO1065" s="20">
        <v>0</v>
      </c>
    </row>
    <row r="1066" spans="1:41" hidden="1" x14ac:dyDescent="0.25">
      <c r="A1066" t="s">
        <v>2000</v>
      </c>
      <c r="B1066" s="11" t="s">
        <v>1999</v>
      </c>
      <c r="C1066" s="11">
        <v>1240437</v>
      </c>
      <c r="D1066" t="s">
        <v>25</v>
      </c>
      <c r="E1066" t="s">
        <v>960</v>
      </c>
      <c r="F1066" s="11">
        <v>46</v>
      </c>
      <c r="J1066" s="11"/>
      <c r="K1066" s="11"/>
      <c r="R1066" s="3">
        <f t="shared" si="16"/>
        <v>0</v>
      </c>
      <c r="S1066" s="20">
        <v>0</v>
      </c>
      <c r="T1066" s="20">
        <v>0</v>
      </c>
      <c r="U1066" s="20">
        <v>0</v>
      </c>
      <c r="V1066" s="20">
        <v>0</v>
      </c>
      <c r="W1066" s="20">
        <v>0</v>
      </c>
      <c r="X1066" s="20">
        <v>0</v>
      </c>
      <c r="Y1066" s="20">
        <v>0</v>
      </c>
      <c r="Z1066" s="20">
        <v>0</v>
      </c>
      <c r="AA1066" s="20">
        <v>0</v>
      </c>
      <c r="AB1066" s="20">
        <v>0</v>
      </c>
      <c r="AC1066" s="20">
        <v>0</v>
      </c>
      <c r="AD1066" s="20">
        <v>0</v>
      </c>
      <c r="AE1066" s="20">
        <v>0</v>
      </c>
      <c r="AF1066" s="20">
        <v>0</v>
      </c>
      <c r="AG1066" s="20">
        <v>0</v>
      </c>
      <c r="AH1066" s="20">
        <v>0</v>
      </c>
      <c r="AI1066" s="20">
        <v>0</v>
      </c>
      <c r="AJ1066" s="20">
        <v>0</v>
      </c>
      <c r="AK1066" s="20">
        <v>0</v>
      </c>
      <c r="AL1066" s="20">
        <v>0</v>
      </c>
      <c r="AM1066" s="20">
        <v>0</v>
      </c>
      <c r="AN1066" s="20">
        <v>0</v>
      </c>
      <c r="AO1066" s="20">
        <v>0</v>
      </c>
    </row>
    <row r="1067" spans="1:41" hidden="1" x14ac:dyDescent="0.25">
      <c r="A1067" t="s">
        <v>2002</v>
      </c>
      <c r="B1067" s="11" t="s">
        <v>2001</v>
      </c>
      <c r="C1067" s="11">
        <v>1244043</v>
      </c>
      <c r="D1067" t="s">
        <v>25</v>
      </c>
      <c r="E1067" t="s">
        <v>85</v>
      </c>
      <c r="F1067" s="11">
        <v>42</v>
      </c>
      <c r="J1067" s="11"/>
      <c r="K1067" s="11"/>
      <c r="R1067" s="3">
        <f t="shared" si="16"/>
        <v>0</v>
      </c>
      <c r="S1067" s="20">
        <v>0</v>
      </c>
      <c r="T1067" s="20">
        <v>0</v>
      </c>
      <c r="U1067" s="20">
        <v>0</v>
      </c>
      <c r="V1067" s="20">
        <v>0</v>
      </c>
      <c r="W1067" s="20">
        <v>0</v>
      </c>
      <c r="X1067" s="20">
        <v>0</v>
      </c>
      <c r="Y1067" s="20">
        <v>0</v>
      </c>
      <c r="Z1067" s="20">
        <v>0</v>
      </c>
      <c r="AA1067" s="20">
        <v>0</v>
      </c>
      <c r="AB1067" s="20">
        <v>0</v>
      </c>
      <c r="AC1067" s="20">
        <v>0</v>
      </c>
      <c r="AD1067" s="20">
        <v>0</v>
      </c>
      <c r="AE1067" s="20">
        <v>0</v>
      </c>
      <c r="AF1067" s="20">
        <v>0</v>
      </c>
      <c r="AG1067" s="20">
        <v>0</v>
      </c>
      <c r="AH1067" s="20">
        <v>0</v>
      </c>
      <c r="AI1067" s="20">
        <v>0</v>
      </c>
      <c r="AJ1067" s="20">
        <v>0</v>
      </c>
      <c r="AK1067" s="20">
        <v>0</v>
      </c>
      <c r="AL1067" s="20">
        <v>0</v>
      </c>
      <c r="AM1067" s="20">
        <v>0</v>
      </c>
      <c r="AN1067" s="20">
        <v>0</v>
      </c>
      <c r="AO1067" s="20">
        <v>0</v>
      </c>
    </row>
    <row r="1068" spans="1:41" hidden="1" x14ac:dyDescent="0.25">
      <c r="A1068" t="s">
        <v>2004</v>
      </c>
      <c r="B1068" s="11" t="s">
        <v>2003</v>
      </c>
      <c r="C1068" s="11" t="s">
        <v>1817</v>
      </c>
      <c r="D1068" t="s">
        <v>25</v>
      </c>
      <c r="E1068" t="s">
        <v>85</v>
      </c>
      <c r="F1068" s="11">
        <v>12</v>
      </c>
      <c r="J1068" s="11"/>
      <c r="K1068" s="11"/>
      <c r="R1068" s="3">
        <f t="shared" si="16"/>
        <v>0</v>
      </c>
      <c r="S1068" s="20">
        <v>0</v>
      </c>
      <c r="T1068" s="20">
        <v>0</v>
      </c>
      <c r="U1068" s="20">
        <v>0</v>
      </c>
      <c r="V1068" s="20">
        <v>0</v>
      </c>
      <c r="W1068" s="20">
        <v>0</v>
      </c>
      <c r="X1068" s="20">
        <v>0</v>
      </c>
      <c r="Y1068" s="20">
        <v>0</v>
      </c>
      <c r="Z1068" s="20">
        <v>0</v>
      </c>
      <c r="AA1068" s="20">
        <v>0</v>
      </c>
      <c r="AB1068" s="20">
        <v>0</v>
      </c>
      <c r="AC1068" s="20">
        <v>0</v>
      </c>
      <c r="AD1068" s="20">
        <v>0</v>
      </c>
      <c r="AE1068" s="20">
        <v>0</v>
      </c>
      <c r="AF1068" s="20">
        <v>0</v>
      </c>
      <c r="AG1068" s="20">
        <v>0</v>
      </c>
      <c r="AH1068" s="20">
        <v>0</v>
      </c>
      <c r="AI1068" s="20">
        <v>0</v>
      </c>
      <c r="AJ1068" s="20">
        <v>0</v>
      </c>
      <c r="AK1068" s="20">
        <v>0</v>
      </c>
      <c r="AL1068" s="20">
        <v>0</v>
      </c>
      <c r="AM1068" s="20">
        <v>0</v>
      </c>
      <c r="AN1068" s="20">
        <v>0</v>
      </c>
      <c r="AO1068" s="20">
        <v>0</v>
      </c>
    </row>
    <row r="1069" spans="1:41" hidden="1" x14ac:dyDescent="0.25">
      <c r="A1069" t="s">
        <v>2006</v>
      </c>
      <c r="B1069" s="11" t="s">
        <v>2005</v>
      </c>
      <c r="C1069" s="11">
        <v>1244039</v>
      </c>
      <c r="D1069" t="s">
        <v>25</v>
      </c>
      <c r="E1069" t="s">
        <v>77</v>
      </c>
      <c r="F1069" s="11">
        <v>14</v>
      </c>
      <c r="J1069" s="11"/>
      <c r="K1069" s="11"/>
      <c r="R1069" s="3">
        <f t="shared" si="16"/>
        <v>0</v>
      </c>
      <c r="S1069" s="20">
        <v>0</v>
      </c>
      <c r="T1069" s="20">
        <v>0</v>
      </c>
      <c r="U1069" s="20">
        <v>0</v>
      </c>
      <c r="V1069" s="20">
        <v>0</v>
      </c>
      <c r="W1069" s="20">
        <v>0</v>
      </c>
      <c r="X1069" s="20">
        <v>0</v>
      </c>
      <c r="Y1069" s="20">
        <v>0</v>
      </c>
      <c r="Z1069" s="20">
        <v>0</v>
      </c>
      <c r="AA1069" s="20">
        <v>0</v>
      </c>
      <c r="AB1069" s="20">
        <v>0</v>
      </c>
      <c r="AC1069" s="20">
        <v>0</v>
      </c>
      <c r="AD1069" s="20">
        <v>0</v>
      </c>
      <c r="AE1069" s="20">
        <v>0</v>
      </c>
      <c r="AF1069" s="20">
        <v>0</v>
      </c>
      <c r="AG1069" s="20">
        <v>0</v>
      </c>
      <c r="AH1069" s="20">
        <v>0</v>
      </c>
      <c r="AI1069" s="20">
        <v>0</v>
      </c>
      <c r="AJ1069" s="20">
        <v>0</v>
      </c>
      <c r="AK1069" s="20">
        <v>0</v>
      </c>
      <c r="AL1069" s="20">
        <v>0</v>
      </c>
      <c r="AM1069" s="20">
        <v>0</v>
      </c>
      <c r="AN1069" s="20">
        <v>0</v>
      </c>
      <c r="AO1069" s="20">
        <v>0</v>
      </c>
    </row>
    <row r="1070" spans="1:41" hidden="1" x14ac:dyDescent="0.25">
      <c r="A1070" t="s">
        <v>2008</v>
      </c>
      <c r="B1070" s="11" t="s">
        <v>2007</v>
      </c>
      <c r="C1070" s="11">
        <v>5950542</v>
      </c>
      <c r="D1070" t="s">
        <v>25</v>
      </c>
      <c r="E1070" t="s">
        <v>356</v>
      </c>
      <c r="F1070" s="11">
        <v>10</v>
      </c>
      <c r="J1070" s="11"/>
      <c r="K1070" s="11"/>
      <c r="R1070" s="3">
        <f t="shared" si="16"/>
        <v>3</v>
      </c>
      <c r="S1070" s="20">
        <v>0</v>
      </c>
      <c r="T1070" s="20">
        <v>0</v>
      </c>
      <c r="U1070" s="20">
        <v>0</v>
      </c>
      <c r="V1070" s="20">
        <v>0</v>
      </c>
      <c r="W1070" s="20">
        <v>0</v>
      </c>
      <c r="X1070" s="20">
        <v>0</v>
      </c>
      <c r="Y1070" s="20">
        <v>0</v>
      </c>
      <c r="Z1070" s="20">
        <v>0</v>
      </c>
      <c r="AA1070" s="20">
        <v>1</v>
      </c>
      <c r="AB1070" s="20">
        <v>0</v>
      </c>
      <c r="AC1070" s="20">
        <v>0</v>
      </c>
      <c r="AD1070" s="20">
        <v>1</v>
      </c>
      <c r="AE1070" s="20">
        <v>0</v>
      </c>
      <c r="AF1070" s="20">
        <v>0</v>
      </c>
      <c r="AG1070" s="20">
        <v>0</v>
      </c>
      <c r="AH1070" s="20">
        <v>0</v>
      </c>
      <c r="AI1070" s="20">
        <v>0</v>
      </c>
      <c r="AJ1070" s="20">
        <v>1</v>
      </c>
      <c r="AK1070" s="20">
        <v>0</v>
      </c>
      <c r="AL1070" s="20">
        <v>0</v>
      </c>
      <c r="AM1070" s="20">
        <v>0</v>
      </c>
      <c r="AN1070" s="20">
        <v>0</v>
      </c>
      <c r="AO1070" s="20">
        <v>0</v>
      </c>
    </row>
    <row r="1071" spans="1:41" hidden="1" x14ac:dyDescent="0.25">
      <c r="A1071" t="s">
        <v>2010</v>
      </c>
      <c r="B1071" s="11" t="s">
        <v>2009</v>
      </c>
      <c r="C1071" s="11" t="s">
        <v>1807</v>
      </c>
      <c r="D1071" t="s">
        <v>25</v>
      </c>
      <c r="E1071" t="s">
        <v>54</v>
      </c>
      <c r="F1071" s="11">
        <v>4</v>
      </c>
      <c r="G1071" s="4" t="e">
        <f>+COUNTIFS(#REF!,'mercat SEDENTARI'!$A1071,#REF!,'mercat SEDENTARI'!$D1071,#REF!,'mercat SEDENTARI'!$E1071,#REF!,G$3)</f>
        <v>#REF!</v>
      </c>
      <c r="H1071" s="4" t="e">
        <f>+COUNTIFS(#REF!,'mercat SEDENTARI'!$A1071,#REF!,'mercat SEDENTARI'!$D1071,#REF!,'mercat SEDENTARI'!$E1071,#REF!,H$3)</f>
        <v>#REF!</v>
      </c>
      <c r="I1071" s="4" t="e">
        <f>+COUNTIFS(#REF!,'mercat SEDENTARI'!$A1071,#REF!,'mercat SEDENTARI'!$D1071,#REF!,'mercat SEDENTARI'!$E1071,#REF!,I$3)</f>
        <v>#REF!</v>
      </c>
      <c r="J1071" s="11" t="e">
        <f>+COUNTIFS(#REF!,'mercat SEDENTARI'!$A1071,#REF!,'mercat SEDENTARI'!$D1071,#REF!,'mercat SEDENTARI'!$E1071,#REF!,I$3,#REF!,"ENVASOS")</f>
        <v>#REF!</v>
      </c>
      <c r="K1071" s="11" t="e">
        <f>+COUNTIFS(#REF!,'mercat SEDENTARI'!$A1071,#REF!,'mercat SEDENTARI'!$D1071,#REF!,'mercat SEDENTARI'!$E1071,#REF!,I$3,#REF!,"CARTRO")</f>
        <v>#REF!</v>
      </c>
      <c r="L1071" s="4" t="e">
        <f>+COUNTIFS(#REF!,'mercat SEDENTARI'!$A1071,#REF!,'mercat SEDENTARI'!$D1071,#REF!,'mercat SEDENTARI'!$E1071,#REF!,L$3)</f>
        <v>#REF!</v>
      </c>
      <c r="M1071" s="4" t="e">
        <f>+SUMIFS(#REF!,#REF!,'mercat SEDENTARI'!$A1071,#REF!,'mercat SEDENTARI'!$D1071,#REF!,'mercat SEDENTARI'!$E1071,#REF!,M$3)</f>
        <v>#REF!</v>
      </c>
      <c r="N1071" s="4" t="e">
        <f>+COUNTIFS(#REF!,'mercat SEDENTARI'!$A1071,#REF!,'mercat SEDENTARI'!$D1071,#REF!,'mercat SEDENTARI'!$E1071,#REF!,N$3)</f>
        <v>#REF!</v>
      </c>
      <c r="O1071" s="4" t="e">
        <f>+SUMIFS(#REF!,#REF!,'mercat SEDENTARI'!$A1071,#REF!,'mercat SEDENTARI'!$D1071,#REF!,'mercat SEDENTARI'!$E1071,#REF!,O$3)</f>
        <v>#REF!</v>
      </c>
      <c r="P1071" s="4" t="e">
        <f>+COUNTIFS(#REF!,'mercat SEDENTARI'!$A1071,#REF!,'mercat SEDENTARI'!$D1071,#REF!,'mercat SEDENTARI'!$E1071,#REF!,P$3)</f>
        <v>#REF!</v>
      </c>
      <c r="Q1071" s="4" t="e">
        <f>+SUMIFS(#REF!,#REF!,'mercat SEDENTARI'!$A1071,#REF!,'mercat SEDENTARI'!$D1071,#REF!,'mercat SEDENTARI'!$E1071,#REF!,Q$3)</f>
        <v>#REF!</v>
      </c>
      <c r="R1071" s="3">
        <f t="shared" si="16"/>
        <v>0</v>
      </c>
      <c r="S1071" s="20">
        <v>0</v>
      </c>
      <c r="T1071" s="20">
        <v>0</v>
      </c>
      <c r="U1071" s="20">
        <v>0</v>
      </c>
      <c r="V1071" s="20">
        <v>0</v>
      </c>
      <c r="W1071" s="20">
        <v>0</v>
      </c>
      <c r="X1071" s="20">
        <v>0</v>
      </c>
      <c r="Y1071" s="20">
        <v>0</v>
      </c>
      <c r="Z1071" s="20">
        <v>0</v>
      </c>
      <c r="AA1071" s="20">
        <v>0</v>
      </c>
      <c r="AB1071" s="20">
        <v>0</v>
      </c>
      <c r="AC1071" s="20">
        <v>0</v>
      </c>
      <c r="AD1071" s="20">
        <v>0</v>
      </c>
      <c r="AE1071" s="20">
        <v>0</v>
      </c>
      <c r="AF1071" s="20">
        <v>0</v>
      </c>
      <c r="AG1071" s="20">
        <v>0</v>
      </c>
      <c r="AH1071" s="20">
        <v>0</v>
      </c>
      <c r="AI1071" s="20">
        <v>0</v>
      </c>
      <c r="AJ1071" s="20">
        <v>0</v>
      </c>
      <c r="AK1071" s="20">
        <v>0</v>
      </c>
      <c r="AL1071" s="20">
        <v>0</v>
      </c>
      <c r="AM1071" s="20">
        <v>0</v>
      </c>
      <c r="AN1071" s="20">
        <v>0</v>
      </c>
      <c r="AO1071" s="20">
        <v>0</v>
      </c>
    </row>
    <row r="1072" spans="1:41" hidden="1" x14ac:dyDescent="0.25">
      <c r="A1072" t="s">
        <v>2012</v>
      </c>
      <c r="B1072" s="11" t="s">
        <v>2011</v>
      </c>
      <c r="C1072" s="11" t="s">
        <v>361</v>
      </c>
      <c r="D1072" t="s">
        <v>25</v>
      </c>
      <c r="E1072" t="s">
        <v>137</v>
      </c>
      <c r="F1072" s="11">
        <v>11</v>
      </c>
      <c r="J1072" s="11"/>
      <c r="K1072" s="11"/>
      <c r="R1072" s="3">
        <f t="shared" si="16"/>
        <v>0</v>
      </c>
      <c r="S1072" s="20">
        <v>0</v>
      </c>
      <c r="T1072" s="20">
        <v>0</v>
      </c>
      <c r="U1072" s="20">
        <v>0</v>
      </c>
      <c r="V1072" s="20">
        <v>0</v>
      </c>
      <c r="W1072" s="20">
        <v>0</v>
      </c>
      <c r="X1072" s="20">
        <v>0</v>
      </c>
      <c r="Y1072" s="20">
        <v>0</v>
      </c>
      <c r="Z1072" s="20">
        <v>0</v>
      </c>
      <c r="AA1072" s="20">
        <v>0</v>
      </c>
      <c r="AB1072" s="20">
        <v>0</v>
      </c>
      <c r="AC1072" s="20">
        <v>0</v>
      </c>
      <c r="AD1072" s="20">
        <v>0</v>
      </c>
      <c r="AE1072" s="20">
        <v>0</v>
      </c>
      <c r="AF1072" s="20">
        <v>0</v>
      </c>
      <c r="AG1072" s="20">
        <v>0</v>
      </c>
      <c r="AH1072" s="20">
        <v>0</v>
      </c>
      <c r="AI1072" s="20">
        <v>0</v>
      </c>
      <c r="AJ1072" s="20">
        <v>0</v>
      </c>
      <c r="AK1072" s="20">
        <v>0</v>
      </c>
      <c r="AL1072" s="20">
        <v>0</v>
      </c>
      <c r="AM1072" s="20">
        <v>0</v>
      </c>
      <c r="AN1072" s="20">
        <v>0</v>
      </c>
      <c r="AO1072" s="20">
        <v>0</v>
      </c>
    </row>
    <row r="1073" spans="1:41" hidden="1" x14ac:dyDescent="0.25">
      <c r="A1073" t="s">
        <v>2014</v>
      </c>
      <c r="B1073" s="11" t="s">
        <v>2013</v>
      </c>
      <c r="C1073" s="11" t="s">
        <v>361</v>
      </c>
      <c r="D1073" t="s">
        <v>25</v>
      </c>
      <c r="E1073" t="s">
        <v>137</v>
      </c>
      <c r="F1073" s="11">
        <v>5</v>
      </c>
      <c r="J1073" s="11"/>
      <c r="K1073" s="11"/>
      <c r="R1073" s="3">
        <f t="shared" si="16"/>
        <v>0</v>
      </c>
      <c r="S1073" s="20">
        <v>0</v>
      </c>
      <c r="T1073" s="20">
        <v>0</v>
      </c>
      <c r="U1073" s="20">
        <v>0</v>
      </c>
      <c r="V1073" s="20">
        <v>0</v>
      </c>
      <c r="W1073" s="20">
        <v>0</v>
      </c>
      <c r="X1073" s="20">
        <v>0</v>
      </c>
      <c r="Y1073" s="20">
        <v>0</v>
      </c>
      <c r="Z1073" s="20">
        <v>0</v>
      </c>
      <c r="AA1073" s="20">
        <v>0</v>
      </c>
      <c r="AB1073" s="20">
        <v>0</v>
      </c>
      <c r="AC1073" s="20">
        <v>0</v>
      </c>
      <c r="AD1073" s="20">
        <v>0</v>
      </c>
      <c r="AE1073" s="20">
        <v>0</v>
      </c>
      <c r="AF1073" s="20">
        <v>0</v>
      </c>
      <c r="AG1073" s="20">
        <v>0</v>
      </c>
      <c r="AH1073" s="20">
        <v>0</v>
      </c>
      <c r="AI1073" s="20">
        <v>0</v>
      </c>
      <c r="AJ1073" s="20">
        <v>0</v>
      </c>
      <c r="AK1073" s="20">
        <v>0</v>
      </c>
      <c r="AL1073" s="20">
        <v>0</v>
      </c>
      <c r="AM1073" s="20">
        <v>0</v>
      </c>
      <c r="AN1073" s="20">
        <v>0</v>
      </c>
      <c r="AO1073" s="20">
        <v>0</v>
      </c>
    </row>
    <row r="1074" spans="1:41" hidden="1" x14ac:dyDescent="0.25">
      <c r="A1074" t="s">
        <v>2016</v>
      </c>
      <c r="B1074" s="11" t="s">
        <v>2015</v>
      </c>
      <c r="C1074" s="11" t="s">
        <v>361</v>
      </c>
      <c r="D1074" t="s">
        <v>25</v>
      </c>
      <c r="E1074" t="s">
        <v>149</v>
      </c>
      <c r="F1074" s="11">
        <v>32</v>
      </c>
      <c r="J1074" s="11"/>
      <c r="K1074" s="11"/>
      <c r="R1074" s="3">
        <f t="shared" si="16"/>
        <v>0</v>
      </c>
      <c r="S1074" s="20">
        <v>0</v>
      </c>
      <c r="T1074" s="20">
        <v>0</v>
      </c>
      <c r="U1074" s="20">
        <v>0</v>
      </c>
      <c r="V1074" s="20">
        <v>0</v>
      </c>
      <c r="W1074" s="20">
        <v>0</v>
      </c>
      <c r="X1074" s="20">
        <v>0</v>
      </c>
      <c r="Y1074" s="20">
        <v>0</v>
      </c>
      <c r="Z1074" s="20">
        <v>0</v>
      </c>
      <c r="AA1074" s="20">
        <v>0</v>
      </c>
      <c r="AB1074" s="20">
        <v>0</v>
      </c>
      <c r="AC1074" s="20">
        <v>0</v>
      </c>
      <c r="AD1074" s="20">
        <v>0</v>
      </c>
      <c r="AE1074" s="20">
        <v>0</v>
      </c>
      <c r="AF1074" s="20">
        <v>0</v>
      </c>
      <c r="AG1074" s="20">
        <v>0</v>
      </c>
      <c r="AH1074" s="20">
        <v>0</v>
      </c>
      <c r="AI1074" s="20">
        <v>0</v>
      </c>
      <c r="AJ1074" s="20">
        <v>0</v>
      </c>
      <c r="AK1074" s="20">
        <v>0</v>
      </c>
      <c r="AL1074" s="20">
        <v>0</v>
      </c>
      <c r="AM1074" s="20">
        <v>0</v>
      </c>
      <c r="AN1074" s="20">
        <v>0</v>
      </c>
      <c r="AO1074" s="20">
        <v>0</v>
      </c>
    </row>
    <row r="1075" spans="1:41" hidden="1" x14ac:dyDescent="0.25">
      <c r="A1075" t="s">
        <v>2018</v>
      </c>
      <c r="B1075" s="11" t="s">
        <v>2017</v>
      </c>
      <c r="C1075" s="11">
        <v>5945831</v>
      </c>
      <c r="D1075" t="s">
        <v>25</v>
      </c>
      <c r="E1075" t="s">
        <v>94</v>
      </c>
      <c r="F1075" s="11">
        <v>84</v>
      </c>
      <c r="J1075" s="11"/>
      <c r="K1075" s="11"/>
      <c r="R1075" s="3">
        <f t="shared" si="16"/>
        <v>0</v>
      </c>
      <c r="S1075" s="20">
        <v>0</v>
      </c>
      <c r="T1075" s="20">
        <v>0</v>
      </c>
      <c r="U1075" s="20">
        <v>0</v>
      </c>
      <c r="V1075" s="20">
        <v>0</v>
      </c>
      <c r="W1075" s="20">
        <v>0</v>
      </c>
      <c r="X1075" s="20">
        <v>0</v>
      </c>
      <c r="Y1075" s="20">
        <v>0</v>
      </c>
      <c r="Z1075" s="20">
        <v>0</v>
      </c>
      <c r="AA1075" s="20">
        <v>0</v>
      </c>
      <c r="AB1075" s="20">
        <v>0</v>
      </c>
      <c r="AC1075" s="20">
        <v>0</v>
      </c>
      <c r="AD1075" s="20">
        <v>0</v>
      </c>
      <c r="AE1075" s="20">
        <v>0</v>
      </c>
      <c r="AF1075" s="20">
        <v>0</v>
      </c>
      <c r="AG1075" s="20">
        <v>0</v>
      </c>
      <c r="AH1075" s="20">
        <v>0</v>
      </c>
      <c r="AI1075" s="20">
        <v>0</v>
      </c>
      <c r="AJ1075" s="20">
        <v>0</v>
      </c>
      <c r="AK1075" s="20">
        <v>0</v>
      </c>
      <c r="AL1075" s="20">
        <v>0</v>
      </c>
      <c r="AM1075" s="20">
        <v>0</v>
      </c>
      <c r="AN1075" s="20">
        <v>0</v>
      </c>
      <c r="AO1075" s="20">
        <v>0</v>
      </c>
    </row>
    <row r="1076" spans="1:41" hidden="1" x14ac:dyDescent="0.25">
      <c r="A1076" t="s">
        <v>2020</v>
      </c>
      <c r="B1076" s="11" t="s">
        <v>2019</v>
      </c>
      <c r="C1076" s="11">
        <v>5740488</v>
      </c>
      <c r="D1076" t="s">
        <v>25</v>
      </c>
      <c r="E1076" t="s">
        <v>94</v>
      </c>
      <c r="F1076" s="11">
        <v>84</v>
      </c>
      <c r="J1076" s="11"/>
      <c r="K1076" s="11"/>
      <c r="R1076" s="3">
        <f t="shared" si="16"/>
        <v>0</v>
      </c>
      <c r="S1076" s="20">
        <v>0</v>
      </c>
      <c r="T1076" s="20">
        <v>0</v>
      </c>
      <c r="U1076" s="20">
        <v>0</v>
      </c>
      <c r="V1076" s="20">
        <v>0</v>
      </c>
      <c r="W1076" s="20">
        <v>0</v>
      </c>
      <c r="X1076" s="20">
        <v>0</v>
      </c>
      <c r="Y1076" s="20">
        <v>0</v>
      </c>
      <c r="Z1076" s="20">
        <v>0</v>
      </c>
      <c r="AA1076" s="20">
        <v>0</v>
      </c>
      <c r="AB1076" s="20">
        <v>0</v>
      </c>
      <c r="AC1076" s="20">
        <v>0</v>
      </c>
      <c r="AD1076" s="20">
        <v>0</v>
      </c>
      <c r="AE1076" s="20">
        <v>0</v>
      </c>
      <c r="AF1076" s="20">
        <v>0</v>
      </c>
      <c r="AG1076" s="20">
        <v>0</v>
      </c>
      <c r="AH1076" s="20">
        <v>0</v>
      </c>
      <c r="AI1076" s="20">
        <v>0</v>
      </c>
      <c r="AJ1076" s="20">
        <v>0</v>
      </c>
      <c r="AK1076" s="20">
        <v>0</v>
      </c>
      <c r="AL1076" s="20">
        <v>0</v>
      </c>
      <c r="AM1076" s="20">
        <v>0</v>
      </c>
      <c r="AN1076" s="20">
        <v>0</v>
      </c>
      <c r="AO1076" s="20">
        <v>0</v>
      </c>
    </row>
    <row r="1077" spans="1:41" hidden="1" x14ac:dyDescent="0.25">
      <c r="A1077" t="s">
        <v>2022</v>
      </c>
      <c r="B1077" s="11" t="s">
        <v>2021</v>
      </c>
      <c r="C1077" s="11" t="s">
        <v>361</v>
      </c>
      <c r="D1077" t="s">
        <v>25</v>
      </c>
      <c r="E1077" t="s">
        <v>94</v>
      </c>
      <c r="F1077" s="11">
        <v>89</v>
      </c>
      <c r="J1077" s="11"/>
      <c r="K1077" s="11"/>
      <c r="R1077" s="3">
        <f t="shared" si="16"/>
        <v>0</v>
      </c>
      <c r="S1077" s="20">
        <v>0</v>
      </c>
      <c r="T1077" s="20">
        <v>0</v>
      </c>
      <c r="U1077" s="20">
        <v>0</v>
      </c>
      <c r="V1077" s="20">
        <v>0</v>
      </c>
      <c r="W1077" s="20">
        <v>0</v>
      </c>
      <c r="X1077" s="20">
        <v>0</v>
      </c>
      <c r="Y1077" s="20">
        <v>0</v>
      </c>
      <c r="Z1077" s="20">
        <v>0</v>
      </c>
      <c r="AA1077" s="20">
        <v>0</v>
      </c>
      <c r="AB1077" s="20">
        <v>0</v>
      </c>
      <c r="AC1077" s="20">
        <v>0</v>
      </c>
      <c r="AD1077" s="20">
        <v>0</v>
      </c>
      <c r="AE1077" s="20">
        <v>0</v>
      </c>
      <c r="AF1077" s="20">
        <v>0</v>
      </c>
      <c r="AG1077" s="20">
        <v>0</v>
      </c>
      <c r="AH1077" s="20">
        <v>0</v>
      </c>
      <c r="AI1077" s="20">
        <v>0</v>
      </c>
      <c r="AJ1077" s="20">
        <v>0</v>
      </c>
      <c r="AK1077" s="20">
        <v>0</v>
      </c>
      <c r="AL1077" s="20">
        <v>0</v>
      </c>
      <c r="AM1077" s="20">
        <v>0</v>
      </c>
      <c r="AN1077" s="20">
        <v>0</v>
      </c>
      <c r="AO1077" s="20">
        <v>0</v>
      </c>
    </row>
    <row r="1078" spans="1:41" hidden="1" x14ac:dyDescent="0.25">
      <c r="A1078" t="s">
        <v>2024</v>
      </c>
      <c r="B1078" s="11" t="s">
        <v>2023</v>
      </c>
      <c r="C1078" s="11">
        <v>1241167</v>
      </c>
      <c r="D1078" t="s">
        <v>25</v>
      </c>
      <c r="E1078" t="s">
        <v>105</v>
      </c>
      <c r="F1078" s="11">
        <v>2</v>
      </c>
      <c r="J1078" s="11"/>
      <c r="K1078" s="11"/>
      <c r="R1078" s="3">
        <f t="shared" si="16"/>
        <v>0</v>
      </c>
      <c r="S1078" s="20">
        <v>0</v>
      </c>
      <c r="T1078" s="20">
        <v>0</v>
      </c>
      <c r="U1078" s="20">
        <v>0</v>
      </c>
      <c r="V1078" s="20">
        <v>0</v>
      </c>
      <c r="W1078" s="20">
        <v>0</v>
      </c>
      <c r="X1078" s="20">
        <v>0</v>
      </c>
      <c r="Y1078" s="20">
        <v>0</v>
      </c>
      <c r="Z1078" s="20">
        <v>0</v>
      </c>
      <c r="AA1078" s="20">
        <v>0</v>
      </c>
      <c r="AB1078" s="20">
        <v>0</v>
      </c>
      <c r="AC1078" s="20">
        <v>0</v>
      </c>
      <c r="AD1078" s="20">
        <v>0</v>
      </c>
      <c r="AE1078" s="20">
        <v>0</v>
      </c>
      <c r="AF1078" s="20">
        <v>0</v>
      </c>
      <c r="AG1078" s="20">
        <v>0</v>
      </c>
      <c r="AH1078" s="20">
        <v>0</v>
      </c>
      <c r="AI1078" s="20">
        <v>0</v>
      </c>
      <c r="AJ1078" s="20">
        <v>0</v>
      </c>
      <c r="AK1078" s="20">
        <v>0</v>
      </c>
      <c r="AL1078" s="20">
        <v>0</v>
      </c>
      <c r="AM1078" s="20">
        <v>0</v>
      </c>
      <c r="AN1078" s="20">
        <v>0</v>
      </c>
      <c r="AO1078" s="20">
        <v>0</v>
      </c>
    </row>
    <row r="1079" spans="1:41" hidden="1" x14ac:dyDescent="0.25">
      <c r="A1079" t="s">
        <v>2026</v>
      </c>
      <c r="B1079" s="11" t="s">
        <v>2025</v>
      </c>
      <c r="C1079" s="11" t="s">
        <v>361</v>
      </c>
      <c r="D1079" t="s">
        <v>25</v>
      </c>
      <c r="E1079" t="s">
        <v>1787</v>
      </c>
      <c r="F1079" s="11">
        <v>2</v>
      </c>
      <c r="J1079" s="11"/>
      <c r="K1079" s="11"/>
      <c r="R1079" s="3">
        <f t="shared" si="16"/>
        <v>0</v>
      </c>
      <c r="S1079" s="20">
        <v>0</v>
      </c>
      <c r="T1079" s="20">
        <v>0</v>
      </c>
      <c r="U1079" s="20">
        <v>0</v>
      </c>
      <c r="V1079" s="20">
        <v>0</v>
      </c>
      <c r="W1079" s="20">
        <v>0</v>
      </c>
      <c r="X1079" s="20">
        <v>0</v>
      </c>
      <c r="Y1079" s="20">
        <v>0</v>
      </c>
      <c r="Z1079" s="20">
        <v>0</v>
      </c>
      <c r="AA1079" s="20">
        <v>0</v>
      </c>
      <c r="AB1079" s="20">
        <v>0</v>
      </c>
      <c r="AC1079" s="20">
        <v>0</v>
      </c>
      <c r="AD1079" s="20">
        <v>0</v>
      </c>
      <c r="AE1079" s="20">
        <v>0</v>
      </c>
      <c r="AF1079" s="20">
        <v>0</v>
      </c>
      <c r="AG1079" s="20">
        <v>0</v>
      </c>
      <c r="AH1079" s="20">
        <v>0</v>
      </c>
      <c r="AI1079" s="20">
        <v>0</v>
      </c>
      <c r="AJ1079" s="20">
        <v>0</v>
      </c>
      <c r="AK1079" s="20">
        <v>0</v>
      </c>
      <c r="AL1079" s="20">
        <v>0</v>
      </c>
      <c r="AM1079" s="20">
        <v>0</v>
      </c>
      <c r="AN1079" s="20">
        <v>0</v>
      </c>
      <c r="AO1079" s="20">
        <v>0</v>
      </c>
    </row>
    <row r="1080" spans="1:41" hidden="1" x14ac:dyDescent="0.25">
      <c r="A1080" t="s">
        <v>2028</v>
      </c>
      <c r="B1080" s="11" t="s">
        <v>2027</v>
      </c>
      <c r="C1080" s="11" t="s">
        <v>361</v>
      </c>
      <c r="D1080" t="s">
        <v>25</v>
      </c>
      <c r="E1080" t="s">
        <v>2029</v>
      </c>
      <c r="F1080" s="11">
        <v>1</v>
      </c>
      <c r="J1080" s="11"/>
      <c r="K1080" s="11"/>
      <c r="R1080" s="3">
        <f t="shared" si="16"/>
        <v>0</v>
      </c>
      <c r="S1080" s="20">
        <v>0</v>
      </c>
      <c r="T1080" s="20">
        <v>0</v>
      </c>
      <c r="U1080" s="20">
        <v>0</v>
      </c>
      <c r="V1080" s="20">
        <v>0</v>
      </c>
      <c r="W1080" s="20">
        <v>0</v>
      </c>
      <c r="X1080" s="20">
        <v>0</v>
      </c>
      <c r="Y1080" s="20">
        <v>0</v>
      </c>
      <c r="Z1080" s="20">
        <v>0</v>
      </c>
      <c r="AA1080" s="20">
        <v>0</v>
      </c>
      <c r="AB1080" s="20">
        <v>0</v>
      </c>
      <c r="AC1080" s="20">
        <v>0</v>
      </c>
      <c r="AD1080" s="20">
        <v>0</v>
      </c>
      <c r="AE1080" s="20">
        <v>0</v>
      </c>
      <c r="AF1080" s="20">
        <v>0</v>
      </c>
      <c r="AG1080" s="20">
        <v>0</v>
      </c>
      <c r="AH1080" s="20">
        <v>0</v>
      </c>
      <c r="AI1080" s="20">
        <v>0</v>
      </c>
      <c r="AJ1080" s="20">
        <v>0</v>
      </c>
      <c r="AK1080" s="20">
        <v>0</v>
      </c>
      <c r="AL1080" s="20">
        <v>0</v>
      </c>
      <c r="AM1080" s="20">
        <v>0</v>
      </c>
      <c r="AN1080" s="20">
        <v>0</v>
      </c>
      <c r="AO1080" s="20">
        <v>0</v>
      </c>
    </row>
    <row r="1081" spans="1:41" hidden="1" x14ac:dyDescent="0.25">
      <c r="A1081" t="s">
        <v>2031</v>
      </c>
      <c r="B1081" s="11" t="s">
        <v>2030</v>
      </c>
      <c r="C1081" s="11" t="s">
        <v>52</v>
      </c>
      <c r="D1081" t="s">
        <v>25</v>
      </c>
      <c r="E1081" t="s">
        <v>431</v>
      </c>
      <c r="F1081" s="11">
        <v>36</v>
      </c>
      <c r="J1081" s="11"/>
      <c r="K1081" s="11"/>
      <c r="R1081" s="3">
        <f t="shared" si="16"/>
        <v>0</v>
      </c>
      <c r="S1081" s="20">
        <v>0</v>
      </c>
      <c r="T1081" s="20">
        <v>0</v>
      </c>
      <c r="U1081" s="20">
        <v>0</v>
      </c>
      <c r="V1081" s="20">
        <v>0</v>
      </c>
      <c r="W1081" s="20">
        <v>0</v>
      </c>
      <c r="X1081" s="20">
        <v>0</v>
      </c>
      <c r="Y1081" s="20">
        <v>0</v>
      </c>
      <c r="Z1081" s="20">
        <v>0</v>
      </c>
      <c r="AA1081" s="20">
        <v>0</v>
      </c>
      <c r="AB1081" s="20">
        <v>0</v>
      </c>
      <c r="AC1081" s="20">
        <v>0</v>
      </c>
      <c r="AD1081" s="20">
        <v>0</v>
      </c>
      <c r="AE1081" s="20">
        <v>0</v>
      </c>
      <c r="AF1081" s="20">
        <v>0</v>
      </c>
      <c r="AG1081" s="20">
        <v>0</v>
      </c>
      <c r="AH1081" s="20">
        <v>0</v>
      </c>
      <c r="AI1081" s="20">
        <v>0</v>
      </c>
      <c r="AJ1081" s="20">
        <v>0</v>
      </c>
      <c r="AK1081" s="20">
        <v>0</v>
      </c>
      <c r="AL1081" s="20">
        <v>0</v>
      </c>
      <c r="AM1081" s="20">
        <v>0</v>
      </c>
      <c r="AN1081" s="20">
        <v>0</v>
      </c>
      <c r="AO1081" s="20">
        <v>0</v>
      </c>
    </row>
    <row r="1082" spans="1:41" hidden="1" x14ac:dyDescent="0.25">
      <c r="A1082" t="s">
        <v>2033</v>
      </c>
      <c r="B1082" s="11" t="s">
        <v>2032</v>
      </c>
      <c r="C1082" s="11" t="s">
        <v>1817</v>
      </c>
      <c r="D1082" t="s">
        <v>25</v>
      </c>
      <c r="E1082" t="s">
        <v>77</v>
      </c>
      <c r="F1082" s="11">
        <v>15</v>
      </c>
      <c r="J1082" s="11"/>
      <c r="K1082" s="11"/>
      <c r="R1082" s="3">
        <f t="shared" si="16"/>
        <v>0</v>
      </c>
      <c r="S1082" s="20">
        <v>0</v>
      </c>
      <c r="T1082" s="20">
        <v>0</v>
      </c>
      <c r="U1082" s="20">
        <v>0</v>
      </c>
      <c r="V1082" s="20">
        <v>0</v>
      </c>
      <c r="W1082" s="20">
        <v>0</v>
      </c>
      <c r="X1082" s="20">
        <v>0</v>
      </c>
      <c r="Y1082" s="20">
        <v>0</v>
      </c>
      <c r="Z1082" s="20">
        <v>0</v>
      </c>
      <c r="AA1082" s="20">
        <v>0</v>
      </c>
      <c r="AB1082" s="20">
        <v>0</v>
      </c>
      <c r="AC1082" s="20">
        <v>0</v>
      </c>
      <c r="AD1082" s="20">
        <v>0</v>
      </c>
      <c r="AE1082" s="20">
        <v>0</v>
      </c>
      <c r="AF1082" s="20">
        <v>0</v>
      </c>
      <c r="AG1082" s="20">
        <v>0</v>
      </c>
      <c r="AH1082" s="20">
        <v>0</v>
      </c>
      <c r="AI1082" s="20">
        <v>0</v>
      </c>
      <c r="AJ1082" s="20">
        <v>0</v>
      </c>
      <c r="AK1082" s="20">
        <v>0</v>
      </c>
      <c r="AL1082" s="20">
        <v>0</v>
      </c>
      <c r="AM1082" s="20">
        <v>0</v>
      </c>
      <c r="AN1082" s="20">
        <v>0</v>
      </c>
      <c r="AO1082" s="20">
        <v>0</v>
      </c>
    </row>
    <row r="1083" spans="1:41" hidden="1" x14ac:dyDescent="0.25">
      <c r="A1083" t="s">
        <v>2035</v>
      </c>
      <c r="B1083" s="11" t="s">
        <v>2034</v>
      </c>
      <c r="C1083" s="11">
        <v>0</v>
      </c>
      <c r="D1083" t="s">
        <v>2036</v>
      </c>
      <c r="E1083" t="s">
        <v>2037</v>
      </c>
      <c r="F1083" s="11">
        <v>56</v>
      </c>
      <c r="G1083" s="11" t="e">
        <f>+COUNTIFS(#REF!,'mercat SEDENTARI'!$A1083,#REF!,'mercat SEDENTARI'!$D1083,#REF!,'mercat SEDENTARI'!$E1083,#REF!,G$3)</f>
        <v>#REF!</v>
      </c>
      <c r="H1083" s="11" t="e">
        <f>+COUNTIFS(#REF!,'mercat SEDENTARI'!$A1083,#REF!,'mercat SEDENTARI'!$D1083,#REF!,'mercat SEDENTARI'!$E1083,#REF!,H$3)</f>
        <v>#REF!</v>
      </c>
      <c r="I1083" s="11" t="e">
        <f>+COUNTIFS(#REF!,'mercat SEDENTARI'!$A1083,#REF!,'mercat SEDENTARI'!$D1083,#REF!,'mercat SEDENTARI'!$E1083,#REF!,I$3)</f>
        <v>#REF!</v>
      </c>
      <c r="J1083" s="11" t="e">
        <f>+COUNTIFS(#REF!,'mercat SEDENTARI'!$A1083,#REF!,'mercat SEDENTARI'!$D1083,#REF!,'mercat SEDENTARI'!$E1083,#REF!,I$3,#REF!,"ENVASOS")</f>
        <v>#REF!</v>
      </c>
      <c r="K1083" s="11" t="e">
        <f>+COUNTIFS(#REF!,'mercat SEDENTARI'!$A1083,#REF!,'mercat SEDENTARI'!$D1083,#REF!,'mercat SEDENTARI'!$E1083,#REF!,I$3,#REF!,"CARTRO")</f>
        <v>#REF!</v>
      </c>
      <c r="L1083" s="11" t="e">
        <f>+COUNTIFS(#REF!,'mercat SEDENTARI'!$A1083,#REF!,'mercat SEDENTARI'!$D1083,#REF!,'mercat SEDENTARI'!$E1083,#REF!,L$3)</f>
        <v>#REF!</v>
      </c>
      <c r="M1083" s="11" t="e">
        <f>+SUMIFS(#REF!,#REF!,'mercat SEDENTARI'!$A1083,#REF!,'mercat SEDENTARI'!$D1083,#REF!,'mercat SEDENTARI'!$E1083,#REF!,M$3)</f>
        <v>#REF!</v>
      </c>
      <c r="N1083" s="11" t="e">
        <f>+COUNTIFS(#REF!,'mercat SEDENTARI'!$A1083,#REF!,'mercat SEDENTARI'!$D1083,#REF!,'mercat SEDENTARI'!$E1083,#REF!,N$3)</f>
        <v>#REF!</v>
      </c>
      <c r="O1083" s="11" t="e">
        <f>+SUMIFS(#REF!,#REF!,'mercat SEDENTARI'!$A1083,#REF!,'mercat SEDENTARI'!$D1083,#REF!,'mercat SEDENTARI'!$E1083,#REF!,O$3)</f>
        <v>#REF!</v>
      </c>
      <c r="P1083" s="11" t="e">
        <f>+COUNTIFS(#REF!,'mercat SEDENTARI'!$A1083,#REF!,'mercat SEDENTARI'!$D1083,#REF!,'mercat SEDENTARI'!$E1083,#REF!,P$3)</f>
        <v>#REF!</v>
      </c>
      <c r="Q1083" s="11" t="e">
        <f>+SUMIFS(#REF!,#REF!,'mercat SEDENTARI'!$A1083,#REF!,'mercat SEDENTARI'!$D1083,#REF!,'mercat SEDENTARI'!$E1083,#REF!,Q$3)</f>
        <v>#REF!</v>
      </c>
      <c r="R1083" s="12">
        <f t="shared" si="16"/>
        <v>114</v>
      </c>
      <c r="S1083" s="20">
        <v>0</v>
      </c>
      <c r="T1083" s="20">
        <v>0</v>
      </c>
      <c r="U1083" s="20">
        <v>0</v>
      </c>
      <c r="V1083" s="20">
        <v>0</v>
      </c>
      <c r="W1083" s="20">
        <v>0</v>
      </c>
      <c r="X1083" s="20">
        <v>0</v>
      </c>
      <c r="Y1083" s="20">
        <v>0</v>
      </c>
      <c r="Z1083" s="20">
        <v>0</v>
      </c>
      <c r="AA1083" s="20">
        <v>0</v>
      </c>
      <c r="AB1083" s="20">
        <v>0</v>
      </c>
      <c r="AC1083" s="20">
        <v>60</v>
      </c>
      <c r="AD1083" s="20">
        <v>4</v>
      </c>
      <c r="AE1083" s="20">
        <v>37</v>
      </c>
      <c r="AF1083" s="20">
        <v>13</v>
      </c>
      <c r="AG1083" s="20">
        <v>0</v>
      </c>
      <c r="AH1083" s="20">
        <v>0</v>
      </c>
      <c r="AI1083" s="20">
        <v>0</v>
      </c>
      <c r="AJ1083" s="20">
        <v>0</v>
      </c>
      <c r="AK1083" s="20">
        <v>0</v>
      </c>
      <c r="AL1083" s="20">
        <v>0</v>
      </c>
      <c r="AM1083" s="20">
        <v>0</v>
      </c>
      <c r="AN1083" s="20">
        <v>0</v>
      </c>
      <c r="AO1083" s="20">
        <v>0</v>
      </c>
    </row>
    <row r="1084" spans="1:41" x14ac:dyDescent="0.25">
      <c r="F1084" s="2" t="s">
        <v>2221</v>
      </c>
      <c r="R1084" s="4">
        <f>SUBTOTAL(9,R42:R980)</f>
        <v>12</v>
      </c>
      <c r="S1084" s="4">
        <f t="shared" ref="S1084:AO1084" si="17">SUBTOTAL(9,S42:S980)</f>
        <v>0</v>
      </c>
      <c r="T1084" s="4">
        <f t="shared" si="17"/>
        <v>0</v>
      </c>
      <c r="U1084" s="4">
        <f t="shared" si="17"/>
        <v>0</v>
      </c>
      <c r="V1084" s="4">
        <f t="shared" si="17"/>
        <v>0</v>
      </c>
      <c r="W1084" s="4">
        <f t="shared" si="17"/>
        <v>0</v>
      </c>
      <c r="X1084" s="4">
        <f t="shared" si="17"/>
        <v>0</v>
      </c>
      <c r="Y1084" s="4">
        <f t="shared" si="17"/>
        <v>0</v>
      </c>
      <c r="Z1084" s="4">
        <f t="shared" si="17"/>
        <v>0</v>
      </c>
      <c r="AA1084" s="4">
        <f t="shared" si="17"/>
        <v>1</v>
      </c>
      <c r="AB1084" s="4">
        <f t="shared" si="17"/>
        <v>0</v>
      </c>
      <c r="AC1084" s="4">
        <f t="shared" si="17"/>
        <v>6</v>
      </c>
      <c r="AD1084" s="4">
        <f t="shared" si="17"/>
        <v>3</v>
      </c>
      <c r="AE1084" s="4">
        <f t="shared" si="17"/>
        <v>0</v>
      </c>
      <c r="AF1084" s="4">
        <f t="shared" si="17"/>
        <v>0</v>
      </c>
      <c r="AG1084" s="4">
        <f t="shared" si="17"/>
        <v>0</v>
      </c>
      <c r="AH1084" s="4">
        <f t="shared" si="17"/>
        <v>0</v>
      </c>
      <c r="AI1084" s="4">
        <f t="shared" si="17"/>
        <v>2</v>
      </c>
      <c r="AJ1084" s="4">
        <f t="shared" si="17"/>
        <v>0</v>
      </c>
      <c r="AK1084" s="4">
        <f t="shared" si="17"/>
        <v>0</v>
      </c>
      <c r="AL1084" s="4">
        <f t="shared" si="17"/>
        <v>0</v>
      </c>
      <c r="AM1084" s="4">
        <f t="shared" si="17"/>
        <v>0</v>
      </c>
      <c r="AN1084" s="4">
        <f t="shared" si="17"/>
        <v>0</v>
      </c>
      <c r="AO1084" s="4">
        <f t="shared" si="17"/>
        <v>0</v>
      </c>
    </row>
    <row r="1086" spans="1:41" s="1" customFormat="1" x14ac:dyDescent="0.25">
      <c r="B1086" s="12"/>
      <c r="C1086" s="12"/>
      <c r="F1086" s="12" t="s">
        <v>2039</v>
      </c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>
        <f>+SUM(R4:R1083)</f>
        <v>1233</v>
      </c>
      <c r="S1086" s="3">
        <f>+SUM(S4:S1083)</f>
        <v>4</v>
      </c>
      <c r="T1086" s="3">
        <f t="shared" ref="T1086:AO1086" si="18">+SUM(T4:T1083)</f>
        <v>10</v>
      </c>
      <c r="U1086" s="3">
        <f t="shared" si="18"/>
        <v>40</v>
      </c>
      <c r="V1086" s="3">
        <f t="shared" si="18"/>
        <v>10</v>
      </c>
      <c r="W1086" s="3">
        <f t="shared" si="18"/>
        <v>20</v>
      </c>
      <c r="X1086" s="3">
        <f t="shared" si="18"/>
        <v>32</v>
      </c>
      <c r="Y1086" s="3">
        <f t="shared" si="18"/>
        <v>14</v>
      </c>
      <c r="Z1086" s="3">
        <f t="shared" si="18"/>
        <v>0</v>
      </c>
      <c r="AA1086" s="3">
        <f t="shared" si="18"/>
        <v>230</v>
      </c>
      <c r="AB1086" s="3">
        <f t="shared" si="18"/>
        <v>18</v>
      </c>
      <c r="AC1086" s="3">
        <f t="shared" si="18"/>
        <v>247</v>
      </c>
      <c r="AD1086" s="3">
        <f t="shared" si="18"/>
        <v>80</v>
      </c>
      <c r="AE1086" s="3">
        <f t="shared" si="18"/>
        <v>37</v>
      </c>
      <c r="AF1086" s="3">
        <f t="shared" si="18"/>
        <v>59</v>
      </c>
      <c r="AG1086" s="3">
        <f t="shared" si="18"/>
        <v>318</v>
      </c>
      <c r="AH1086" s="3">
        <f t="shared" si="18"/>
        <v>2</v>
      </c>
      <c r="AI1086" s="3">
        <f t="shared" si="18"/>
        <v>11</v>
      </c>
      <c r="AJ1086" s="3">
        <f t="shared" si="18"/>
        <v>15</v>
      </c>
      <c r="AK1086" s="3">
        <f t="shared" si="18"/>
        <v>24</v>
      </c>
      <c r="AL1086" s="3">
        <f t="shared" si="18"/>
        <v>8</v>
      </c>
      <c r="AM1086" s="3">
        <f t="shared" si="18"/>
        <v>12</v>
      </c>
      <c r="AN1086" s="3">
        <f t="shared" si="18"/>
        <v>11</v>
      </c>
      <c r="AO1086" s="3">
        <f t="shared" si="18"/>
        <v>31</v>
      </c>
    </row>
    <row r="1088" spans="1:41" hidden="1" x14ac:dyDescent="0.25">
      <c r="B1088" t="s">
        <v>2174</v>
      </c>
      <c r="C1088" t="s">
        <v>2176</v>
      </c>
      <c r="D1088" t="s">
        <v>2177</v>
      </c>
      <c r="E1088" t="s">
        <v>2178</v>
      </c>
      <c r="F1088" s="11" t="s">
        <v>2179</v>
      </c>
      <c r="G1088" t="s">
        <v>2180</v>
      </c>
      <c r="H1088" t="s">
        <v>2181</v>
      </c>
      <c r="I1088" t="s">
        <v>2182</v>
      </c>
      <c r="J1088" t="s">
        <v>2183</v>
      </c>
      <c r="K1088" t="s">
        <v>2184</v>
      </c>
      <c r="L1088" t="s">
        <v>2185</v>
      </c>
      <c r="M1088" t="s">
        <v>2186</v>
      </c>
      <c r="N1088" t="s">
        <v>2187</v>
      </c>
      <c r="O1088" t="s">
        <v>2188</v>
      </c>
      <c r="P1088" t="s">
        <v>2189</v>
      </c>
      <c r="Q1088" t="s">
        <v>2190</v>
      </c>
      <c r="R1088" t="s">
        <v>2191</v>
      </c>
      <c r="S1088" t="s">
        <v>2192</v>
      </c>
      <c r="T1088" t="s">
        <v>2193</v>
      </c>
      <c r="U1088" t="s">
        <v>2194</v>
      </c>
      <c r="V1088" t="s">
        <v>2195</v>
      </c>
      <c r="W1088" t="s">
        <v>2196</v>
      </c>
      <c r="X1088" t="s">
        <v>2197</v>
      </c>
      <c r="Y1088" t="s">
        <v>2198</v>
      </c>
    </row>
    <row r="1089" spans="2:25" hidden="1" x14ac:dyDescent="0.25">
      <c r="B1089" s="14" t="s">
        <v>25</v>
      </c>
      <c r="C1089">
        <v>4</v>
      </c>
      <c r="D1089">
        <v>10</v>
      </c>
      <c r="E1089">
        <v>40</v>
      </c>
      <c r="F1089" s="11">
        <v>10</v>
      </c>
      <c r="G1089">
        <v>31</v>
      </c>
      <c r="H1089">
        <v>39</v>
      </c>
      <c r="I1089">
        <v>16</v>
      </c>
      <c r="J1089">
        <v>248</v>
      </c>
      <c r="K1089">
        <v>227</v>
      </c>
      <c r="L1089">
        <v>10</v>
      </c>
      <c r="M1089">
        <v>170</v>
      </c>
      <c r="N1089">
        <v>50</v>
      </c>
      <c r="O1089">
        <v>0</v>
      </c>
      <c r="P1089">
        <v>46</v>
      </c>
      <c r="Q1089">
        <v>27</v>
      </c>
      <c r="R1089">
        <v>2</v>
      </c>
      <c r="S1089">
        <v>13</v>
      </c>
      <c r="T1089">
        <v>16</v>
      </c>
      <c r="U1089">
        <v>24</v>
      </c>
      <c r="V1089">
        <v>10</v>
      </c>
      <c r="W1089">
        <v>22</v>
      </c>
      <c r="X1089">
        <v>13</v>
      </c>
      <c r="Y1089">
        <v>37</v>
      </c>
    </row>
    <row r="1090" spans="2:25" hidden="1" x14ac:dyDescent="0.25">
      <c r="B1090" s="14" t="s">
        <v>4</v>
      </c>
      <c r="C1090">
        <v>0</v>
      </c>
      <c r="D1090">
        <v>0</v>
      </c>
      <c r="E1090">
        <v>0</v>
      </c>
      <c r="F1090" s="11">
        <v>0</v>
      </c>
      <c r="G1090">
        <v>0</v>
      </c>
      <c r="H1090">
        <v>0</v>
      </c>
      <c r="I1090">
        <v>0</v>
      </c>
      <c r="J1090">
        <v>0</v>
      </c>
      <c r="K1090">
        <v>0</v>
      </c>
      <c r="L1090">
        <v>3</v>
      </c>
      <c r="M1090">
        <v>0</v>
      </c>
      <c r="N1090">
        <v>18</v>
      </c>
      <c r="O1090">
        <v>0</v>
      </c>
      <c r="P1090">
        <v>0</v>
      </c>
      <c r="Q1090">
        <v>32</v>
      </c>
      <c r="R1090">
        <v>0</v>
      </c>
      <c r="S1090">
        <v>0</v>
      </c>
      <c r="T1090">
        <v>0</v>
      </c>
      <c r="U1090">
        <v>0</v>
      </c>
      <c r="V1090">
        <v>0</v>
      </c>
      <c r="W1090">
        <v>0</v>
      </c>
      <c r="X1090">
        <v>0</v>
      </c>
      <c r="Y1090">
        <v>0</v>
      </c>
    </row>
    <row r="1091" spans="2:25" hidden="1" x14ac:dyDescent="0.25">
      <c r="B1091" s="14" t="s">
        <v>539</v>
      </c>
      <c r="C1091">
        <v>0</v>
      </c>
      <c r="D1091">
        <v>0</v>
      </c>
      <c r="E1091">
        <v>0</v>
      </c>
      <c r="F1091" s="11">
        <v>0</v>
      </c>
      <c r="G1091">
        <v>0</v>
      </c>
      <c r="H1091">
        <v>0</v>
      </c>
      <c r="I1091">
        <v>0</v>
      </c>
      <c r="J1091">
        <v>1</v>
      </c>
      <c r="K1091">
        <v>1</v>
      </c>
      <c r="L1091">
        <v>0</v>
      </c>
      <c r="M1091">
        <v>0</v>
      </c>
      <c r="N1091">
        <v>0</v>
      </c>
      <c r="O1091">
        <v>0</v>
      </c>
      <c r="P1091">
        <v>0</v>
      </c>
      <c r="Q1091">
        <v>4</v>
      </c>
      <c r="R1091">
        <v>0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0</v>
      </c>
      <c r="Y1091">
        <v>0</v>
      </c>
    </row>
    <row r="1092" spans="2:25" hidden="1" x14ac:dyDescent="0.25">
      <c r="B1092" s="14" t="s">
        <v>260</v>
      </c>
      <c r="C1092">
        <v>0</v>
      </c>
      <c r="D1092">
        <v>0</v>
      </c>
      <c r="E1092">
        <v>0</v>
      </c>
      <c r="F1092" s="11">
        <v>0</v>
      </c>
      <c r="G1092">
        <v>0</v>
      </c>
      <c r="H1092">
        <v>0</v>
      </c>
      <c r="I1092">
        <v>0</v>
      </c>
      <c r="J1092">
        <v>0</v>
      </c>
      <c r="K1092">
        <v>0</v>
      </c>
      <c r="L1092">
        <v>0</v>
      </c>
      <c r="M1092">
        <v>0</v>
      </c>
      <c r="N1092">
        <v>1</v>
      </c>
      <c r="O1092">
        <v>0</v>
      </c>
      <c r="P1092">
        <v>0</v>
      </c>
      <c r="Q1092">
        <v>0</v>
      </c>
      <c r="R1092">
        <v>0</v>
      </c>
      <c r="S1092">
        <v>0</v>
      </c>
      <c r="T1092">
        <v>0</v>
      </c>
      <c r="U1092">
        <v>0</v>
      </c>
      <c r="V1092">
        <v>0</v>
      </c>
      <c r="W1092">
        <v>0</v>
      </c>
      <c r="X1092">
        <v>0</v>
      </c>
      <c r="Y1092">
        <v>0</v>
      </c>
    </row>
    <row r="1093" spans="2:25" hidden="1" x14ac:dyDescent="0.25">
      <c r="B1093" s="14" t="s">
        <v>96</v>
      </c>
      <c r="C1093">
        <v>0</v>
      </c>
      <c r="D1093">
        <v>0</v>
      </c>
      <c r="E1093">
        <v>0</v>
      </c>
      <c r="F1093" s="11">
        <v>0</v>
      </c>
      <c r="G1093">
        <v>0</v>
      </c>
      <c r="H1093">
        <v>0</v>
      </c>
      <c r="I1093">
        <v>0</v>
      </c>
      <c r="J1093">
        <v>0</v>
      </c>
      <c r="K1093">
        <v>1</v>
      </c>
      <c r="L1093">
        <v>0</v>
      </c>
      <c r="M1093">
        <v>6</v>
      </c>
      <c r="N1093">
        <v>3</v>
      </c>
      <c r="O1093">
        <v>0</v>
      </c>
      <c r="P1093">
        <v>0</v>
      </c>
      <c r="Q1093">
        <v>0</v>
      </c>
      <c r="R1093">
        <v>0</v>
      </c>
      <c r="S1093">
        <v>2</v>
      </c>
      <c r="T1093">
        <v>0</v>
      </c>
      <c r="U1093">
        <v>0</v>
      </c>
      <c r="V1093">
        <v>0</v>
      </c>
      <c r="W1093">
        <v>0</v>
      </c>
      <c r="X1093">
        <v>0</v>
      </c>
      <c r="Y1093">
        <v>0</v>
      </c>
    </row>
    <row r="1094" spans="2:25" hidden="1" x14ac:dyDescent="0.25">
      <c r="B1094" s="14" t="s">
        <v>49</v>
      </c>
      <c r="C1094">
        <v>2</v>
      </c>
      <c r="D1094">
        <v>0</v>
      </c>
      <c r="E1094">
        <v>0</v>
      </c>
      <c r="F1094" s="11">
        <v>0</v>
      </c>
      <c r="G1094">
        <v>0</v>
      </c>
      <c r="H1094">
        <v>0</v>
      </c>
      <c r="I1094">
        <v>0</v>
      </c>
      <c r="J1094">
        <v>1</v>
      </c>
      <c r="K1094">
        <v>1</v>
      </c>
      <c r="L1094">
        <v>5</v>
      </c>
      <c r="M1094">
        <v>12</v>
      </c>
      <c r="N1094">
        <v>4</v>
      </c>
      <c r="O1094">
        <v>0</v>
      </c>
      <c r="P1094">
        <v>0</v>
      </c>
      <c r="Q1094">
        <v>261</v>
      </c>
      <c r="R1094">
        <v>0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0</v>
      </c>
      <c r="Y1094">
        <v>0</v>
      </c>
    </row>
    <row r="1095" spans="2:25" hidden="1" x14ac:dyDescent="0.25">
      <c r="B1095" s="14" t="s">
        <v>2175</v>
      </c>
      <c r="C1095">
        <v>6</v>
      </c>
      <c r="D1095">
        <v>10</v>
      </c>
      <c r="E1095">
        <v>40</v>
      </c>
      <c r="F1095" s="11">
        <v>10</v>
      </c>
      <c r="G1095">
        <v>31</v>
      </c>
      <c r="H1095">
        <v>39</v>
      </c>
      <c r="I1095">
        <v>16</v>
      </c>
      <c r="J1095">
        <v>250</v>
      </c>
      <c r="K1095">
        <v>230</v>
      </c>
      <c r="L1095">
        <v>18</v>
      </c>
      <c r="M1095">
        <v>188</v>
      </c>
      <c r="N1095">
        <v>76</v>
      </c>
      <c r="O1095">
        <v>0</v>
      </c>
      <c r="P1095">
        <v>46</v>
      </c>
      <c r="Q1095">
        <v>324</v>
      </c>
      <c r="R1095">
        <v>2</v>
      </c>
      <c r="S1095">
        <v>15</v>
      </c>
      <c r="T1095">
        <v>16</v>
      </c>
      <c r="U1095">
        <v>24</v>
      </c>
      <c r="V1095">
        <v>10</v>
      </c>
      <c r="W1095">
        <v>22</v>
      </c>
      <c r="X1095">
        <v>13</v>
      </c>
      <c r="Y1095">
        <v>37</v>
      </c>
    </row>
    <row r="1096" spans="2:25" hidden="1" x14ac:dyDescent="0.25">
      <c r="B1096"/>
      <c r="C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</row>
    <row r="1097" spans="2:25" x14ac:dyDescent="0.25">
      <c r="B1097"/>
      <c r="C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</row>
    <row r="1098" spans="2:25" x14ac:dyDescent="0.25">
      <c r="B1098"/>
      <c r="C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</row>
    <row r="1099" spans="2:25" x14ac:dyDescent="0.25">
      <c r="B1099"/>
      <c r="C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</row>
    <row r="1100" spans="2:25" x14ac:dyDescent="0.25">
      <c r="B1100"/>
      <c r="C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</row>
    <row r="1101" spans="2:25" x14ac:dyDescent="0.25">
      <c r="B1101"/>
      <c r="C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</row>
    <row r="1102" spans="2:25" x14ac:dyDescent="0.25">
      <c r="B1102"/>
      <c r="C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</row>
    <row r="1103" spans="2:25" x14ac:dyDescent="0.25">
      <c r="B1103"/>
      <c r="C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</row>
    <row r="1104" spans="2:25" x14ac:dyDescent="0.25">
      <c r="B1104"/>
      <c r="C1104"/>
    </row>
    <row r="1105" spans="2:3" x14ac:dyDescent="0.25">
      <c r="B1105"/>
      <c r="C1105"/>
    </row>
  </sheetData>
  <autoFilter ref="A3:AS1083" xr:uid="{00000000-0009-0000-0000-000001000000}">
    <filterColumn colId="3">
      <filters>
        <filter val="MERCADO SEDENTARIO"/>
      </filters>
    </filterColumn>
    <filterColumn colId="25">
      <filters>
        <filter val="0"/>
      </filters>
    </filterColumn>
  </autoFilter>
  <mergeCells count="27">
    <mergeCell ref="T2:T3"/>
    <mergeCell ref="D2:D3"/>
    <mergeCell ref="E2:E3"/>
    <mergeCell ref="F2:F3"/>
    <mergeCell ref="R2:R3"/>
    <mergeCell ref="S2:S3"/>
    <mergeCell ref="AF2:AF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M2:AM3"/>
    <mergeCell ref="AN2:AN3"/>
    <mergeCell ref="AO2:AO3"/>
    <mergeCell ref="AG2:AG3"/>
    <mergeCell ref="AH2:AH3"/>
    <mergeCell ref="AI2:AI3"/>
    <mergeCell ref="AJ2:AJ3"/>
    <mergeCell ref="AK2:AK3"/>
    <mergeCell ref="AL2:AL3"/>
  </mergeCells>
  <pageMargins left="0.70866141732283472" right="0.70866141732283472" top="0.74803149606299213" bottom="0.74803149606299213" header="0.31496062992125984" footer="0.31496062992125984"/>
  <pageSetup paperSize="9" scale="3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COMERCIAL</vt:lpstr>
      <vt:lpstr>mercat SEDENTARI</vt:lpstr>
      <vt:lpstr>COMERCIAL!Títulos_a_imprimir</vt:lpstr>
      <vt:lpstr>'mercat SEDENTARI'!Títulos_a_imprimir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Masoni, Manuel</dc:creator>
  <cp:lastModifiedBy>Eduard Oliete</cp:lastModifiedBy>
  <cp:lastPrinted>2024-10-23T14:33:55Z</cp:lastPrinted>
  <dcterms:created xsi:type="dcterms:W3CDTF">2024-05-29T08:35:20Z</dcterms:created>
  <dcterms:modified xsi:type="dcterms:W3CDTF">2024-10-23T14:34:02Z</dcterms:modified>
</cp:coreProperties>
</file>