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12"/>
  <workbookPr codeName="ThisWorkbook"/>
  <xr:revisionPtr revIDLastSave="0" documentId="11_82C2A52384CEFC8FC83945E34DCFCD5FC3063853" xr6:coauthVersionLast="47" xr6:coauthVersionMax="47" xr10:uidLastSave="{00000000-0000-0000-0000-000000000000}"/>
  <bookViews>
    <workbookView xWindow="0" yWindow="0" windowWidth="0" windowHeight="0" xr2:uid="{00000000-000D-0000-FFFF-FFFF00000000}"/>
  </bookViews>
  <sheets>
    <sheet name="T-PRES" sheetId="2" r:id="rId1"/>
    <sheet name="T-APU" sheetId="7" r:id="rId2"/>
    <sheet name="T-SMP" sheetId="8" r:id="rId3"/>
    <sheet name="T-DIM" sheetId="9"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4" i="2" l="1"/>
  <c r="H64" i="2"/>
  <c r="H105" i="2"/>
  <c r="H107" i="2"/>
  <c r="H131" i="2"/>
  <c r="H144" i="2"/>
  <c r="H183" i="2"/>
  <c r="H197" i="2"/>
  <c r="H210" i="2"/>
  <c r="H219" i="2"/>
  <c r="H241" i="2"/>
  <c r="H254" i="2"/>
  <c r="H287" i="2"/>
  <c r="H297" i="2"/>
  <c r="H311" i="2"/>
  <c r="H323" i="2"/>
  <c r="H333" i="2"/>
  <c r="H456" i="2"/>
  <c r="H483" i="2"/>
  <c r="H485" i="2"/>
  <c r="H499" i="2"/>
  <c r="J16" i="7"/>
  <c r="K17" i="7"/>
  <c r="K18" i="7"/>
  <c r="K19" i="7"/>
  <c r="K14" i="7" s="1"/>
  <c r="J23" i="7"/>
  <c r="K24" i="7"/>
  <c r="J26" i="7"/>
  <c r="K27" i="7"/>
  <c r="K28" i="7"/>
  <c r="K29" i="7"/>
  <c r="K30" i="7"/>
  <c r="K21" i="7" s="1"/>
  <c r="J34" i="7"/>
  <c r="J35" i="7"/>
  <c r="K36" i="7"/>
  <c r="J38" i="7"/>
  <c r="J39" i="7"/>
  <c r="K40" i="7"/>
  <c r="K41" i="7"/>
  <c r="K42" i="7"/>
  <c r="K43" i="7"/>
  <c r="K32" i="7" s="1"/>
  <c r="J47" i="7"/>
  <c r="K48" i="7"/>
  <c r="J50" i="7"/>
  <c r="J51" i="7"/>
  <c r="K52" i="7"/>
  <c r="K53" i="7"/>
  <c r="K54" i="7"/>
  <c r="K55" i="7"/>
  <c r="K45" i="7" s="1"/>
  <c r="J60" i="7"/>
  <c r="K61" i="7"/>
  <c r="K62" i="7"/>
  <c r="K63" i="7"/>
  <c r="K58" i="7" s="1"/>
  <c r="J78" i="7"/>
  <c r="K79" i="7"/>
  <c r="J81" i="7"/>
  <c r="K82" i="7"/>
  <c r="J84" i="7"/>
  <c r="J85" i="7"/>
  <c r="J86" i="7"/>
  <c r="K87" i="7"/>
  <c r="K88" i="7"/>
  <c r="K89" i="7"/>
  <c r="K76" i="7" s="1"/>
  <c r="J93" i="7"/>
  <c r="K94" i="7"/>
  <c r="J96" i="7"/>
  <c r="K97" i="7"/>
  <c r="J99" i="7"/>
  <c r="J100" i="7"/>
  <c r="J101" i="7"/>
  <c r="K102" i="7"/>
  <c r="K103" i="7"/>
  <c r="K104" i="7"/>
  <c r="K91" i="7" s="1"/>
  <c r="J108" i="7"/>
  <c r="K109" i="7"/>
  <c r="K110" i="7"/>
  <c r="K111" i="7"/>
  <c r="K106" i="7" s="1"/>
  <c r="J115" i="7"/>
  <c r="K116" i="7"/>
  <c r="K117" i="7"/>
  <c r="K118" i="7"/>
  <c r="K113" i="7" s="1"/>
  <c r="J122" i="7"/>
  <c r="K123" i="7"/>
  <c r="J125" i="7"/>
  <c r="K126" i="7"/>
  <c r="K127" i="7"/>
  <c r="K128" i="7"/>
  <c r="K120" i="7" s="1"/>
  <c r="J132" i="7"/>
  <c r="J133" i="7"/>
  <c r="K134" i="7"/>
  <c r="J136" i="7"/>
  <c r="J137" i="7"/>
  <c r="J138" i="7"/>
  <c r="K139" i="7"/>
  <c r="K140" i="7"/>
  <c r="K141" i="7"/>
  <c r="K130" i="7" s="1"/>
  <c r="J145" i="7"/>
  <c r="K146" i="7"/>
  <c r="K147" i="7"/>
  <c r="K148" i="7"/>
  <c r="K143" i="7" s="1"/>
  <c r="J152" i="7"/>
  <c r="K153" i="7"/>
  <c r="J155" i="7"/>
  <c r="K156" i="7"/>
  <c r="K157" i="7"/>
  <c r="K158" i="7"/>
  <c r="K150" i="7" s="1"/>
  <c r="J162" i="7"/>
  <c r="K163" i="7"/>
  <c r="J165" i="7"/>
  <c r="K166" i="7"/>
  <c r="K167" i="7"/>
  <c r="K168" i="7"/>
  <c r="K160" i="7" s="1"/>
  <c r="J172" i="7"/>
  <c r="J173" i="7"/>
  <c r="K174" i="7"/>
  <c r="J176" i="7"/>
  <c r="J177" i="7"/>
  <c r="J178" i="7"/>
  <c r="J179" i="7"/>
  <c r="K180" i="7"/>
  <c r="K181" i="7"/>
  <c r="K182" i="7"/>
  <c r="K170" i="7" s="1"/>
  <c r="J186" i="7"/>
  <c r="J187" i="7"/>
  <c r="K188" i="7"/>
  <c r="J190" i="7"/>
  <c r="J191" i="7"/>
  <c r="J192" i="7"/>
  <c r="J193" i="7"/>
  <c r="K194" i="7"/>
  <c r="K195" i="7"/>
  <c r="K196" i="7"/>
  <c r="K184" i="7" s="1"/>
  <c r="J200" i="7"/>
  <c r="J201" i="7"/>
  <c r="K202" i="7"/>
  <c r="J204" i="7"/>
  <c r="K205" i="7"/>
  <c r="K206" i="7"/>
  <c r="K207" i="7"/>
  <c r="K198" i="7" s="1"/>
  <c r="J211" i="7"/>
  <c r="J212" i="7"/>
  <c r="K213" i="7"/>
  <c r="J215" i="7"/>
  <c r="K216" i="7"/>
  <c r="K217" i="7"/>
  <c r="K218" i="7"/>
  <c r="K209" i="7" s="1"/>
  <c r="J222" i="7"/>
  <c r="J223" i="7"/>
  <c r="K224" i="7"/>
  <c r="J226" i="7"/>
  <c r="K227" i="7"/>
  <c r="K228" i="7"/>
  <c r="K229" i="7"/>
  <c r="K220" i="7" s="1"/>
  <c r="J233" i="7"/>
  <c r="J234" i="7"/>
  <c r="K235" i="7"/>
  <c r="J237" i="7"/>
  <c r="K238" i="7"/>
  <c r="K239" i="7"/>
  <c r="K240" i="7"/>
  <c r="K231" i="7" s="1"/>
  <c r="J244" i="7"/>
  <c r="J245" i="7"/>
  <c r="K246" i="7"/>
  <c r="J248" i="7"/>
  <c r="K249" i="7"/>
  <c r="K250" i="7"/>
  <c r="K251" i="7"/>
  <c r="K242" i="7" s="1"/>
  <c r="J255" i="7"/>
  <c r="J256" i="7"/>
  <c r="K257" i="7"/>
  <c r="J259" i="7"/>
  <c r="K260" i="7"/>
  <c r="K261" i="7"/>
  <c r="K262" i="7"/>
  <c r="K253" i="7" s="1"/>
  <c r="J266" i="7"/>
  <c r="J267" i="7"/>
  <c r="K268" i="7"/>
  <c r="J270" i="7"/>
  <c r="K271" i="7"/>
  <c r="K272" i="7"/>
  <c r="K273" i="7"/>
  <c r="K264" i="7" s="1"/>
  <c r="J277" i="7"/>
  <c r="J278" i="7"/>
  <c r="K279" i="7"/>
  <c r="J281" i="7"/>
  <c r="K282" i="7"/>
  <c r="K283" i="7"/>
  <c r="K284" i="7"/>
  <c r="K275" i="7" s="1"/>
  <c r="J288" i="7"/>
  <c r="J289" i="7"/>
  <c r="K290" i="7"/>
  <c r="J292" i="7"/>
  <c r="J293" i="7"/>
  <c r="K294" i="7"/>
  <c r="K295" i="7"/>
  <c r="K296" i="7"/>
  <c r="K286" i="7" s="1"/>
  <c r="J300" i="7"/>
  <c r="J301" i="7"/>
  <c r="K302" i="7"/>
  <c r="J304" i="7"/>
  <c r="J305" i="7"/>
  <c r="K306" i="7"/>
  <c r="K307" i="7"/>
  <c r="K308" i="7"/>
  <c r="K298" i="7" s="1"/>
  <c r="J312" i="7"/>
  <c r="J313" i="7"/>
  <c r="K314" i="7"/>
  <c r="J316" i="7"/>
  <c r="J317" i="7"/>
  <c r="K318" i="7"/>
  <c r="K319" i="7"/>
  <c r="K320" i="7"/>
  <c r="K310" i="7" s="1"/>
  <c r="J324" i="7"/>
  <c r="J325" i="7"/>
  <c r="K326" i="7"/>
  <c r="J328" i="7"/>
  <c r="J329" i="7"/>
  <c r="K330" i="7"/>
  <c r="K331" i="7"/>
  <c r="K332" i="7"/>
  <c r="K322" i="7" s="1"/>
  <c r="J336" i="7"/>
  <c r="J337" i="7"/>
  <c r="K338" i="7"/>
  <c r="J340" i="7"/>
  <c r="J341" i="7"/>
  <c r="K342" i="7"/>
  <c r="K343" i="7"/>
  <c r="K344" i="7"/>
  <c r="K334" i="7" s="1"/>
  <c r="J348" i="7"/>
  <c r="J349" i="7"/>
  <c r="K350" i="7"/>
  <c r="J352" i="7"/>
  <c r="K353" i="7"/>
  <c r="K354" i="7"/>
  <c r="K355" i="7"/>
  <c r="K346" i="7" s="1"/>
  <c r="J359" i="7"/>
  <c r="J360" i="7"/>
  <c r="K361" i="7"/>
  <c r="J363" i="7"/>
  <c r="K364" i="7"/>
  <c r="K365" i="7"/>
  <c r="K366" i="7"/>
  <c r="K357" i="7" s="1"/>
  <c r="J370" i="7"/>
  <c r="J371" i="7"/>
  <c r="K372" i="7"/>
  <c r="J374" i="7"/>
  <c r="K375" i="7"/>
  <c r="K376" i="7"/>
  <c r="K377" i="7"/>
  <c r="K368" i="7" s="1"/>
  <c r="J381" i="7"/>
  <c r="J382" i="7"/>
  <c r="K383" i="7"/>
  <c r="J385" i="7"/>
  <c r="K386" i="7"/>
  <c r="K387" i="7"/>
  <c r="K388" i="7"/>
  <c r="K379" i="7" s="1"/>
  <c r="J392" i="7"/>
  <c r="J393" i="7"/>
  <c r="K394" i="7"/>
  <c r="J396" i="7"/>
  <c r="K397" i="7"/>
  <c r="K398" i="7"/>
  <c r="K399" i="7"/>
  <c r="K390" i="7" s="1"/>
  <c r="J403" i="7"/>
  <c r="J404" i="7"/>
  <c r="K405" i="7"/>
  <c r="J407" i="7"/>
  <c r="K408" i="7"/>
  <c r="K409" i="7"/>
  <c r="K410" i="7"/>
  <c r="K401" i="7" s="1"/>
  <c r="J414" i="7"/>
  <c r="J415" i="7"/>
  <c r="K416" i="7"/>
  <c r="J418" i="7"/>
  <c r="K419" i="7"/>
  <c r="K420" i="7"/>
  <c r="K421" i="7"/>
  <c r="K412" i="7" s="1"/>
  <c r="J425" i="7"/>
  <c r="J426" i="7"/>
  <c r="K427" i="7"/>
  <c r="J429" i="7"/>
  <c r="J430" i="7"/>
  <c r="K431" i="7"/>
  <c r="K432" i="7"/>
  <c r="K433" i="7"/>
  <c r="K423" i="7" s="1"/>
  <c r="J437" i="7"/>
  <c r="J438" i="7"/>
  <c r="K439" i="7"/>
  <c r="J441" i="7"/>
  <c r="K442" i="7"/>
  <c r="K443" i="7"/>
  <c r="K444" i="7"/>
  <c r="K435" i="7" s="1"/>
  <c r="J448" i="7"/>
  <c r="K449" i="7"/>
  <c r="J451" i="7"/>
  <c r="J452" i="7"/>
  <c r="K453" i="7"/>
  <c r="K454" i="7"/>
  <c r="K455" i="7"/>
  <c r="K446" i="7" s="1"/>
  <c r="J459" i="7"/>
  <c r="K460" i="7"/>
  <c r="J462" i="7"/>
  <c r="J463" i="7"/>
  <c r="K464" i="7"/>
  <c r="K465" i="7"/>
  <c r="K466" i="7"/>
  <c r="K457" i="7" s="1"/>
  <c r="J470" i="7"/>
  <c r="J471" i="7"/>
  <c r="K472" i="7"/>
  <c r="J474" i="7"/>
  <c r="K475" i="7"/>
  <c r="J477" i="7"/>
  <c r="K478" i="7"/>
  <c r="J480" i="7"/>
  <c r="K481" i="7"/>
  <c r="K482" i="7"/>
  <c r="K468" i="7" s="1"/>
  <c r="J486" i="7"/>
  <c r="J487" i="7"/>
  <c r="K488" i="7"/>
  <c r="J490" i="7"/>
  <c r="K491" i="7"/>
  <c r="J493" i="7"/>
  <c r="K494" i="7"/>
  <c r="J496" i="7"/>
  <c r="K497" i="7"/>
  <c r="K498" i="7"/>
  <c r="K484" i="7" s="1"/>
  <c r="J502" i="7"/>
  <c r="J503" i="7"/>
  <c r="K504" i="7"/>
  <c r="J506" i="7"/>
  <c r="J507" i="7"/>
  <c r="K508" i="7"/>
  <c r="J510" i="7"/>
  <c r="K511" i="7"/>
  <c r="K512" i="7"/>
  <c r="K500" i="7" s="1"/>
  <c r="J516" i="7"/>
  <c r="J517" i="7"/>
  <c r="K518" i="7"/>
  <c r="J520" i="7"/>
  <c r="K521" i="7"/>
  <c r="J523" i="7"/>
  <c r="K524" i="7"/>
  <c r="K525" i="7"/>
  <c r="K514" i="7" s="1"/>
  <c r="J529" i="7"/>
  <c r="K530" i="7"/>
  <c r="J532" i="7"/>
  <c r="J533" i="7"/>
  <c r="K534" i="7"/>
  <c r="J536" i="7"/>
  <c r="K537" i="7"/>
  <c r="K538" i="7"/>
  <c r="K527" i="7" s="1"/>
  <c r="J542" i="7"/>
  <c r="J543" i="7"/>
  <c r="K544" i="7"/>
  <c r="J546" i="7"/>
  <c r="K547" i="7"/>
  <c r="J549" i="7"/>
  <c r="K550" i="7"/>
  <c r="K551" i="7"/>
  <c r="K540" i="7" s="1"/>
  <c r="J555" i="7"/>
  <c r="J556" i="7"/>
  <c r="K557" i="7"/>
  <c r="J559" i="7"/>
  <c r="J560" i="7"/>
  <c r="J561" i="7"/>
  <c r="J562" i="7"/>
  <c r="J563" i="7"/>
  <c r="K564" i="7"/>
  <c r="J566" i="7"/>
  <c r="K567" i="7"/>
  <c r="K568" i="7"/>
  <c r="K553" i="7" s="1"/>
  <c r="J572" i="7"/>
  <c r="J573" i="7"/>
  <c r="K574" i="7"/>
  <c r="J576" i="7"/>
  <c r="K577" i="7"/>
  <c r="J579" i="7"/>
  <c r="K580" i="7"/>
  <c r="J582" i="7"/>
  <c r="K583" i="7"/>
  <c r="K584" i="7"/>
  <c r="K570" i="7" s="1"/>
  <c r="J588" i="7"/>
  <c r="J589" i="7"/>
  <c r="K590" i="7"/>
  <c r="J592" i="7"/>
  <c r="K593" i="7"/>
  <c r="J595" i="7"/>
  <c r="K596" i="7"/>
  <c r="K597" i="7"/>
  <c r="K586" i="7" s="1"/>
  <c r="J601" i="7"/>
  <c r="J602" i="7"/>
  <c r="K603" i="7"/>
  <c r="J605" i="7"/>
  <c r="J606" i="7"/>
  <c r="K607" i="7"/>
  <c r="J609" i="7"/>
  <c r="K610" i="7"/>
  <c r="K611" i="7"/>
  <c r="K599" i="7" s="1"/>
  <c r="J615" i="7"/>
  <c r="J616" i="7"/>
  <c r="K617" i="7"/>
  <c r="J619" i="7"/>
  <c r="J620" i="7"/>
  <c r="J621" i="7"/>
  <c r="K622" i="7"/>
  <c r="J624" i="7"/>
  <c r="K625" i="7"/>
  <c r="K626" i="7"/>
  <c r="K613" i="7" s="1"/>
  <c r="J630" i="7"/>
  <c r="K631" i="7"/>
  <c r="K632" i="7"/>
  <c r="K633" i="7"/>
  <c r="K628" i="7" s="1"/>
  <c r="J637" i="7"/>
  <c r="J638" i="7"/>
  <c r="K639" i="7"/>
  <c r="J641" i="7"/>
  <c r="J642" i="7"/>
  <c r="K643" i="7"/>
  <c r="J645" i="7"/>
  <c r="K646" i="7"/>
  <c r="K647" i="7"/>
  <c r="K635" i="7" s="1"/>
  <c r="J651" i="7"/>
  <c r="K652" i="7"/>
  <c r="J654" i="7"/>
  <c r="J655" i="7"/>
  <c r="K656" i="7"/>
  <c r="J658" i="7"/>
  <c r="K659" i="7"/>
  <c r="K660" i="7"/>
  <c r="K649" i="7" s="1"/>
  <c r="J664" i="7"/>
  <c r="J665" i="7"/>
  <c r="K666" i="7"/>
  <c r="J668" i="7"/>
  <c r="J669" i="7"/>
  <c r="J670" i="7"/>
  <c r="K671" i="7"/>
  <c r="J673" i="7"/>
  <c r="K674" i="7"/>
  <c r="K675" i="7"/>
  <c r="K662" i="7" s="1"/>
  <c r="J679" i="7"/>
  <c r="K680" i="7"/>
  <c r="J682" i="7"/>
  <c r="K683" i="7"/>
  <c r="J685" i="7"/>
  <c r="K686" i="7"/>
  <c r="K687" i="7"/>
  <c r="K677" i="7" s="1"/>
  <c r="J691" i="7"/>
  <c r="J692" i="7"/>
  <c r="K693" i="7"/>
  <c r="K694" i="7"/>
  <c r="K695" i="7"/>
  <c r="K689" i="7" s="1"/>
  <c r="J699" i="7"/>
  <c r="J700" i="7"/>
  <c r="K701" i="7"/>
  <c r="J703" i="7"/>
  <c r="J704" i="7"/>
  <c r="K705" i="7"/>
  <c r="K706" i="7"/>
  <c r="K707" i="7"/>
  <c r="K697" i="7" s="1"/>
  <c r="J711" i="7"/>
  <c r="J712" i="7"/>
  <c r="K713" i="7"/>
  <c r="J715" i="7"/>
  <c r="J716" i="7"/>
  <c r="K717" i="7"/>
  <c r="K718" i="7"/>
  <c r="K719" i="7"/>
  <c r="K709" i="7" s="1"/>
  <c r="J723" i="7"/>
  <c r="J724" i="7"/>
  <c r="K725" i="7"/>
  <c r="J727" i="7"/>
  <c r="J728" i="7"/>
  <c r="K729" i="7"/>
  <c r="K730" i="7"/>
  <c r="K731" i="7"/>
  <c r="K721" i="7" s="1"/>
  <c r="J735" i="7"/>
  <c r="J736" i="7"/>
  <c r="K737" i="7"/>
  <c r="J739" i="7"/>
  <c r="J740" i="7"/>
  <c r="K741" i="7"/>
  <c r="K742" i="7"/>
  <c r="K743" i="7"/>
  <c r="K733" i="7" s="1"/>
  <c r="J747" i="7"/>
  <c r="J748" i="7"/>
  <c r="K749" i="7"/>
  <c r="J751" i="7"/>
  <c r="J752" i="7"/>
  <c r="K753" i="7"/>
  <c r="K754" i="7"/>
  <c r="K755" i="7"/>
  <c r="K745" i="7" s="1"/>
  <c r="J759" i="7"/>
  <c r="J760" i="7"/>
  <c r="K761" i="7"/>
  <c r="J763" i="7"/>
  <c r="J764" i="7"/>
  <c r="K765" i="7"/>
  <c r="K766" i="7"/>
  <c r="K767" i="7"/>
  <c r="K757" i="7" s="1"/>
  <c r="J771" i="7"/>
  <c r="J772" i="7"/>
  <c r="K773" i="7"/>
  <c r="J775" i="7"/>
  <c r="J776" i="7"/>
  <c r="J777" i="7"/>
  <c r="J778" i="7"/>
  <c r="J779" i="7"/>
  <c r="J780" i="7"/>
  <c r="J781" i="7"/>
  <c r="J782" i="7"/>
  <c r="J783" i="7"/>
  <c r="K784" i="7"/>
  <c r="J786" i="7"/>
  <c r="K787" i="7"/>
  <c r="K788" i="7"/>
  <c r="K789" i="7"/>
  <c r="K769" i="7" s="1"/>
  <c r="J793" i="7"/>
  <c r="J794" i="7"/>
  <c r="K795" i="7"/>
  <c r="J797" i="7"/>
  <c r="J798" i="7"/>
  <c r="J799" i="7"/>
  <c r="J800" i="7"/>
  <c r="J801" i="7"/>
  <c r="J802" i="7"/>
  <c r="J803" i="7"/>
  <c r="J804" i="7"/>
  <c r="J805" i="7"/>
  <c r="K806" i="7"/>
  <c r="J808" i="7"/>
  <c r="K809" i="7"/>
  <c r="K810" i="7"/>
  <c r="K811" i="7"/>
  <c r="K791" i="7" s="1"/>
  <c r="J815" i="7"/>
  <c r="J816" i="7"/>
  <c r="K817" i="7"/>
  <c r="J819" i="7"/>
  <c r="J820" i="7"/>
  <c r="J821" i="7"/>
  <c r="J822" i="7"/>
  <c r="J823" i="7"/>
  <c r="J824" i="7"/>
  <c r="J825" i="7"/>
  <c r="J826" i="7"/>
  <c r="J827" i="7"/>
  <c r="K828" i="7"/>
  <c r="K829" i="7"/>
  <c r="K830" i="7"/>
  <c r="K813" i="7" s="1"/>
  <c r="J834" i="7"/>
  <c r="J835" i="7"/>
  <c r="K836" i="7"/>
  <c r="J838" i="7"/>
  <c r="J839" i="7"/>
  <c r="J840" i="7"/>
  <c r="K841" i="7"/>
  <c r="J843" i="7"/>
  <c r="K844" i="7"/>
  <c r="K845" i="7"/>
  <c r="K846" i="7"/>
  <c r="K832" i="7" s="1"/>
  <c r="J850" i="7"/>
  <c r="J851" i="7"/>
  <c r="K852" i="7"/>
  <c r="J854" i="7"/>
  <c r="J855" i="7"/>
  <c r="J856" i="7"/>
  <c r="J857" i="7"/>
  <c r="J858" i="7"/>
  <c r="K859" i="7"/>
  <c r="K860" i="7"/>
  <c r="K861" i="7"/>
  <c r="K848" i="7" s="1"/>
  <c r="J865" i="7"/>
  <c r="J866" i="7"/>
  <c r="K867" i="7"/>
  <c r="J869" i="7"/>
  <c r="J870" i="7"/>
  <c r="K871" i="7"/>
  <c r="J873" i="7"/>
  <c r="K874" i="7"/>
  <c r="K875" i="7"/>
  <c r="K876" i="7"/>
  <c r="K863" i="7" s="1"/>
  <c r="J880" i="7"/>
  <c r="J881" i="7"/>
  <c r="K882" i="7"/>
  <c r="J884" i="7"/>
  <c r="J885" i="7"/>
  <c r="J886" i="7"/>
  <c r="K887" i="7"/>
  <c r="K888" i="7"/>
  <c r="K889" i="7"/>
  <c r="K878" i="7" s="1"/>
  <c r="J893" i="7"/>
  <c r="J894" i="7"/>
  <c r="K895" i="7"/>
  <c r="J897" i="7"/>
  <c r="J898" i="7"/>
  <c r="K899" i="7"/>
  <c r="K900" i="7"/>
  <c r="K901" i="7"/>
  <c r="K891" i="7" s="1"/>
  <c r="J905" i="7"/>
  <c r="J906" i="7"/>
  <c r="K907" i="7"/>
  <c r="J909" i="7"/>
  <c r="J910" i="7"/>
  <c r="K911" i="7"/>
  <c r="K912" i="7"/>
  <c r="K913" i="7"/>
  <c r="K903" i="7" s="1"/>
  <c r="J917" i="7"/>
  <c r="J918" i="7"/>
  <c r="K919" i="7"/>
  <c r="J921" i="7"/>
  <c r="J922" i="7"/>
  <c r="K923" i="7"/>
  <c r="K924" i="7"/>
  <c r="K925" i="7"/>
  <c r="K915" i="7" s="1"/>
  <c r="J929" i="7"/>
  <c r="J930" i="7"/>
  <c r="K931" i="7"/>
  <c r="J933" i="7"/>
  <c r="K934" i="7"/>
  <c r="K935" i="7"/>
  <c r="K936" i="7"/>
  <c r="K927" i="7" s="1"/>
  <c r="J940" i="7"/>
  <c r="J941" i="7"/>
  <c r="J942" i="7"/>
  <c r="K943" i="7"/>
  <c r="J945" i="7"/>
  <c r="J946" i="7"/>
  <c r="J947" i="7"/>
  <c r="J948" i="7"/>
  <c r="K949" i="7"/>
  <c r="K950" i="7"/>
  <c r="K951" i="7"/>
  <c r="K938" i="7" s="1"/>
  <c r="J955" i="7"/>
  <c r="J956" i="7"/>
  <c r="J957" i="7"/>
  <c r="K958" i="7"/>
  <c r="J960" i="7"/>
  <c r="J961" i="7"/>
  <c r="J962" i="7"/>
  <c r="J963" i="7"/>
  <c r="K964" i="7"/>
  <c r="K965" i="7"/>
  <c r="K966" i="7"/>
  <c r="K953" i="7" s="1"/>
  <c r="J970" i="7"/>
  <c r="J971" i="7"/>
  <c r="K972" i="7"/>
  <c r="J974" i="7"/>
  <c r="J975" i="7"/>
  <c r="K976" i="7"/>
  <c r="K977" i="7"/>
  <c r="K978" i="7"/>
  <c r="K968" i="7" s="1"/>
  <c r="J982" i="7"/>
  <c r="J983" i="7"/>
  <c r="K984" i="7"/>
  <c r="J986" i="7"/>
  <c r="K987" i="7"/>
  <c r="K988" i="7"/>
  <c r="K989" i="7"/>
  <c r="K980" i="7" s="1"/>
  <c r="J993" i="7"/>
  <c r="J994" i="7"/>
  <c r="K995" i="7"/>
  <c r="J997" i="7"/>
  <c r="J998" i="7"/>
  <c r="K999" i="7"/>
  <c r="J1001" i="7"/>
  <c r="K1002" i="7"/>
  <c r="K1003" i="7"/>
  <c r="K1004" i="7"/>
  <c r="K991" i="7" s="1"/>
  <c r="J1008" i="7"/>
  <c r="J1009" i="7"/>
  <c r="K1010" i="7"/>
  <c r="J1012" i="7"/>
  <c r="J1013" i="7"/>
  <c r="J1014" i="7"/>
  <c r="J1015" i="7"/>
  <c r="J1016" i="7"/>
  <c r="K1017" i="7"/>
  <c r="K1018" i="7"/>
  <c r="K1019" i="7"/>
  <c r="K1006" i="7" s="1"/>
  <c r="J1023" i="7"/>
  <c r="J1024" i="7"/>
  <c r="K1025" i="7"/>
  <c r="J1027" i="7"/>
  <c r="J1028" i="7"/>
  <c r="K1029" i="7"/>
  <c r="K1030" i="7"/>
  <c r="K1031" i="7"/>
  <c r="K1021" i="7" s="1"/>
  <c r="J1035" i="7"/>
  <c r="K1036" i="7"/>
  <c r="J1038" i="7"/>
  <c r="K1039" i="7"/>
  <c r="K1040" i="7"/>
  <c r="K1041" i="7"/>
  <c r="K1033" i="7" s="1"/>
  <c r="J1045" i="7"/>
  <c r="K1046" i="7"/>
  <c r="J1048" i="7"/>
  <c r="K1049" i="7"/>
  <c r="K1050" i="7"/>
  <c r="K1051" i="7"/>
  <c r="K1043" i="7" s="1"/>
  <c r="J1055" i="7"/>
  <c r="K1056" i="7"/>
  <c r="J1058" i="7"/>
  <c r="K1059" i="7"/>
  <c r="K1060" i="7"/>
  <c r="K1061" i="7"/>
  <c r="K1053" i="7" s="1"/>
  <c r="J1065" i="7"/>
  <c r="J1066" i="7"/>
  <c r="K1067" i="7"/>
  <c r="J1069" i="7"/>
  <c r="K1070" i="7"/>
  <c r="K1071" i="7"/>
  <c r="K1072" i="7"/>
  <c r="K1063" i="7" s="1"/>
  <c r="J1076" i="7"/>
  <c r="J1077" i="7"/>
  <c r="K1078" i="7"/>
  <c r="J1080" i="7"/>
  <c r="J1081" i="7"/>
  <c r="K1082" i="7"/>
  <c r="K1083" i="7"/>
  <c r="K1084" i="7"/>
  <c r="K1074" i="7" s="1"/>
  <c r="J1088" i="7"/>
  <c r="J1089" i="7"/>
  <c r="J1090" i="7"/>
  <c r="J1091" i="7"/>
  <c r="K1092" i="7"/>
  <c r="J1094" i="7"/>
  <c r="J1095" i="7"/>
  <c r="K1096" i="7"/>
  <c r="K1097" i="7"/>
  <c r="K1098" i="7"/>
  <c r="K1086" i="7" s="1"/>
  <c r="J1102" i="7"/>
  <c r="J1103" i="7"/>
  <c r="K1104" i="7"/>
  <c r="J1106" i="7"/>
  <c r="J1107" i="7"/>
  <c r="J1108" i="7"/>
  <c r="K1109" i="7"/>
  <c r="K1110" i="7"/>
  <c r="K1111" i="7"/>
  <c r="K1100" i="7" s="1"/>
  <c r="J1115" i="7"/>
  <c r="J1116" i="7"/>
  <c r="K1117" i="7"/>
  <c r="J1119" i="7"/>
  <c r="K1120" i="7"/>
  <c r="K1121" i="7"/>
  <c r="K1122" i="7"/>
  <c r="K1113" i="7" s="1"/>
  <c r="J1126" i="7"/>
  <c r="K1127" i="7"/>
  <c r="J1129" i="7"/>
  <c r="J1130" i="7"/>
  <c r="K1131" i="7"/>
  <c r="K1132" i="7"/>
  <c r="K1133" i="7"/>
  <c r="K1124" i="7" s="1"/>
  <c r="J1139" i="7"/>
  <c r="J1140" i="7"/>
  <c r="K1141" i="7"/>
  <c r="J1143" i="7"/>
  <c r="J1144" i="7"/>
  <c r="K1145" i="7"/>
  <c r="K1146" i="7"/>
  <c r="K1147" i="7"/>
  <c r="K1137" i="7" s="1"/>
  <c r="J1151" i="7"/>
  <c r="J1152" i="7"/>
  <c r="K1153" i="7"/>
  <c r="J1155" i="7"/>
  <c r="J1156" i="7"/>
  <c r="K1157" i="7"/>
  <c r="K1158" i="7"/>
  <c r="K1159" i="7"/>
  <c r="K1149" i="7" s="1"/>
  <c r="J1163" i="7"/>
  <c r="J1164" i="7"/>
  <c r="K1165" i="7"/>
  <c r="J1167" i="7"/>
  <c r="J1168" i="7"/>
  <c r="J1169" i="7"/>
  <c r="J1170" i="7"/>
  <c r="J1171" i="7"/>
  <c r="J1172" i="7"/>
  <c r="J1173" i="7"/>
  <c r="J1174" i="7"/>
  <c r="J1175" i="7"/>
  <c r="J1176" i="7"/>
  <c r="K1177" i="7"/>
  <c r="K1178" i="7"/>
  <c r="K1179" i="7"/>
  <c r="K1161" i="7" s="1"/>
  <c r="J1183" i="7"/>
  <c r="J1184" i="7"/>
  <c r="K1185" i="7"/>
  <c r="J1187" i="7"/>
  <c r="J1188" i="7"/>
  <c r="K1189" i="7"/>
  <c r="K1190" i="7"/>
  <c r="K1191" i="7"/>
  <c r="K1181" i="7" s="1"/>
  <c r="J1195" i="7"/>
  <c r="J1196" i="7"/>
  <c r="J1197" i="7"/>
  <c r="K1198" i="7"/>
  <c r="J1200" i="7"/>
  <c r="J1201" i="7"/>
  <c r="J1202" i="7"/>
  <c r="J1203" i="7"/>
  <c r="K1204" i="7"/>
  <c r="K1205" i="7"/>
  <c r="K1206" i="7"/>
  <c r="K1193" i="7" s="1"/>
  <c r="J1210" i="7"/>
  <c r="J1211" i="7"/>
  <c r="K1212" i="7"/>
  <c r="J1214" i="7"/>
  <c r="K1215" i="7"/>
  <c r="K1216" i="7"/>
  <c r="K1217" i="7"/>
  <c r="K1208" i="7" s="1"/>
  <c r="J1221" i="7"/>
  <c r="J1222" i="7"/>
  <c r="K1223" i="7"/>
  <c r="J1225" i="7"/>
  <c r="J1226" i="7"/>
  <c r="J1227" i="7"/>
  <c r="J1228" i="7"/>
  <c r="J1229" i="7"/>
  <c r="K1230" i="7"/>
  <c r="K1231" i="7"/>
  <c r="K1232" i="7"/>
  <c r="K1219" i="7" s="1"/>
  <c r="J1236" i="7"/>
  <c r="J1237" i="7"/>
  <c r="K1238" i="7"/>
  <c r="J1240" i="7"/>
  <c r="J1241" i="7"/>
  <c r="K1242" i="7"/>
  <c r="K1243" i="7"/>
  <c r="K1244" i="7"/>
  <c r="K1234" i="7" s="1"/>
  <c r="J1248" i="7"/>
  <c r="J1249" i="7"/>
  <c r="K1250" i="7"/>
  <c r="J1252" i="7"/>
  <c r="J1253" i="7"/>
  <c r="J1254" i="7"/>
  <c r="J1255" i="7"/>
  <c r="J1256" i="7"/>
  <c r="J1257" i="7"/>
  <c r="J1258" i="7"/>
  <c r="J1259" i="7"/>
  <c r="J1260" i="7"/>
  <c r="K1261" i="7"/>
  <c r="J1263" i="7"/>
  <c r="K1264" i="7"/>
  <c r="K1265" i="7"/>
  <c r="K1266" i="7"/>
  <c r="K1246" i="7" s="1"/>
  <c r="J1270" i="7"/>
  <c r="J1271" i="7"/>
  <c r="K1272" i="7"/>
  <c r="K1273" i="7"/>
  <c r="K1274" i="7"/>
  <c r="K1268" i="7" s="1"/>
  <c r="J1278" i="7"/>
  <c r="J1279" i="7"/>
  <c r="K1280" i="7"/>
  <c r="J1282" i="7"/>
  <c r="J1283" i="7"/>
  <c r="J1284" i="7"/>
  <c r="J1285" i="7"/>
  <c r="K1286" i="7"/>
  <c r="K1287" i="7"/>
  <c r="K1288" i="7"/>
  <c r="K1276" i="7" s="1"/>
  <c r="J1292" i="7"/>
  <c r="J1293" i="7"/>
  <c r="K1294" i="7"/>
  <c r="J1296" i="7"/>
  <c r="J1297" i="7"/>
  <c r="J1298" i="7"/>
  <c r="J1299" i="7"/>
  <c r="K1300" i="7"/>
  <c r="K1301" i="7"/>
  <c r="K1302" i="7"/>
  <c r="K1290" i="7" s="1"/>
  <c r="J1306" i="7"/>
  <c r="J1307" i="7"/>
  <c r="K1308" i="7"/>
  <c r="J1310" i="7"/>
  <c r="J1311" i="7"/>
  <c r="J1312" i="7"/>
  <c r="J1313" i="7"/>
  <c r="K1314" i="7"/>
  <c r="J1316" i="7"/>
  <c r="J1317" i="7"/>
  <c r="K1318" i="7"/>
  <c r="K1319" i="7"/>
  <c r="K1320" i="7"/>
  <c r="K1304" i="7" s="1"/>
  <c r="J1324" i="7"/>
  <c r="J1325" i="7"/>
  <c r="K1326" i="7"/>
  <c r="J1328" i="7"/>
  <c r="J1329" i="7"/>
  <c r="J1330" i="7"/>
  <c r="J1331" i="7"/>
  <c r="K1332" i="7"/>
  <c r="J1334" i="7"/>
  <c r="J1335" i="7"/>
  <c r="K1336" i="7"/>
  <c r="K1337" i="7"/>
  <c r="K1338" i="7"/>
  <c r="K1322" i="7" s="1"/>
  <c r="J1342" i="7"/>
  <c r="J1343" i="7"/>
  <c r="K1344" i="7"/>
  <c r="J1346" i="7"/>
  <c r="J1347" i="7"/>
  <c r="K1348" i="7"/>
  <c r="J1350" i="7"/>
  <c r="J1351" i="7"/>
  <c r="K1352" i="7"/>
  <c r="K1353" i="7"/>
  <c r="K1354" i="7"/>
  <c r="K1340" i="7" s="1"/>
  <c r="J1358" i="7"/>
  <c r="J1359" i="7"/>
  <c r="K1360" i="7"/>
  <c r="J1362" i="7"/>
  <c r="J1363" i="7"/>
  <c r="K1364" i="7"/>
  <c r="K1365" i="7"/>
  <c r="K1366" i="7"/>
  <c r="K1356" i="7" s="1"/>
  <c r="J1370" i="7"/>
  <c r="J1371" i="7"/>
  <c r="K1372" i="7"/>
  <c r="J1374" i="7"/>
  <c r="K1375" i="7"/>
  <c r="K1376" i="7"/>
  <c r="K1377" i="7"/>
  <c r="K1368" i="7" s="1"/>
  <c r="J1381" i="7"/>
  <c r="J1382" i="7"/>
  <c r="K1383" i="7"/>
  <c r="K1384" i="7"/>
  <c r="K1385" i="7"/>
  <c r="K1379" i="7" s="1"/>
  <c r="J1389" i="7"/>
  <c r="J1390" i="7"/>
  <c r="K1391" i="7"/>
  <c r="J1393" i="7"/>
  <c r="K1394" i="7"/>
  <c r="K1395" i="7"/>
  <c r="K1396" i="7"/>
  <c r="K1387" i="7" s="1"/>
  <c r="J1401" i="7"/>
  <c r="J1402" i="7"/>
  <c r="K1403" i="7"/>
  <c r="J1405" i="7"/>
  <c r="J1406" i="7"/>
  <c r="K1407" i="7"/>
  <c r="K1408" i="7"/>
  <c r="K1409" i="7"/>
  <c r="K1399" i="7" s="1"/>
  <c r="J1413" i="7"/>
  <c r="J1414" i="7"/>
  <c r="K1415" i="7"/>
  <c r="J1417" i="7"/>
  <c r="J1418" i="7"/>
  <c r="K1419" i="7"/>
  <c r="K1420" i="7"/>
  <c r="K1421" i="7"/>
  <c r="K1411" i="7" s="1"/>
  <c r="J1425" i="7"/>
  <c r="J1426" i="7"/>
  <c r="K1427" i="7"/>
  <c r="J1429" i="7"/>
  <c r="K1430" i="7"/>
  <c r="K1431" i="7"/>
  <c r="K1432" i="7"/>
  <c r="K1423" i="7" s="1"/>
  <c r="J1437" i="7"/>
  <c r="K1438" i="7"/>
  <c r="K1439" i="7"/>
  <c r="K1440" i="7"/>
  <c r="K1435" i="7" s="1"/>
  <c r="J1444" i="7"/>
  <c r="J1445" i="7"/>
  <c r="J1446" i="7"/>
  <c r="J1447" i="7"/>
  <c r="J1448" i="7"/>
  <c r="J1449" i="7"/>
  <c r="K1450" i="7"/>
  <c r="K1451" i="7"/>
  <c r="K1452" i="7"/>
  <c r="K1442" i="7" s="1"/>
  <c r="J1456" i="7"/>
  <c r="K1457" i="7"/>
  <c r="J1459" i="7"/>
  <c r="K1460" i="7"/>
  <c r="J1462" i="7"/>
  <c r="K1463" i="7"/>
  <c r="J1465" i="7"/>
  <c r="K1466" i="7"/>
  <c r="K1467" i="7"/>
  <c r="K1454" i="7" s="1"/>
  <c r="J1471" i="7"/>
  <c r="K1472" i="7"/>
  <c r="J1474" i="7"/>
  <c r="J1475" i="7"/>
  <c r="K1476" i="7"/>
  <c r="K1477" i="7"/>
  <c r="K1478" i="7"/>
  <c r="K1469" i="7" s="1"/>
  <c r="J1482" i="7"/>
  <c r="K1483" i="7"/>
  <c r="J1485" i="7"/>
  <c r="J1486" i="7"/>
  <c r="K1487" i="7"/>
  <c r="J1489" i="7"/>
  <c r="K1490" i="7"/>
  <c r="J1492" i="7"/>
  <c r="K1493" i="7"/>
  <c r="K1494" i="7"/>
  <c r="K1480" i="7" s="1"/>
  <c r="J1498" i="7"/>
  <c r="K1499" i="7"/>
  <c r="J1501" i="7"/>
  <c r="J1502" i="7"/>
  <c r="K1503" i="7"/>
  <c r="J1505" i="7"/>
  <c r="J1506" i="7"/>
  <c r="J1507" i="7"/>
  <c r="K1508" i="7"/>
  <c r="J1510" i="7"/>
  <c r="K1511" i="7"/>
  <c r="J1513" i="7"/>
  <c r="K1514" i="7"/>
  <c r="K1515" i="7"/>
  <c r="K1496" i="7" s="1"/>
  <c r="J1519" i="7"/>
  <c r="J1520" i="7"/>
  <c r="J1521" i="7"/>
  <c r="J1522" i="7"/>
  <c r="K1523" i="7"/>
  <c r="K1524" i="7"/>
  <c r="K1525" i="7"/>
  <c r="K1517" i="7" s="1"/>
  <c r="J1529" i="7"/>
  <c r="K1530" i="7"/>
  <c r="J1532" i="7"/>
  <c r="J1533" i="7"/>
  <c r="J1534" i="7"/>
  <c r="K1535" i="7"/>
  <c r="K1536" i="7"/>
  <c r="K1537" i="7"/>
  <c r="K1527" i="7" s="1"/>
  <c r="J1541" i="7"/>
  <c r="K1542" i="7"/>
  <c r="J1544" i="7"/>
  <c r="J1545" i="7"/>
  <c r="K1546" i="7"/>
  <c r="K1547" i="7"/>
  <c r="K1548" i="7"/>
  <c r="K1539" i="7" s="1"/>
  <c r="J1552" i="7"/>
  <c r="K1553" i="7"/>
  <c r="J1555" i="7"/>
  <c r="J1556" i="7"/>
  <c r="K1557" i="7"/>
  <c r="J1559" i="7"/>
  <c r="J1560" i="7"/>
  <c r="J1561" i="7"/>
  <c r="J1562" i="7"/>
  <c r="K1563" i="7"/>
  <c r="K1564" i="7"/>
  <c r="K1565" i="7"/>
  <c r="K1550" i="7" s="1"/>
  <c r="J1569" i="7"/>
  <c r="K1570" i="7"/>
  <c r="J1572" i="7"/>
  <c r="J1573" i="7"/>
  <c r="K1574" i="7"/>
  <c r="J1576" i="7"/>
  <c r="J1577" i="7"/>
  <c r="J1578" i="7"/>
  <c r="J1579" i="7"/>
  <c r="K1580" i="7"/>
  <c r="K1581" i="7"/>
  <c r="K1582" i="7"/>
  <c r="K1567" i="7" s="1"/>
  <c r="J1586" i="7"/>
  <c r="J1587" i="7"/>
  <c r="J1588" i="7"/>
  <c r="J1589" i="7"/>
  <c r="K1590" i="7"/>
  <c r="K1591" i="7"/>
  <c r="K1592" i="7"/>
  <c r="K1584" i="7" s="1"/>
  <c r="J1596" i="7"/>
  <c r="K1597" i="7"/>
  <c r="J1599" i="7"/>
  <c r="K1600" i="7"/>
  <c r="J1602" i="7"/>
  <c r="K1603" i="7"/>
  <c r="J1605" i="7"/>
  <c r="K1606" i="7"/>
  <c r="K1607" i="7"/>
  <c r="K1594" i="7" s="1"/>
  <c r="J1611" i="7"/>
  <c r="J1612" i="7"/>
  <c r="K1613" i="7"/>
  <c r="J1615" i="7"/>
  <c r="K1616" i="7"/>
  <c r="J1618" i="7"/>
  <c r="K1619" i="7"/>
  <c r="J1621" i="7"/>
  <c r="K1622" i="7"/>
  <c r="J1624" i="7"/>
  <c r="K1625" i="7"/>
  <c r="K1626" i="7"/>
  <c r="K1609" i="7" s="1"/>
  <c r="J1630" i="7"/>
  <c r="K1631" i="7"/>
  <c r="J1633" i="7"/>
  <c r="J1634" i="7"/>
  <c r="K1635" i="7"/>
  <c r="K1636" i="7"/>
  <c r="K1637" i="7"/>
  <c r="K1628" i="7" s="1"/>
  <c r="J1641" i="7"/>
  <c r="K1642" i="7"/>
  <c r="K1643" i="7"/>
  <c r="K1644" i="7"/>
  <c r="K1639" i="7" s="1"/>
  <c r="J1648" i="7"/>
  <c r="K1649" i="7"/>
  <c r="J1651" i="7"/>
  <c r="K1652" i="7"/>
  <c r="J1654" i="7"/>
  <c r="K1655" i="7"/>
  <c r="J1657" i="7"/>
  <c r="K1658" i="7"/>
  <c r="K1659" i="7"/>
  <c r="K1646" i="7" s="1"/>
  <c r="J1663" i="7"/>
  <c r="K1664" i="7"/>
  <c r="K1665" i="7"/>
  <c r="K1666" i="7"/>
  <c r="K1661" i="7" s="1"/>
  <c r="J1670" i="7"/>
  <c r="J1671" i="7"/>
  <c r="J1672" i="7"/>
  <c r="J1673" i="7"/>
  <c r="K1674" i="7"/>
  <c r="K1675" i="7"/>
  <c r="K1676" i="7"/>
  <c r="K1668" i="7" s="1"/>
  <c r="J1680" i="7"/>
  <c r="K1681" i="7"/>
  <c r="J1683" i="7"/>
  <c r="K1684" i="7"/>
  <c r="J1686" i="7"/>
  <c r="J1687" i="7"/>
  <c r="K1688" i="7"/>
  <c r="K1689" i="7"/>
  <c r="K1690" i="7"/>
  <c r="K1678" i="7" s="1"/>
  <c r="J1694" i="7"/>
  <c r="K1695" i="7"/>
  <c r="J1697" i="7"/>
  <c r="K1698" i="7"/>
  <c r="J1700" i="7"/>
  <c r="J1701" i="7"/>
  <c r="K1702" i="7"/>
  <c r="K1703" i="7"/>
  <c r="K1704" i="7"/>
  <c r="K1692" i="7" s="1"/>
  <c r="J1708" i="7"/>
  <c r="K1709" i="7"/>
  <c r="J1711" i="7"/>
  <c r="J1712" i="7"/>
  <c r="K1713" i="7"/>
  <c r="K1714" i="7"/>
  <c r="K1715" i="7"/>
  <c r="K1706" i="7" s="1"/>
  <c r="J1719" i="7"/>
  <c r="J1720" i="7"/>
  <c r="K1721" i="7"/>
  <c r="J1723" i="7"/>
  <c r="J1724" i="7"/>
  <c r="K1725" i="7"/>
  <c r="J1727" i="7"/>
  <c r="J1728" i="7"/>
  <c r="K1729" i="7"/>
  <c r="J1731" i="7"/>
  <c r="K1732" i="7"/>
  <c r="K1733" i="7"/>
  <c r="K1717" i="7" s="1"/>
  <c r="J1737" i="7"/>
  <c r="K1738" i="7"/>
  <c r="J1740" i="7"/>
  <c r="J1741" i="7"/>
  <c r="K1742" i="7"/>
  <c r="K1743" i="7"/>
  <c r="K1744" i="7"/>
  <c r="K1735" i="7" s="1"/>
  <c r="J1748" i="7"/>
  <c r="J1749" i="7"/>
  <c r="K1750" i="7"/>
  <c r="J1752" i="7"/>
  <c r="J1753" i="7"/>
  <c r="K1754" i="7"/>
  <c r="K1755" i="7"/>
  <c r="K1756" i="7"/>
  <c r="K1746" i="7" s="1"/>
  <c r="J1760" i="7"/>
  <c r="K1761" i="7"/>
  <c r="K1762" i="7"/>
  <c r="K1763" i="7"/>
  <c r="K1758" i="7" s="1"/>
  <c r="J1767" i="7"/>
  <c r="K1768" i="7"/>
  <c r="J1770" i="7"/>
  <c r="J1771" i="7"/>
  <c r="J1772" i="7"/>
  <c r="K1773" i="7"/>
  <c r="J1775" i="7"/>
  <c r="K1776" i="7"/>
  <c r="K1777" i="7"/>
  <c r="K1778" i="7"/>
  <c r="K1765" i="7" s="1"/>
  <c r="J1782" i="7"/>
  <c r="J1783" i="7"/>
  <c r="K1784" i="7"/>
  <c r="J1786" i="7"/>
  <c r="K1787" i="7"/>
  <c r="J1789" i="7"/>
  <c r="K1790" i="7"/>
  <c r="K1791" i="7"/>
  <c r="K1792" i="7"/>
  <c r="K1780" i="7" s="1"/>
  <c r="J1796" i="7"/>
  <c r="J1797" i="7"/>
  <c r="J1798" i="7"/>
  <c r="J1799" i="7"/>
  <c r="K1800" i="7"/>
  <c r="K1801" i="7"/>
  <c r="K1802" i="7"/>
  <c r="K1794" i="7" s="1"/>
  <c r="J1806" i="7"/>
  <c r="J1807" i="7"/>
  <c r="J1808" i="7"/>
  <c r="J1809" i="7"/>
  <c r="J1810" i="7"/>
  <c r="K1811" i="7"/>
  <c r="K1812" i="7"/>
  <c r="K1813" i="7"/>
  <c r="K1804" i="7" s="1"/>
  <c r="J1817" i="7"/>
  <c r="J1818" i="7"/>
  <c r="J1819" i="7"/>
  <c r="J1820" i="7"/>
  <c r="K1821" i="7"/>
  <c r="J1823" i="7"/>
  <c r="J1824" i="7"/>
  <c r="K1825" i="7"/>
  <c r="K1826" i="7"/>
  <c r="K1827" i="7"/>
  <c r="K1815" i="7" s="1"/>
  <c r="J1831" i="7"/>
  <c r="J1832" i="7"/>
  <c r="J1833" i="7"/>
  <c r="J1834" i="7"/>
  <c r="J1835" i="7"/>
  <c r="J1836" i="7"/>
  <c r="J1837" i="7"/>
  <c r="J1838" i="7"/>
  <c r="J1839" i="7"/>
  <c r="J1840" i="7"/>
  <c r="J1841" i="7"/>
  <c r="J1842" i="7"/>
  <c r="J1843" i="7"/>
  <c r="J1844" i="7"/>
  <c r="J1845" i="7"/>
  <c r="J1846" i="7"/>
  <c r="J1847" i="7"/>
  <c r="J1848" i="7"/>
  <c r="J1849" i="7"/>
  <c r="K1850" i="7"/>
  <c r="K1851" i="7"/>
  <c r="K1852" i="7"/>
  <c r="K1829" i="7" s="1"/>
  <c r="J1856" i="7"/>
  <c r="J1857" i="7"/>
  <c r="K1858" i="7"/>
  <c r="J1860" i="7"/>
  <c r="J1861" i="7"/>
  <c r="J1862" i="7"/>
  <c r="K1863" i="7"/>
  <c r="K1864" i="7"/>
  <c r="K1865" i="7"/>
  <c r="K1854" i="7" s="1"/>
  <c r="J1869" i="7"/>
  <c r="J1870" i="7"/>
  <c r="K1871" i="7"/>
  <c r="J1873" i="7"/>
  <c r="J1874" i="7"/>
  <c r="J1875" i="7"/>
  <c r="J1876" i="7"/>
  <c r="J1877" i="7"/>
  <c r="J1878" i="7"/>
  <c r="J1879" i="7"/>
  <c r="J1880" i="7"/>
  <c r="K1881" i="7"/>
  <c r="J1883" i="7"/>
  <c r="J1884" i="7"/>
  <c r="K1885" i="7"/>
  <c r="K1886" i="7"/>
  <c r="K1887" i="7"/>
  <c r="K1867" i="7" s="1"/>
  <c r="J1891" i="7"/>
  <c r="J1892" i="7"/>
  <c r="K1893" i="7"/>
  <c r="K1894" i="7"/>
  <c r="K1895" i="7"/>
  <c r="K1889" i="7" s="1"/>
  <c r="J1899" i="7"/>
  <c r="J1900" i="7"/>
  <c r="K1901" i="7"/>
  <c r="J1903" i="7"/>
  <c r="K1904" i="7"/>
  <c r="J1906" i="7"/>
  <c r="K1907" i="7"/>
  <c r="K1908" i="7"/>
  <c r="K1909" i="7"/>
  <c r="K1897" i="7" s="1"/>
  <c r="J1913" i="7"/>
  <c r="J1914" i="7"/>
  <c r="K1915" i="7"/>
  <c r="J1917" i="7"/>
  <c r="K1918" i="7"/>
  <c r="J1920" i="7"/>
  <c r="K1921" i="7"/>
  <c r="K1922" i="7"/>
  <c r="K1923" i="7"/>
  <c r="K1911" i="7" s="1"/>
  <c r="J1927" i="7"/>
  <c r="J1928" i="7"/>
  <c r="K1929" i="7"/>
  <c r="K1930" i="7"/>
  <c r="K1931" i="7"/>
  <c r="K1925" i="7" s="1"/>
  <c r="J1935" i="7"/>
  <c r="K1936" i="7"/>
  <c r="K1937" i="7"/>
  <c r="K1938" i="7"/>
  <c r="K1933" i="7" s="1"/>
  <c r="J1942" i="7"/>
  <c r="J1943" i="7"/>
  <c r="J1944" i="7"/>
  <c r="J1945" i="7"/>
  <c r="K1946" i="7"/>
  <c r="K1947" i="7"/>
  <c r="K1948" i="7"/>
  <c r="K1940" i="7" s="1"/>
  <c r="J1952" i="7"/>
  <c r="K1953" i="7"/>
  <c r="K1954" i="7"/>
  <c r="K1955" i="7"/>
  <c r="K1950" i="7" s="1"/>
  <c r="J1959" i="7"/>
  <c r="K1960" i="7"/>
  <c r="K1961" i="7"/>
  <c r="K1962" i="7"/>
  <c r="K1957" i="7" s="1"/>
  <c r="J1966" i="7"/>
  <c r="J1967" i="7"/>
  <c r="K1968" i="7"/>
  <c r="K1969" i="7"/>
  <c r="K1970" i="7"/>
  <c r="K1964" i="7" s="1"/>
  <c r="J1974" i="7"/>
  <c r="K1975" i="7"/>
  <c r="K1976" i="7"/>
  <c r="K1977" i="7"/>
  <c r="K1972" i="7" s="1"/>
  <c r="J1981" i="7"/>
  <c r="J1982" i="7"/>
  <c r="K1983" i="7"/>
  <c r="K1984" i="7"/>
  <c r="K1985" i="7"/>
  <c r="K1979" i="7" s="1"/>
  <c r="J1989" i="7"/>
  <c r="K1990" i="7"/>
  <c r="J1992" i="7"/>
  <c r="K1993" i="7"/>
  <c r="K1994" i="7"/>
  <c r="K1995" i="7"/>
  <c r="K1987" i="7" s="1"/>
  <c r="J1999" i="7"/>
  <c r="J2000" i="7"/>
  <c r="J2001" i="7"/>
  <c r="K2002" i="7"/>
  <c r="K2003" i="7"/>
  <c r="K2004" i="7"/>
  <c r="K1997" i="7" s="1"/>
  <c r="J2008" i="7"/>
  <c r="J2009" i="7"/>
  <c r="J2010" i="7"/>
  <c r="J2011" i="7"/>
  <c r="K2012" i="7"/>
  <c r="K2013" i="7"/>
  <c r="K2014" i="7"/>
  <c r="K2006" i="7" s="1"/>
  <c r="J2018" i="7"/>
  <c r="K2019" i="7"/>
  <c r="K2020" i="7"/>
  <c r="K2021" i="7"/>
  <c r="K2016" i="7" s="1"/>
  <c r="J2025" i="7"/>
  <c r="K2026" i="7"/>
  <c r="K2027" i="7"/>
  <c r="K2028" i="7"/>
  <c r="K2023" i="7" s="1"/>
  <c r="J2032" i="7"/>
  <c r="K2033" i="7"/>
  <c r="K2034" i="7"/>
  <c r="K2035" i="7"/>
  <c r="K2030" i="7" s="1"/>
  <c r="J2039" i="7"/>
  <c r="K2040" i="7"/>
  <c r="K2041" i="7"/>
  <c r="K2042" i="7"/>
  <c r="K2037" i="7" s="1"/>
  <c r="J2046" i="7"/>
  <c r="J2047" i="7"/>
  <c r="K2048" i="7"/>
  <c r="J2050" i="7"/>
  <c r="J2051" i="7"/>
  <c r="K2052" i="7"/>
  <c r="J2054" i="7"/>
  <c r="K2055" i="7"/>
  <c r="K2056" i="7"/>
  <c r="K2057" i="7"/>
  <c r="K2044" i="7" s="1"/>
  <c r="J2061" i="7"/>
  <c r="K2062" i="7"/>
  <c r="K2063" i="7"/>
  <c r="K2064" i="7"/>
  <c r="K2059" i="7" s="1"/>
  <c r="J2068" i="7"/>
  <c r="J2069" i="7"/>
  <c r="K2070" i="7"/>
  <c r="K2071" i="7"/>
  <c r="K2072" i="7"/>
  <c r="K2066" i="7" s="1"/>
  <c r="J2076" i="7"/>
  <c r="K2077" i="7"/>
  <c r="J2079" i="7"/>
  <c r="K2080" i="7"/>
  <c r="K2081" i="7"/>
  <c r="K2082" i="7"/>
  <c r="K2074" i="7" s="1"/>
  <c r="J2086" i="7"/>
  <c r="J2087" i="7"/>
  <c r="J2088" i="7"/>
  <c r="K2089" i="7"/>
  <c r="K2090" i="7"/>
  <c r="K2091" i="7"/>
  <c r="K2084" i="7" s="1"/>
  <c r="J2095" i="7"/>
  <c r="K2096" i="7"/>
  <c r="K2097" i="7"/>
  <c r="K2098" i="7"/>
  <c r="K2093" i="7" s="1"/>
  <c r="J2102" i="7"/>
  <c r="K2103" i="7"/>
  <c r="J2105" i="7"/>
  <c r="J2106" i="7"/>
  <c r="J2107" i="7"/>
  <c r="K2108" i="7"/>
  <c r="J2110" i="7"/>
  <c r="K2111" i="7"/>
  <c r="K2112" i="7"/>
  <c r="K2113" i="7"/>
  <c r="K2100" i="7" s="1"/>
  <c r="J2117" i="7"/>
  <c r="K2118" i="7"/>
  <c r="J2120" i="7"/>
  <c r="J2121" i="7"/>
  <c r="J2122" i="7"/>
  <c r="K2123" i="7"/>
  <c r="J2125" i="7"/>
  <c r="K2126" i="7"/>
  <c r="K2127" i="7"/>
  <c r="K2128" i="7"/>
  <c r="K2115" i="7" s="1"/>
  <c r="J2132" i="7"/>
  <c r="K2133" i="7"/>
  <c r="J2135" i="7"/>
  <c r="J2136" i="7"/>
  <c r="J2137" i="7"/>
  <c r="K2138" i="7"/>
  <c r="J2140" i="7"/>
  <c r="K2141" i="7"/>
  <c r="K2142" i="7"/>
  <c r="K2143" i="7"/>
  <c r="K2130" i="7" s="1"/>
  <c r="J2147" i="7"/>
  <c r="K2148" i="7"/>
  <c r="K2149" i="7"/>
  <c r="K2150" i="7"/>
  <c r="K2145" i="7" s="1"/>
  <c r="J2154" i="7"/>
  <c r="K2155" i="7"/>
  <c r="K2156" i="7"/>
  <c r="K2157" i="7"/>
  <c r="K2152" i="7" s="1"/>
  <c r="J2161" i="7"/>
  <c r="K2162" i="7"/>
  <c r="K2163" i="7"/>
  <c r="K2164" i="7"/>
  <c r="K2159" i="7" s="1"/>
  <c r="J2168" i="7"/>
  <c r="K2169" i="7"/>
  <c r="K2170" i="7"/>
  <c r="K2171" i="7"/>
  <c r="K2166" i="7" s="1"/>
  <c r="J2175" i="7"/>
  <c r="K2176" i="7"/>
  <c r="K2177" i="7"/>
  <c r="K2178" i="7"/>
  <c r="K2173" i="7" s="1"/>
  <c r="J2182" i="7"/>
  <c r="K2183" i="7"/>
  <c r="K2184" i="7"/>
  <c r="K2185" i="7"/>
  <c r="K2180" i="7" s="1"/>
  <c r="J2189" i="7"/>
  <c r="K2190" i="7"/>
  <c r="K2191" i="7"/>
  <c r="K2192" i="7"/>
  <c r="K2187" i="7" s="1"/>
  <c r="J2196" i="7"/>
  <c r="K2197" i="7"/>
  <c r="J2199" i="7"/>
  <c r="J2200" i="7"/>
  <c r="J2201" i="7"/>
  <c r="K2202" i="7"/>
  <c r="J2204" i="7"/>
  <c r="K2205" i="7"/>
  <c r="K2206" i="7"/>
  <c r="K2207" i="7"/>
  <c r="K2194" i="7" s="1"/>
  <c r="J2211" i="7"/>
  <c r="J2212" i="7"/>
  <c r="K2213" i="7"/>
  <c r="K2214" i="7"/>
  <c r="K2215" i="7"/>
  <c r="K2209" i="7" s="1"/>
  <c r="J2219" i="7"/>
  <c r="K2220" i="7"/>
  <c r="J2222" i="7"/>
  <c r="J2223" i="7"/>
  <c r="J2224" i="7"/>
  <c r="K2225" i="7"/>
  <c r="J2227" i="7"/>
  <c r="K2228" i="7"/>
  <c r="J2230" i="7"/>
  <c r="K2231" i="7"/>
  <c r="K2232" i="7"/>
  <c r="K2217" i="7" s="1"/>
  <c r="J2236" i="7"/>
  <c r="K2237" i="7"/>
  <c r="J2239" i="7"/>
  <c r="J2240" i="7"/>
  <c r="J2241" i="7"/>
  <c r="K2242" i="7"/>
  <c r="K2243" i="7"/>
  <c r="K2234" i="7" s="1"/>
  <c r="G15" i="9"/>
  <c r="G14" i="9" s="1"/>
  <c r="G18" i="9"/>
  <c r="G19" i="9"/>
  <c r="G20" i="9"/>
  <c r="G21" i="9"/>
  <c r="G22" i="9"/>
  <c r="G23" i="9"/>
  <c r="G26" i="9"/>
  <c r="G25" i="9" s="1"/>
  <c r="G29" i="9"/>
  <c r="G28" i="9" s="1"/>
  <c r="G32" i="9"/>
  <c r="G33" i="9"/>
  <c r="G34" i="9"/>
  <c r="G37" i="9"/>
  <c r="G36" i="9" s="1"/>
  <c r="G40" i="9"/>
  <c r="G39" i="9" s="1"/>
  <c r="G47" i="9"/>
  <c r="G48" i="9"/>
  <c r="G49" i="9"/>
  <c r="G50" i="9"/>
  <c r="G53" i="9"/>
  <c r="G52" i="9" s="1"/>
  <c r="G56" i="9"/>
  <c r="G57" i="9"/>
  <c r="G60" i="9"/>
  <c r="G59" i="9" s="1"/>
  <c r="G63" i="9"/>
  <c r="G62" i="9" s="1"/>
  <c r="G66" i="9"/>
  <c r="G67" i="9"/>
  <c r="G70" i="9"/>
  <c r="G69" i="9" s="1"/>
  <c r="G73" i="9"/>
  <c r="G72" i="9" s="1"/>
  <c r="G76" i="9"/>
  <c r="G77" i="9"/>
  <c r="G78" i="9"/>
  <c r="G79" i="9"/>
  <c r="G86" i="9"/>
  <c r="G85" i="9" s="1"/>
  <c r="G89" i="9"/>
  <c r="G88" i="9" s="1"/>
  <c r="G92" i="9"/>
  <c r="G91" i="9" s="1"/>
  <c r="G96" i="9"/>
  <c r="G97" i="9"/>
  <c r="G98" i="9"/>
  <c r="G99" i="9"/>
  <c r="G100" i="9"/>
  <c r="G101" i="9"/>
  <c r="G102" i="9"/>
  <c r="G109" i="9"/>
  <c r="G108" i="9" s="1"/>
  <c r="G112" i="9"/>
  <c r="G113" i="9"/>
  <c r="G114" i="9"/>
  <c r="G115" i="9"/>
  <c r="G116" i="9"/>
  <c r="G117" i="9"/>
  <c r="G118" i="9"/>
  <c r="G119" i="9"/>
  <c r="G120" i="9"/>
  <c r="G121" i="9"/>
  <c r="G122" i="9"/>
  <c r="G123" i="9"/>
  <c r="G126" i="9"/>
  <c r="G127" i="9"/>
  <c r="G130" i="9"/>
  <c r="G129" i="9" s="1"/>
  <c r="G137" i="9"/>
  <c r="G136" i="9" s="1"/>
  <c r="G140" i="9"/>
  <c r="G139" i="9" s="1"/>
  <c r="G143" i="9"/>
  <c r="G142" i="9" s="1"/>
  <c r="G150" i="9"/>
  <c r="G151" i="9"/>
  <c r="G152" i="9"/>
  <c r="G159" i="9"/>
  <c r="G158" i="9" s="1"/>
  <c r="G162" i="9"/>
  <c r="G161" i="9" s="1"/>
  <c r="G165" i="9"/>
  <c r="G164" i="9" s="1"/>
  <c r="G168" i="9"/>
  <c r="G167" i="9" s="1"/>
  <c r="G171" i="9"/>
  <c r="G170" i="9" s="1"/>
  <c r="G174" i="9"/>
  <c r="G173" i="9" s="1"/>
  <c r="G177" i="9"/>
  <c r="G176" i="9" s="1"/>
  <c r="G180" i="9"/>
  <c r="G179" i="9" s="1"/>
  <c r="G187" i="9"/>
  <c r="G186" i="9" s="1"/>
  <c r="G190" i="9"/>
  <c r="G191" i="9"/>
  <c r="G192" i="9"/>
  <c r="G193" i="9"/>
  <c r="G196" i="9"/>
  <c r="G195" i="9" s="1"/>
  <c r="G199" i="9"/>
  <c r="G198" i="9" s="1"/>
  <c r="G202" i="9"/>
  <c r="G201" i="9" s="1"/>
  <c r="G205" i="9"/>
  <c r="G204" i="9" s="1"/>
  <c r="G208" i="9"/>
  <c r="G207" i="9" s="1"/>
  <c r="G215" i="9"/>
  <c r="G214" i="9" s="1"/>
  <c r="G218" i="9"/>
  <c r="G217" i="9" s="1"/>
  <c r="G221" i="9"/>
  <c r="G220" i="9" s="1"/>
  <c r="G224" i="9"/>
  <c r="G223" i="9" s="1"/>
  <c r="G227" i="9"/>
  <c r="G226" i="9" s="1"/>
  <c r="G230" i="9"/>
  <c r="G229" i="9" s="1"/>
  <c r="G233" i="9"/>
  <c r="G232" i="9" s="1"/>
  <c r="G236" i="9"/>
  <c r="G235" i="9" s="1"/>
  <c r="G243" i="9"/>
  <c r="G242" i="9" s="1"/>
  <c r="G246" i="9"/>
  <c r="G245" i="9" s="1"/>
  <c r="G253" i="9"/>
  <c r="G252" i="9" s="1"/>
  <c r="G256" i="9"/>
  <c r="G257" i="9"/>
  <c r="G258" i="9"/>
  <c r="G259" i="9"/>
  <c r="G260" i="9"/>
  <c r="G261" i="9"/>
  <c r="G264" i="9"/>
  <c r="G265" i="9"/>
  <c r="G268" i="9"/>
  <c r="G269" i="9"/>
  <c r="G270" i="9"/>
  <c r="G271" i="9"/>
  <c r="G274" i="9"/>
  <c r="G275" i="9"/>
  <c r="G276" i="9"/>
  <c r="G279" i="9"/>
  <c r="G278" i="9" s="1"/>
  <c r="G282" i="9"/>
  <c r="G281" i="9" s="1"/>
  <c r="G289" i="9"/>
  <c r="G290" i="9"/>
  <c r="G291" i="9"/>
  <c r="G292" i="9"/>
  <c r="G293" i="9"/>
  <c r="G296" i="9"/>
  <c r="G295" i="9" s="1"/>
  <c r="G299" i="9"/>
  <c r="G300" i="9"/>
  <c r="G303" i="9"/>
  <c r="G302" i="9" s="1"/>
  <c r="G306" i="9"/>
  <c r="G305" i="9" s="1"/>
  <c r="G309" i="9"/>
  <c r="G310" i="9"/>
  <c r="G313" i="9"/>
  <c r="G312" i="9" s="1"/>
  <c r="G316" i="9"/>
  <c r="G315" i="9" s="1"/>
  <c r="G319" i="9"/>
  <c r="G320" i="9"/>
  <c r="G321" i="9"/>
  <c r="G322" i="9"/>
  <c r="G329" i="9"/>
  <c r="G328" i="9" s="1"/>
  <c r="G332" i="9"/>
  <c r="G331" i="9" s="1"/>
  <c r="G335" i="9"/>
  <c r="G334" i="9" s="1"/>
  <c r="G339" i="9"/>
  <c r="G340" i="9"/>
  <c r="G341" i="9"/>
  <c r="G342" i="9"/>
  <c r="G343" i="9"/>
  <c r="G344" i="9"/>
  <c r="G345" i="9"/>
  <c r="G352" i="9"/>
  <c r="G351" i="9" s="1"/>
  <c r="G355" i="9"/>
  <c r="G356" i="9"/>
  <c r="G357" i="9"/>
  <c r="G358" i="9"/>
  <c r="G359" i="9"/>
  <c r="G360" i="9"/>
  <c r="G361" i="9"/>
  <c r="G362" i="9"/>
  <c r="G363" i="9"/>
  <c r="G364" i="9"/>
  <c r="G365" i="9"/>
  <c r="G366" i="9"/>
  <c r="G367" i="9"/>
  <c r="G368" i="9"/>
  <c r="G369" i="9"/>
  <c r="G370" i="9"/>
  <c r="G373" i="9"/>
  <c r="G374" i="9"/>
  <c r="G377" i="9"/>
  <c r="G376" i="9" s="1"/>
  <c r="G384" i="9"/>
  <c r="G383" i="9" s="1"/>
  <c r="G387" i="9"/>
  <c r="G386" i="9" s="1"/>
  <c r="G394" i="9"/>
  <c r="G395" i="9"/>
  <c r="G396" i="9"/>
  <c r="G397" i="9"/>
  <c r="G404" i="9"/>
  <c r="G403" i="9" s="1"/>
  <c r="G407" i="9"/>
  <c r="G406" i="9" s="1"/>
  <c r="G410" i="9"/>
  <c r="G409" i="9" s="1"/>
  <c r="G413" i="9"/>
  <c r="G412" i="9" s="1"/>
  <c r="G416" i="9"/>
  <c r="G415" i="9" s="1"/>
  <c r="G419" i="9"/>
  <c r="G418" i="9" s="1"/>
  <c r="G422" i="9"/>
  <c r="G421" i="9" s="1"/>
  <c r="G425" i="9"/>
  <c r="G424" i="9" s="1"/>
  <c r="G432" i="9"/>
  <c r="G431" i="9" s="1"/>
  <c r="G435" i="9"/>
  <c r="G436" i="9"/>
  <c r="G437" i="9"/>
  <c r="G438" i="9"/>
  <c r="G441" i="9"/>
  <c r="G440" i="9" s="1"/>
  <c r="G444" i="9"/>
  <c r="G443" i="9" s="1"/>
  <c r="G447" i="9"/>
  <c r="G446" i="9" s="1"/>
  <c r="G450" i="9"/>
  <c r="G449" i="9" s="1"/>
  <c r="G453" i="9"/>
  <c r="G452" i="9" s="1"/>
  <c r="G460" i="9"/>
  <c r="G459" i="9" s="1"/>
  <c r="G463" i="9"/>
  <c r="G462" i="9" s="1"/>
  <c r="G466" i="9"/>
  <c r="G465" i="9" s="1"/>
  <c r="G469" i="9"/>
  <c r="G468" i="9" s="1"/>
  <c r="G472" i="9"/>
  <c r="G471" i="9" s="1"/>
  <c r="G475" i="9"/>
  <c r="G474" i="9" s="1"/>
  <c r="G478" i="9"/>
  <c r="G477" i="9" s="1"/>
  <c r="G481" i="9"/>
  <c r="G480" i="9" s="1"/>
  <c r="G488" i="9"/>
  <c r="G487" i="9" s="1"/>
  <c r="G491" i="9"/>
  <c r="G490" i="9" s="1"/>
  <c r="G498" i="9"/>
  <c r="G497" i="9" s="1"/>
  <c r="G501" i="9"/>
  <c r="G502" i="9"/>
  <c r="G503" i="9"/>
  <c r="G504" i="9"/>
  <c r="G505" i="9"/>
  <c r="G506" i="9"/>
  <c r="G509" i="9"/>
  <c r="G510" i="9"/>
  <c r="G513" i="9"/>
  <c r="G512" i="9" s="1"/>
  <c r="G516" i="9"/>
  <c r="G517" i="9"/>
  <c r="G524" i="9"/>
  <c r="G525" i="9"/>
  <c r="G526" i="9"/>
  <c r="G527" i="9"/>
  <c r="G528" i="9"/>
  <c r="G531" i="9"/>
  <c r="G532" i="9"/>
  <c r="G533" i="9"/>
  <c r="G536" i="9"/>
  <c r="G537" i="9"/>
  <c r="G540" i="9"/>
  <c r="G539" i="9" s="1"/>
  <c r="G543" i="9"/>
  <c r="G544" i="9"/>
  <c r="G545" i="9"/>
  <c r="G548" i="9"/>
  <c r="G549" i="9"/>
  <c r="G552" i="9"/>
  <c r="G551" i="9" s="1"/>
  <c r="G555" i="9"/>
  <c r="G554" i="9" s="1"/>
  <c r="G558" i="9"/>
  <c r="G557" i="9" s="1"/>
  <c r="G561" i="9"/>
  <c r="G562" i="9"/>
  <c r="G563" i="9"/>
  <c r="G564" i="9"/>
  <c r="G571" i="9"/>
  <c r="G570" i="9" s="1"/>
  <c r="G574" i="9"/>
  <c r="G573" i="9" s="1"/>
  <c r="G577" i="9"/>
  <c r="G576" i="9" s="1"/>
  <c r="G581" i="9"/>
  <c r="G582" i="9"/>
  <c r="G583" i="9"/>
  <c r="G584" i="9"/>
  <c r="G585" i="9"/>
  <c r="G586" i="9"/>
  <c r="G587" i="9"/>
  <c r="G588" i="9"/>
  <c r="G595" i="9"/>
  <c r="G594" i="9" s="1"/>
  <c r="G598" i="9"/>
  <c r="G599" i="9"/>
  <c r="G600" i="9"/>
  <c r="G601" i="9"/>
  <c r="G602" i="9"/>
  <c r="G603" i="9"/>
  <c r="G604" i="9"/>
  <c r="G605" i="9"/>
  <c r="G606" i="9"/>
  <c r="G607" i="9"/>
  <c r="G608" i="9"/>
  <c r="G611" i="9"/>
  <c r="G612" i="9"/>
  <c r="G613" i="9"/>
  <c r="G614" i="9"/>
  <c r="G617" i="9"/>
  <c r="G618" i="9"/>
  <c r="G621" i="9"/>
  <c r="G620" i="9" s="1"/>
  <c r="G628" i="9"/>
  <c r="G627" i="9" s="1"/>
  <c r="G631" i="9"/>
  <c r="G630" i="9" s="1"/>
  <c r="G634" i="9"/>
  <c r="G633" i="9" s="1"/>
  <c r="G637" i="9"/>
  <c r="G636" i="9" s="1"/>
  <c r="G644" i="9"/>
  <c r="G645" i="9"/>
  <c r="G646" i="9"/>
  <c r="G653" i="9"/>
  <c r="G652" i="9" s="1"/>
  <c r="G656" i="9"/>
  <c r="G655" i="9" s="1"/>
  <c r="G659" i="9"/>
  <c r="G658" i="9" s="1"/>
  <c r="G662" i="9"/>
  <c r="G661" i="9" s="1"/>
  <c r="G665" i="9"/>
  <c r="G664" i="9" s="1"/>
  <c r="G668" i="9"/>
  <c r="G667" i="9" s="1"/>
  <c r="G671" i="9"/>
  <c r="G670" i="9" s="1"/>
  <c r="G674" i="9"/>
  <c r="G673" i="9" s="1"/>
  <c r="G681" i="9"/>
  <c r="G680" i="9" s="1"/>
  <c r="G684" i="9"/>
  <c r="G685" i="9"/>
  <c r="G686" i="9"/>
  <c r="G687" i="9"/>
  <c r="G688" i="9"/>
  <c r="G689" i="9"/>
  <c r="G690" i="9"/>
  <c r="G693" i="9"/>
  <c r="G692" i="9" s="1"/>
  <c r="G696" i="9"/>
  <c r="G695" i="9" s="1"/>
  <c r="G699" i="9"/>
  <c r="G698" i="9" s="1"/>
  <c r="G702" i="9"/>
  <c r="G701" i="9" s="1"/>
  <c r="G705" i="9"/>
  <c r="G704" i="9" s="1"/>
  <c r="G712" i="9"/>
  <c r="G711" i="9" s="1"/>
  <c r="G715" i="9"/>
  <c r="G714" i="9" s="1"/>
  <c r="G718" i="9"/>
  <c r="G717" i="9" s="1"/>
  <c r="G721" i="9"/>
  <c r="G720" i="9" s="1"/>
  <c r="G724" i="9"/>
  <c r="G723" i="9" s="1"/>
  <c r="G727" i="9"/>
  <c r="G726" i="9" s="1"/>
  <c r="G730" i="9"/>
  <c r="G729" i="9" s="1"/>
  <c r="G733" i="9"/>
  <c r="G732" i="9" s="1"/>
  <c r="G740" i="9"/>
  <c r="G739" i="9" s="1"/>
  <c r="G743" i="9"/>
  <c r="G742" i="9" s="1"/>
  <c r="G750" i="9"/>
  <c r="G749" i="9" s="1"/>
  <c r="G753" i="9"/>
  <c r="G754" i="9"/>
  <c r="G755" i="9"/>
  <c r="G756" i="9"/>
  <c r="G757" i="9"/>
  <c r="G758" i="9"/>
  <c r="G761" i="9"/>
  <c r="G762" i="9"/>
  <c r="G765" i="9"/>
  <c r="G766" i="9"/>
  <c r="G769" i="9"/>
  <c r="G768" i="9" s="1"/>
  <c r="G772" i="9"/>
  <c r="G773" i="9"/>
  <c r="G776" i="9"/>
  <c r="G775" i="9" s="1"/>
  <c r="G783" i="9"/>
  <c r="G784" i="9"/>
  <c r="G785" i="9"/>
  <c r="G786" i="9"/>
  <c r="G787" i="9"/>
  <c r="G790" i="9"/>
  <c r="G791" i="9"/>
  <c r="G794" i="9"/>
  <c r="G795" i="9"/>
  <c r="G798" i="9"/>
  <c r="G797" i="9" s="1"/>
  <c r="G801" i="9"/>
  <c r="G802" i="9"/>
  <c r="G803" i="9"/>
  <c r="G806" i="9"/>
  <c r="G807" i="9"/>
  <c r="G810" i="9"/>
  <c r="G809" i="9" s="1"/>
  <c r="G813" i="9"/>
  <c r="G812" i="9" s="1"/>
  <c r="G816" i="9"/>
  <c r="G815" i="9" s="1"/>
  <c r="G819" i="9"/>
  <c r="G818" i="9" s="1"/>
  <c r="G822" i="9"/>
  <c r="G823" i="9"/>
  <c r="G824" i="9"/>
  <c r="G825" i="9"/>
  <c r="G832" i="9"/>
  <c r="G831" i="9" s="1"/>
  <c r="G835" i="9"/>
  <c r="G834" i="9" s="1"/>
  <c r="G838" i="9"/>
  <c r="G837" i="9" s="1"/>
  <c r="G842" i="9"/>
  <c r="G843" i="9"/>
  <c r="G844" i="9"/>
  <c r="G845" i="9"/>
  <c r="G846" i="9"/>
  <c r="G847" i="9"/>
  <c r="G848" i="9"/>
  <c r="G849" i="9"/>
  <c r="G856" i="9"/>
  <c r="G855" i="9" s="1"/>
  <c r="G859" i="9"/>
  <c r="G860" i="9"/>
  <c r="G861" i="9"/>
  <c r="G862" i="9"/>
  <c r="G863" i="9"/>
  <c r="G864" i="9"/>
  <c r="G865" i="9"/>
  <c r="G866" i="9"/>
  <c r="G867" i="9"/>
  <c r="G868" i="9"/>
  <c r="G869" i="9"/>
  <c r="G870" i="9"/>
  <c r="G873" i="9"/>
  <c r="G874" i="9"/>
  <c r="G875" i="9"/>
  <c r="G878" i="9"/>
  <c r="G879" i="9"/>
  <c r="G882" i="9"/>
  <c r="G881" i="9" s="1"/>
  <c r="G889" i="9"/>
  <c r="G888" i="9" s="1"/>
  <c r="G892" i="9"/>
  <c r="G891" i="9" s="1"/>
  <c r="G895" i="9"/>
  <c r="G894" i="9" s="1"/>
  <c r="G898" i="9"/>
  <c r="G897" i="9" s="1"/>
  <c r="G905" i="9"/>
  <c r="G906" i="9"/>
  <c r="G907" i="9"/>
  <c r="G914" i="9"/>
  <c r="G913" i="9" s="1"/>
  <c r="G917" i="9"/>
  <c r="G916" i="9" s="1"/>
  <c r="G920" i="9"/>
  <c r="G919" i="9" s="1"/>
  <c r="G923" i="9"/>
  <c r="G922" i="9" s="1"/>
  <c r="G926" i="9"/>
  <c r="G925" i="9" s="1"/>
  <c r="G929" i="9"/>
  <c r="G928" i="9" s="1"/>
  <c r="G932" i="9"/>
  <c r="G931" i="9" s="1"/>
  <c r="G935" i="9"/>
  <c r="G934" i="9" s="1"/>
  <c r="G938" i="9"/>
  <c r="G937" i="9" s="1"/>
  <c r="G945" i="9"/>
  <c r="G944" i="9" s="1"/>
  <c r="G948" i="9"/>
  <c r="G949" i="9"/>
  <c r="G950" i="9"/>
  <c r="G951" i="9"/>
  <c r="G952" i="9"/>
  <c r="G953" i="9"/>
  <c r="G954" i="9"/>
  <c r="G957" i="9"/>
  <c r="G956" i="9" s="1"/>
  <c r="G960" i="9"/>
  <c r="G959" i="9" s="1"/>
  <c r="G963" i="9"/>
  <c r="G962" i="9" s="1"/>
  <c r="G966" i="9"/>
  <c r="G965" i="9" s="1"/>
  <c r="G969" i="9"/>
  <c r="G968" i="9" s="1"/>
  <c r="G976" i="9"/>
  <c r="G975" i="9" s="1"/>
  <c r="G979" i="9"/>
  <c r="G978" i="9" s="1"/>
  <c r="G982" i="9"/>
  <c r="G981" i="9" s="1"/>
  <c r="G985" i="9"/>
  <c r="G984" i="9" s="1"/>
  <c r="G988" i="9"/>
  <c r="G987" i="9" s="1"/>
  <c r="G991" i="9"/>
  <c r="G990" i="9" s="1"/>
  <c r="G994" i="9"/>
  <c r="G993" i="9" s="1"/>
  <c r="G997" i="9"/>
  <c r="G996" i="9" s="1"/>
  <c r="G1004" i="9"/>
  <c r="G1003" i="9" s="1"/>
  <c r="G1007" i="9"/>
  <c r="G1006" i="9" s="1"/>
  <c r="G1014" i="9"/>
  <c r="G1013" i="9" s="1"/>
  <c r="G1017" i="9"/>
  <c r="G1016" i="9" s="1"/>
  <c r="G1020" i="9"/>
  <c r="G1019" i="9" s="1"/>
  <c r="G1023" i="9"/>
  <c r="G1022" i="9" s="1"/>
  <c r="G1026" i="9"/>
  <c r="G1025" i="9" s="1"/>
  <c r="G1029" i="9"/>
  <c r="G1028" i="9" s="1"/>
  <c r="G1032" i="9"/>
  <c r="G1031" i="9" s="1"/>
  <c r="G1035" i="9"/>
  <c r="G1036" i="9"/>
  <c r="G1037" i="9"/>
  <c r="G1038" i="9"/>
  <c r="G1041" i="9"/>
  <c r="G1042" i="9"/>
  <c r="G1043" i="9"/>
  <c r="G1044" i="9"/>
  <c r="G1045" i="9"/>
  <c r="G1048" i="9"/>
  <c r="G1049" i="9"/>
  <c r="G1050" i="9"/>
  <c r="G1053" i="9"/>
  <c r="G1054" i="9"/>
  <c r="G1055" i="9"/>
  <c r="G1056" i="9"/>
  <c r="G1059" i="9"/>
  <c r="G1058" i="9" s="1"/>
  <c r="G1062" i="9"/>
  <c r="G1063" i="9"/>
  <c r="G1064" i="9"/>
  <c r="G1065" i="9"/>
  <c r="G1066" i="9"/>
  <c r="G1070" i="9"/>
  <c r="G1071" i="9"/>
  <c r="G1074" i="9"/>
  <c r="G1073" i="9" s="1"/>
  <c r="G1077" i="9"/>
  <c r="G1078" i="9"/>
  <c r="G1079" i="9"/>
  <c r="G1080" i="9"/>
  <c r="G1081" i="9"/>
  <c r="G1082" i="9"/>
  <c r="G1085" i="9"/>
  <c r="G1086" i="9"/>
  <c r="G1087" i="9"/>
  <c r="G1088" i="9"/>
  <c r="G1089" i="9"/>
  <c r="G1092" i="9"/>
  <c r="G1091" i="9" s="1"/>
  <c r="G1099" i="9"/>
  <c r="G1098" i="9" s="1"/>
  <c r="G1102" i="9"/>
  <c r="G1101" i="9" s="1"/>
  <c r="G1105" i="9"/>
  <c r="G1106" i="9"/>
  <c r="G1109" i="9"/>
  <c r="G1110" i="9"/>
  <c r="G1113" i="9"/>
  <c r="G1114" i="9"/>
  <c r="G1117" i="9"/>
  <c r="G1116" i="9" s="1"/>
  <c r="G1120" i="9"/>
  <c r="G1121" i="9"/>
  <c r="G1124" i="9"/>
  <c r="G1125" i="9"/>
  <c r="G1128" i="9"/>
  <c r="G1129" i="9"/>
  <c r="G1132" i="9"/>
  <c r="G1133" i="9"/>
  <c r="G1134" i="9"/>
  <c r="G1137" i="9"/>
  <c r="G1136" i="9" s="1"/>
  <c r="G1140" i="9"/>
  <c r="G1139" i="9" s="1"/>
  <c r="G1147" i="9"/>
  <c r="G1146" i="9" s="1"/>
  <c r="G1150" i="9"/>
  <c r="G1149" i="9" s="1"/>
  <c r="G1153" i="9"/>
  <c r="G1152" i="9" s="1"/>
  <c r="G1156" i="9"/>
  <c r="G1155" i="9" s="1"/>
  <c r="G1159" i="9"/>
  <c r="G1160" i="9"/>
  <c r="G1161" i="9"/>
  <c r="G1162" i="9"/>
  <c r="G1165" i="9"/>
  <c r="G1166" i="9"/>
  <c r="G1167" i="9"/>
  <c r="G1168" i="9"/>
  <c r="G1175" i="9"/>
  <c r="G1174" i="9" s="1"/>
  <c r="G1178" i="9"/>
  <c r="G1177" i="9" s="1"/>
  <c r="G1181" i="9"/>
  <c r="G1182" i="9"/>
  <c r="G1185" i="9"/>
  <c r="G1186" i="9"/>
  <c r="G1189" i="9"/>
  <c r="G1188" i="9" s="1"/>
  <c r="G1196" i="9"/>
  <c r="G1195" i="9" s="1"/>
  <c r="G1199" i="9"/>
  <c r="G1198" i="9" s="1"/>
  <c r="H537" i="2"/>
  <c r="H536" i="2"/>
  <c r="H538" i="2" s="1"/>
  <c r="H529" i="2"/>
  <c r="H528" i="2"/>
  <c r="H527" i="2"/>
  <c r="H526" i="2"/>
  <c r="H525" i="2"/>
  <c r="H530" i="2" s="1"/>
  <c r="H518" i="2"/>
  <c r="H517" i="2"/>
  <c r="H516" i="2"/>
  <c r="H515" i="2"/>
  <c r="H514" i="2"/>
  <c r="H513" i="2"/>
  <c r="H519" i="2" s="1"/>
  <c r="H506" i="2"/>
  <c r="H505" i="2"/>
  <c r="H504" i="2"/>
  <c r="H503" i="2"/>
  <c r="H502" i="2"/>
  <c r="H501" i="2"/>
  <c r="H500" i="2"/>
  <c r="H498" i="2"/>
  <c r="H497" i="2"/>
  <c r="H496" i="2"/>
  <c r="H495" i="2"/>
  <c r="H507" i="2" s="1"/>
  <c r="H488" i="2"/>
  <c r="H487" i="2"/>
  <c r="H486" i="2"/>
  <c r="H484" i="2"/>
  <c r="H482" i="2"/>
  <c r="H481" i="2"/>
  <c r="H480" i="2"/>
  <c r="H479" i="2"/>
  <c r="H478" i="2"/>
  <c r="H477" i="2"/>
  <c r="H476" i="2"/>
  <c r="H475" i="2"/>
  <c r="H474" i="2"/>
  <c r="H473" i="2"/>
  <c r="H472" i="2"/>
  <c r="H471" i="2"/>
  <c r="H489" i="2" s="1"/>
  <c r="H464" i="2"/>
  <c r="H463" i="2"/>
  <c r="H465" i="2" s="1"/>
  <c r="H455" i="2"/>
  <c r="H454" i="2"/>
  <c r="H453" i="2"/>
  <c r="H452" i="2"/>
  <c r="H451" i="2"/>
  <c r="H450" i="2"/>
  <c r="H449" i="2"/>
  <c r="H457" i="2" s="1"/>
  <c r="H442" i="2"/>
  <c r="H441" i="2"/>
  <c r="H440" i="2"/>
  <c r="H439" i="2"/>
  <c r="H438" i="2"/>
  <c r="H437" i="2"/>
  <c r="H436" i="2"/>
  <c r="H443" i="2" s="1"/>
  <c r="H429" i="2"/>
  <c r="H428" i="2"/>
  <c r="H427" i="2"/>
  <c r="H426" i="2"/>
  <c r="H425" i="2"/>
  <c r="H424" i="2"/>
  <c r="H423" i="2"/>
  <c r="H422" i="2"/>
  <c r="H421" i="2"/>
  <c r="H430" i="2" s="1"/>
  <c r="H414" i="2"/>
  <c r="H415" i="2" s="1"/>
  <c r="H407" i="2"/>
  <c r="H406" i="2"/>
  <c r="H405" i="2"/>
  <c r="H404" i="2"/>
  <c r="H408" i="2" s="1"/>
  <c r="H397" i="2"/>
  <c r="H396" i="2"/>
  <c r="H395" i="2"/>
  <c r="H394" i="2"/>
  <c r="H393" i="2"/>
  <c r="H398" i="2" s="1"/>
  <c r="H386" i="2"/>
  <c r="H385" i="2"/>
  <c r="H384" i="2"/>
  <c r="H383" i="2"/>
  <c r="H387" i="2" s="1"/>
  <c r="H376" i="2"/>
  <c r="H375" i="2"/>
  <c r="H374" i="2"/>
  <c r="H373" i="2"/>
  <c r="H372" i="2"/>
  <c r="H371" i="2"/>
  <c r="H370" i="2"/>
  <c r="H369" i="2"/>
  <c r="H368" i="2"/>
  <c r="H367" i="2"/>
  <c r="H366" i="2"/>
  <c r="H377" i="2" s="1"/>
  <c r="H359" i="2"/>
  <c r="H358" i="2"/>
  <c r="H357" i="2"/>
  <c r="H356" i="2"/>
  <c r="H355" i="2"/>
  <c r="H354" i="2"/>
  <c r="H353" i="2"/>
  <c r="H360" i="2" s="1"/>
  <c r="H346" i="2"/>
  <c r="H345" i="2"/>
  <c r="H347" i="2" s="1"/>
  <c r="H338" i="2"/>
  <c r="H337" i="2"/>
  <c r="H336" i="2"/>
  <c r="H335" i="2"/>
  <c r="H334" i="2"/>
  <c r="H332" i="2"/>
  <c r="H331" i="2"/>
  <c r="H339" i="2" s="1"/>
  <c r="H324" i="2"/>
  <c r="H322" i="2"/>
  <c r="H321" i="2"/>
  <c r="H320" i="2"/>
  <c r="H319" i="2"/>
  <c r="H318" i="2"/>
  <c r="H325" i="2" s="1"/>
  <c r="H310" i="2"/>
  <c r="H309" i="2"/>
  <c r="H308" i="2"/>
  <c r="H307" i="2"/>
  <c r="H306" i="2"/>
  <c r="H305" i="2"/>
  <c r="H304" i="2"/>
  <c r="H312" i="2" s="1"/>
  <c r="H298" i="2"/>
  <c r="H290" i="2"/>
  <c r="H289" i="2"/>
  <c r="H288" i="2"/>
  <c r="H291" i="2" s="1"/>
  <c r="H280" i="2"/>
  <c r="H279" i="2"/>
  <c r="H278" i="2"/>
  <c r="H277" i="2"/>
  <c r="H276" i="2"/>
  <c r="H281" i="2" s="1"/>
  <c r="H269" i="2"/>
  <c r="H268" i="2"/>
  <c r="H267" i="2"/>
  <c r="H266" i="2"/>
  <c r="H270" i="2" s="1"/>
  <c r="H259" i="2"/>
  <c r="H258" i="2"/>
  <c r="H257" i="2"/>
  <c r="H256" i="2"/>
  <c r="H255" i="2"/>
  <c r="H253" i="2"/>
  <c r="H252" i="2"/>
  <c r="H251" i="2"/>
  <c r="H250" i="2"/>
  <c r="H260" i="2" s="1"/>
  <c r="H243" i="2"/>
  <c r="H242" i="2"/>
  <c r="H240" i="2"/>
  <c r="H239" i="2"/>
  <c r="H244" i="2" s="1"/>
  <c r="H232" i="2"/>
  <c r="H231" i="2"/>
  <c r="H233" i="2" s="1"/>
  <c r="H224" i="2"/>
  <c r="H223" i="2"/>
  <c r="H222" i="2"/>
  <c r="H221" i="2"/>
  <c r="H220" i="2"/>
  <c r="H218" i="2"/>
  <c r="H217" i="2"/>
  <c r="H225" i="2" s="1"/>
  <c r="H209" i="2"/>
  <c r="H208" i="2"/>
  <c r="H207" i="2"/>
  <c r="H206" i="2"/>
  <c r="H205" i="2"/>
  <c r="H204" i="2"/>
  <c r="H211" i="2" s="1"/>
  <c r="H196" i="2"/>
  <c r="H195" i="2"/>
  <c r="H194" i="2"/>
  <c r="H193" i="2"/>
  <c r="H192" i="2"/>
  <c r="H191" i="2"/>
  <c r="H190" i="2"/>
  <c r="H198" i="2" s="1"/>
  <c r="H184" i="2"/>
  <c r="H176" i="2"/>
  <c r="H175" i="2"/>
  <c r="H177" i="2" s="1"/>
  <c r="H168" i="2"/>
  <c r="H167" i="2"/>
  <c r="H166" i="2"/>
  <c r="H165" i="2"/>
  <c r="H169" i="2" s="1"/>
  <c r="H158" i="2"/>
  <c r="H157" i="2"/>
  <c r="H156" i="2"/>
  <c r="H155" i="2"/>
  <c r="H159" i="2" s="1"/>
  <c r="H148" i="2"/>
  <c r="H147" i="2"/>
  <c r="H146" i="2"/>
  <c r="H145" i="2"/>
  <c r="H143" i="2"/>
  <c r="H142" i="2"/>
  <c r="H141" i="2"/>
  <c r="H140" i="2"/>
  <c r="H149" i="2" s="1"/>
  <c r="H133" i="2"/>
  <c r="H132" i="2"/>
  <c r="H130" i="2"/>
  <c r="H129" i="2"/>
  <c r="H128" i="2"/>
  <c r="H127" i="2"/>
  <c r="H134" i="2" s="1"/>
  <c r="H120" i="2"/>
  <c r="H119" i="2"/>
  <c r="H121" i="2" s="1"/>
  <c r="H112" i="2"/>
  <c r="H111" i="2"/>
  <c r="H110" i="2"/>
  <c r="H109" i="2"/>
  <c r="H108" i="2"/>
  <c r="H106" i="2"/>
  <c r="H113" i="2" s="1"/>
  <c r="H98" i="2"/>
  <c r="H97" i="2"/>
  <c r="H96" i="2"/>
  <c r="H95" i="2"/>
  <c r="H94" i="2"/>
  <c r="H93" i="2"/>
  <c r="H92" i="2"/>
  <c r="H99" i="2" s="1"/>
  <c r="H85" i="2"/>
  <c r="H84" i="2"/>
  <c r="H83" i="2"/>
  <c r="H82" i="2"/>
  <c r="H81" i="2"/>
  <c r="H80" i="2"/>
  <c r="H79" i="2"/>
  <c r="H78" i="2"/>
  <c r="H86" i="2" s="1"/>
  <c r="H71" i="2"/>
  <c r="H72" i="2" s="1"/>
  <c r="H63" i="2"/>
  <c r="H62" i="2"/>
  <c r="H65" i="2" s="1"/>
  <c r="H55" i="2"/>
  <c r="H54" i="2"/>
  <c r="H53" i="2"/>
  <c r="H52" i="2"/>
  <c r="H56" i="2" s="1"/>
  <c r="H45" i="2"/>
  <c r="H43" i="2"/>
  <c r="H42" i="2"/>
  <c r="H46" i="2" s="1"/>
  <c r="H35" i="2"/>
  <c r="H34" i="2"/>
  <c r="H33" i="2"/>
  <c r="H32" i="2"/>
  <c r="H31" i="2"/>
  <c r="H30" i="2"/>
  <c r="H29" i="2"/>
  <c r="H28" i="2"/>
  <c r="H27" i="2"/>
  <c r="H36" i="2" s="1"/>
  <c r="H20" i="2"/>
  <c r="H19" i="2"/>
  <c r="H18" i="2"/>
  <c r="H17" i="2"/>
  <c r="H16" i="2"/>
  <c r="H15" i="2"/>
  <c r="H14" i="2"/>
  <c r="H21" i="2" l="1"/>
  <c r="H540" i="2" s="1"/>
  <c r="G1184" i="9"/>
  <c r="G1180" i="9"/>
  <c r="G1164" i="9"/>
  <c r="G1158" i="9"/>
  <c r="G1131" i="9"/>
  <c r="G1127" i="9"/>
  <c r="G1123" i="9"/>
  <c r="G1119" i="9"/>
  <c r="G1112" i="9"/>
  <c r="G1108" i="9"/>
  <c r="G1104" i="9"/>
  <c r="G1084" i="9"/>
  <c r="G1076" i="9"/>
  <c r="G1068" i="9"/>
  <c r="G1061" i="9"/>
  <c r="G1052" i="9"/>
  <c r="G1047" i="9"/>
  <c r="G1040" i="9"/>
  <c r="G1034" i="9"/>
  <c r="G947" i="9"/>
  <c r="G904" i="9"/>
  <c r="G877" i="9"/>
  <c r="G872" i="9"/>
  <c r="G858" i="9"/>
  <c r="G840" i="9"/>
  <c r="G821" i="9"/>
  <c r="G805" i="9"/>
  <c r="G800" i="9"/>
  <c r="G793" i="9"/>
  <c r="G789" i="9"/>
  <c r="G782" i="9"/>
  <c r="G771" i="9"/>
  <c r="G764" i="9"/>
  <c r="G760" i="9"/>
  <c r="G752" i="9"/>
  <c r="G683" i="9"/>
  <c r="G643" i="9"/>
  <c r="G616" i="9"/>
  <c r="G610" i="9"/>
  <c r="G597" i="9"/>
  <c r="G579" i="9"/>
  <c r="G560" i="9"/>
  <c r="G547" i="9"/>
  <c r="G542" i="9"/>
  <c r="G535" i="9"/>
  <c r="G530" i="9"/>
  <c r="G523" i="9"/>
  <c r="G515" i="9"/>
  <c r="G508" i="9"/>
  <c r="G500" i="9"/>
  <c r="G434" i="9"/>
  <c r="G393" i="9"/>
  <c r="G372" i="9"/>
  <c r="G354" i="9"/>
  <c r="G337" i="9"/>
  <c r="G318" i="9"/>
  <c r="G308" i="9"/>
  <c r="G298" i="9"/>
  <c r="G288" i="9"/>
  <c r="G273" i="9"/>
  <c r="G267" i="9"/>
  <c r="G263" i="9"/>
  <c r="G255" i="9"/>
  <c r="G189" i="9"/>
  <c r="G149" i="9"/>
  <c r="G125" i="9"/>
  <c r="G111" i="9"/>
  <c r="G94" i="9"/>
  <c r="G75" i="9"/>
  <c r="G65" i="9"/>
  <c r="G55" i="9"/>
  <c r="G46" i="9"/>
  <c r="G31" i="9"/>
  <c r="G17" i="9"/>
</calcChain>
</file>

<file path=xl/sharedStrings.xml><?xml version="1.0" encoding="utf-8"?>
<sst xmlns="http://schemas.openxmlformats.org/spreadsheetml/2006/main" count="11009" uniqueCount="1761">
  <si>
    <t>BANC ITEC- PREUS DE REFERÈNCIA, PLECS DE CONDICIONS, DADES AMBIENTALS I PRODUCTES COMERCIALS</t>
  </si>
  <si>
    <t>PRESSUPOST</t>
  </si>
  <si>
    <t>Preu</t>
  </si>
  <si>
    <t>Amidament</t>
  </si>
  <si>
    <t>Import</t>
  </si>
  <si>
    <t>Obra</t>
  </si>
  <si>
    <t>01</t>
  </si>
  <si>
    <t>PressupostReforma interior + reordenació de pati interior  C/ Elkano, 61</t>
  </si>
  <si>
    <t>Capítol</t>
  </si>
  <si>
    <t>REFOMA HABITATGE ENTRESOL PRIMERA (Ent.1a)</t>
  </si>
  <si>
    <t>NIVELL 3</t>
  </si>
  <si>
    <t>ENDERROCS</t>
  </si>
  <si>
    <t>01.01.01</t>
  </si>
  <si>
    <t>01.01.00</t>
  </si>
  <si>
    <t>pa</t>
  </si>
  <si>
    <t>Partida alçada composada pel buidat de mobiliari, deixalles i objectes personals allotjats només a l'interior de l'habitatge.
Nota 01: no inclou la retirada d'objectes de l'àmbit exterior.</t>
  </si>
  <si>
    <t>Partida alçada composada per l'enderroc, desmuntatge i gestió de runes de la construcció, d'envans, cel rasos, portes (i premarcs), banys (i sanitaris), etc, segons es reflecteix al plànol d'enderrocs del projecte. Inclou també l'anulació d'instal.lacions vistes de fontaneria (conduccions, aixetes, etc), d'electricitat (bases d'endolls, iluminació, etc) i clima (split i compresor).
Nota 01: no inclou demolicions sobre elements estructurals. Tot indicat en plànol.
Nota 02: en la retirada dels cel rasos de canyís inclou l'eliminació de suports, ancoratges, etc que hagin quedat adherits al forjat.
Criteri d'amidament: buit per ple.</t>
  </si>
  <si>
    <t>01.01.02</t>
  </si>
  <si>
    <t>ut</t>
  </si>
  <si>
    <t>Demolició de tancament sobre buits arquitectònics a base de paret de maó calat (gero) de 15cm de gruix. Inclou el desmuntatge sense trencament del buit arquitectònic i la gestió de runes de la construcció, segons es reflecteix al plànol d'enderrocs del projecte.</t>
  </si>
  <si>
    <t>01.01.03</t>
  </si>
  <si>
    <t>m2</t>
  </si>
  <si>
    <t>Enderroc de revestiments alicatats existents, en paraments verticals, amb mitjans manuals a cambres humides. Inclou càrerga, gestió i transport de runa a abocador. Alçada &lt;300 cm.
Àmbit d'intervenció: banys i cuina, només paraments sense enderroc.</t>
  </si>
  <si>
    <t>01.01.04</t>
  </si>
  <si>
    <t>Desmuntatge de fusteria exterior existent, formada per finestres i balconeres d'alumini i/o fusta. Inclou el desmuntatge de premarcs i la càrrega, gestió i transport de runa a abocador.
Nota: partida en previsió, a valorar in situ conservació i estat actual de finestra, envidraments, etc.</t>
  </si>
  <si>
    <t>01.01.05</t>
  </si>
  <si>
    <t>Extracció de paviment ceràmic, amb mitjans manuals, fins a descobrir suport original de ciment i lleu repicat d'aquest per adequació de nivells.  Inclou càrrega, gestió i transport de residus. 
Àmbit d'intervenció: partida en previsió per adaptació de nivells.
Nota: Previsió de rebaix d'uns 5 cm per poder adequar els nivells de l'habitatge.</t>
  </si>
  <si>
    <t>01.01.06</t>
  </si>
  <si>
    <t>Repicat de revestiments enguixats existents, en paraments verticals de maó massís, amb mitjans manuals. Inclou la neteja de juntes, raspatllat amb raspall de pues metàl.liques i la neteja del parament per descobrir el maó existent deixant-lo preparat pel pintat (no inclós). Inclou càrrega, gestió i transport de runa a abocador. Alçada &lt;300 cm (h:200cm). 
Àmbit d'intervenció: cara interior de façana posterior. Veure plànol d'acabats interiors. Criteri d'amidament: buit per ple. Nota 01: partida en previsió, a justificar en obra.</t>
  </si>
  <si>
    <t>TOTAL</t>
  </si>
  <si>
    <t>02</t>
  </si>
  <si>
    <t>PALETERIA</t>
  </si>
  <si>
    <t>01.02.01</t>
  </si>
  <si>
    <t>Envà divisori de plaques de guix laminat hidròfug format per una estructura normal de 46mm, amb perfileria de planxa d'acer galvanitzat, amb un gruix total del envà de 71mm, muntants cada 400mm de 46mm d'ample i canals de 46mm, 1 placa hidròfuga de 12,5mm de gruix per cada costat fixades mecànicament, aïllament de llana mineral ISOVER Arena Bàsic de 50mm d'espessor. S'inclou emmasillat i poliment, formació de buits, peces especials de remat, bandes acústiques de neoprè superior, inferior i laterals en contacte amb part de l'estructura, cantoneres, brancals i dintells d'obertures.
Criteri d'amidament: buits &lt;2m2 no deduïts, entre 2 i 4 m2 deduïts al 50%, &gt;4m2 deduïts al 100%. Altura &lt;300cm. Amidaments a una cara. 
Nota: inclou la resolució de la trobada amb forjat unidireccional amb revoltons ceràmics.</t>
  </si>
  <si>
    <t>01.02.02</t>
  </si>
  <si>
    <t>Calaix d'instal.lacions de plaques de guix laminat hidròfug format per una estructura normal de 46mm, amb perfileria de planxa d'acer galvanitzat, amb un gruix total del envà de 71mm, muntants cada 400mm de 46mm d'ample i canals de 46mm, 1 placa hidròfuga de 12,5mm de gruix per cada costat fixades mecànicament, aïllament de llana mineral ISOVER Arena Bàsic de 50mm d'espessor. S'inclou emmasillat i poliment, formació de buits, peces especials de remat, bandes acústiques de neoprè superior, inferior i laterals en contacte amb part de l'estructura, cantoneres, brancals i dintells d'obertures.
Criteri d'amidament: partida alçada per a execució de calaix en cantonada, amb dues cares de 20 i 45cm respectivament per una alçada de 220cm ambdues. Àmbit d'intervenció: interior bany.</t>
  </si>
  <si>
    <t>01.02.03</t>
  </si>
  <si>
    <t>Trasdossat vertical de plaques de guix laminat hidròfug en parets format per estructura autoportant normal amb perfileria d'acer galvanitzat, muntants cada 400mm de 46mm d'ample i 1 placa estàndar de 15mm de gruix a una cara fixada mecànicament.  S'inclou emmasillat i poliment, peces especials de remat, bandes acústiques de neoprè superior, inferior i laterals en contacte amb part de l'estructura, cantoneres, brancals i dintells d'obertures.
Àmbit d'intervenció: previsió per necessitat constructiva.</t>
  </si>
  <si>
    <t>01.02.04</t>
  </si>
  <si>
    <t>Formació de muret a mitja alçada, de doble full de 7 cm d'espessor, 14cm en total, amb gelosia ceràmica model CUADRADA 15 de FERRÉS o similar, de mides 15x15x7cm, acabat terracota rojo 15 o arena 14, a decidir per la DF, amb junts horitzontals i verticals de 10 mm d'espessor, rebuda amb morter de ciment, M-5.
Aclariment: mides 0,90m (llarg) x 2,20m (alt).
Àmbit d'intervenció: separació sala-dormitori.
Nota 01: inclou la formació de traba en mitgera existent per mitjà de tres varilles d'acer encastades de Ø8mm i longitud 50cm.
Nota 02: peça d'espesor 7cm doblada; doble full.</t>
  </si>
  <si>
    <t>01.02.05</t>
  </si>
  <si>
    <t>ml</t>
  </si>
  <si>
    <t>Partida en previsió per la disposició de reforços de fusta a la subestructura d'acer de la tabiqueria interior per subjecció de mobiliari i altres. Franja de 40cm d'amplada per la longitud que s'indica a l'amidament. Àmbit d'intervenció: bany i cuina per a subjecció de mobiliari i/o aparells. Nota: partida en previsió, a justificar en obra.</t>
  </si>
  <si>
    <t>01.02.06</t>
  </si>
  <si>
    <t>Fals sostre continu de plaques de guix laminat hidròfug, per a revestir, de 15mm d'espessor i cantell afinat (BA), amb perfileria de mestres fixada directament al forjat col·locades cada 400mm, per a una altura a sostre de 3m com a màxim. S'inclou p.p de formació de juntes de dil·latació, perforacions per a lluminàries encastades i/o passos d'instal.lacions i els reforços necessaris. Àmbit d'intervenció: previsió per pas d'instal.lacions.</t>
  </si>
  <si>
    <t>01.02.09</t>
  </si>
  <si>
    <t>Regularització de revestiments enguixats en paraments verticals per a la seva òptima planeitat, realizant, repicats, lijat, raspallat i posterior enguixat acabat super-fi a bona vista. Alçada &lt;300 cm. Nota: partida en previsió, a justificar en obra.</t>
  </si>
  <si>
    <t>01.02.10</t>
  </si>
  <si>
    <t>Reparació de revoltons ceràmics per mitjà de petites operacions de consolidació, reblert de juntes, neteja profunda, etc de zones malmeses amb la intenció de deixar el sostre preparat per pintar. Inclou el decapat de bigues de fusta per eliminació de vernisos i/o pintures.
Criteri d'amidament: previsió d'actuació al 60% de la superfície total.
Nota: partida en previsió, a justificar en obra un cop enretirat el cel ras existent.</t>
  </si>
  <si>
    <t>01.02.11</t>
  </si>
  <si>
    <t>Partida en previsió, formada pel subministrament i col.locació de  perfil laminat d'acer S-175-JR, de secció IPN 160 per a la disposició de talla llums a forjat de biguetes de fusta. Inclou capa d'imprimació de taller i plaques d'ancoratge d'acer als extrems, de mides 25x25cm, cargolada a parets de càrrega.  Nota: partida en previsió, a justificar en obra una vegada retirat el cel ras existent pel control de fletxes.</t>
  </si>
  <si>
    <t>03</t>
  </si>
  <si>
    <t>REVESTIMENTS I ACABATS</t>
  </si>
  <si>
    <t>01.03.01</t>
  </si>
  <si>
    <t>Partida formada per la disposició d'una capa de morter autonivellant com a preparació de superfícies per a rebre el paviment d'acabat. Espesor màxim previst de 2 cm.
Nota: Partida a justificar en obra, previsió.
Àmbit de intervenció: totalitat de la superficie interior.</t>
  </si>
  <si>
    <t>P9D3-35PH</t>
  </si>
  <si>
    <t>Paviment de rajola ceràmica comuna, de forma rectangular, de 27x13x1,3 cm, col·locada a truc de maceta amb morter mixt 1:2:10</t>
  </si>
  <si>
    <t>01.03.03</t>
  </si>
  <si>
    <t>Subministrament i col·locació de sòcol de fusta de DM de 110x20mm, per pintar. Inclou encolat, ressolució de trobades, etc. No inclou el pintat, inclòs a la partida corresponent.
Nota 01: Inclou protecció i manteniment durant obra.
Àmbit d'intervenció: totalitat de l'habitatge excepte bany i cuina.</t>
  </si>
  <si>
    <t>P824-3QPZ</t>
  </si>
  <si>
    <t>Enrajolat amb rajola de gres premsat esmaltat de forma rectangular o quadrada, de 16 a 25 peces/m2, preu alt, grup BIb-BIIa (UNE-EN 14411), col·locades amb adhesiu per a rajola ceràmica C2 (UNE-EN 12004) i rejuntat amb beurada CG2 (UNE-EN 13888)</t>
  </si>
  <si>
    <t>04</t>
  </si>
  <si>
    <t>PINTURA</t>
  </si>
  <si>
    <t>01.04.01</t>
  </si>
  <si>
    <t>Pintura plàstica amb textura llisa, color blanc, acabat mat, ref RAL 9016, sobre paraments horitzontals interiors de guix o plaques de guix laminat i biguetes de fusta, preparació del suport amb masilla interior, ma de fons amb resines acríliques en dispersió aquosa i dos mans de pintura plàstica (rendiment: 0,187l/m2 cada mà). El preu inclou protecció dels elements de l'entorn que puguin veure's afectats durant els treballs i la resolució de punts singulars.
Nota 01: s'inclou petites operacions de rascat i lijat del suport com a preparació prèvia del suport.
Nota 02: considerar que es realitza el pintat sobre un forjat de revoltons i biguetes de fusta.
Criteri d'amidament: es contempla el pintat del 100% de la superfície de sostres de l'habitatge.</t>
  </si>
  <si>
    <t>01.04.02</t>
  </si>
  <si>
    <t>Pintura plàstica amb textura llisa, color blanc, acabat mat, ref RAL 9016, sobre paraments verticals interiors de guix o plaques de guix laminat i parets de maó, preparació del suport amb masilla interior, mà de fons amb resines acríliques en dispersió aquosa i dos mans de pintura plàstica (rendiment: 0,187l/m2 cada mà). El preu inclou protecció dels elements de l'entorn que puguin veure's afectats durant els treballs i la resolució de punts singulars.
Àmbit d'intervenció: cara interior tancaments de façana i divisions interiors verticals.
Criteri d'amidament: buits &lt;2m2 no deduïts, entre 2 i 4 m2 deduïts al 50%, &gt;4m2 deduïts al 100%. Altura &lt;300cm. Amidaments a una cara.</t>
  </si>
  <si>
    <t>01.04.03</t>
  </si>
  <si>
    <t>Pintura plàstica amb textura llisa, color blanc, acabat mat, ref RAL 9016, sobre paraments verticals interiors d'obra vista, preparació del suport, mà de fons amb resines acríliques en dispersió aquosa i dos mans de pintura plàstica (rendiment: 0,187l/m2 cada mà). El preu inclou protecció dels elements de l'entorn que puguin veure's afectats durant els treballs i la resolució de punts singulars.
Nota: es valorarà in situ la possibilitat d'aplicar un vernís estabilitzador incolor per deixar el maó vist (no inclòs).</t>
  </si>
  <si>
    <t>01.04.04</t>
  </si>
  <si>
    <t>Pintat de nous perfils d'acer IPN160 subministrats, amb esmalt sintètic, una capa d'imprimació antioxidant i dues capes d'acabat. Inclou possible enmasillat puntual de perfils (inferior al 5%). Color estandard a definir per la DF.
Criteri d'amidament: es comptabilitzen els ml de perfils d'acer IPN160, requerint-se el pintat del conjunt, en ambdues cares i base.</t>
  </si>
  <si>
    <t>05</t>
  </si>
  <si>
    <t>FUSTERIA DE FUSTA</t>
  </si>
  <si>
    <t>01.05.01</t>
  </si>
  <si>
    <t>Restauració de porta interior batent, d'accés principal, de mides 80x260cm, incloent-se un decapat de la pintura, per les dues cares, de fulla, brancals i tapetes. Inclou petits rebaixos amb ribot de la fulla per millorar l'ajust i la correcció de desquadraments , amb desmuntatge i muntatge de la fulla. Inclou lubricació i neteja de ferratges, la substitució del pany per un de nou de seguretat tipus TLB de 3 punts de TESA  i, per últim, la reparació de defectes superficials amb masilla de reparació a tot el conjunt i posterior pintat bicolor amb esmalt sintètic; marró brillant per la cara exterior i blanc mate per la cara interior RAL 9016.
Àmbit d'intervenció: porta d'accés.
Nota: en el canvi de pany s'inclou el subministrament de 4 còpies de la nova clau.</t>
  </si>
  <si>
    <t>01.05.02</t>
  </si>
  <si>
    <t>Restauració de balconeres de fusta, per a un buit total de 90x220cm, formada per una fulla batent, de mides 90x220cm, incloent-se un decapat de la pintura, per les dues cares, de fulla, brancals, galzes i tapetes. Inclou petits rebaixos amb ribot de la fulla per millorar l'ajust i la correcció de desquadraments amb desmuntatge i muntatge de la fulla. Inclou la disposició de rivets de goma a tot el perímetre de la fulla. Inclou la substitució dels vidres existents per nous envidraments amb càmara 3+3/12/4mm juntament amb nous llistons de fusta de pi per absorbir el nou gruix de vidre (mida envidraments: 75x150cm dividits en 3 quarterons). Inclou l'eliminació d'òxid, la lubricació i la neteja de ferratges i, per últim, la reparació de defectes superficials amb masilla de reparació a tot el conjunt i posterior pintat bicolor amb esmalt sintètic; per la cara exterior respectant tonalitat original de façana i blanc mate per la cara interior RAL 9016.
Àmbit d'intervenció: balconera estar-menjador.</t>
  </si>
  <si>
    <t>01.05.03</t>
  </si>
  <si>
    <t>Porta interior d'un full batent amb maneta sense clau, taulell de MDF, per a 70x200cm de buit de pas, formada mitjançant premarc de 45x77mm, de 40mm d'espessor i marc interior perimetral de fibres de 30mm d'espessor, perns de pala ample, manetes de gamma mitja a escollir per la DF amb embellidor allotjat en el ferratge batent, revestiment del premarc mitjançant brancal i tapeta sense ´´clavetear´´, junt de goma perimetral, tapetes laterals i superiors de 16mm amb entrega superior recta i tot segons instruccions de la DF. Nota: El preu inclou l'aplicació de pintura amb rodet color RAL a definir per la DF. Àmbit d'intervenció: bany.</t>
  </si>
  <si>
    <t>06</t>
  </si>
  <si>
    <t>FUSTERIA D'ALUMINI</t>
  </si>
  <si>
    <t>01.06.01</t>
  </si>
  <si>
    <t>Subministrament i muntatge de fusteria d'alumini, acabat lacat color blanc, amb un gruix mínim de 15 micres, per a conformat de finestra i/o balconera d'alumini, amb frontissa practicable d'obertura cap a l'interior, oscilobatent, de mides segons s'especifica a documentació gràfica i a desglossament d'amidament, sèrie qualitat mitjana, formada per una o dues fulles (segons s'especifica), amb bastiment de base i trencament de pont tèrmic. Certificat de conformitat marca de qualitat QUALICOAT. Composta per perfils extrusionats formant marcs i fulles de 1,5 mm d'espessor mínim en perfils estructurals. Accessoris, ferraments de penjar i obertura, juntes d'envidrament d' EPDM, cargols d'acer inoxidable, elements de estanquitat, accessoris i utillatges de mecanitzat homologats. Inclús p/p d'urpes de fixació segellat perimetral de junts mitjançant un cordó de silicona neutra i ajust final en obra. Elaborada en taller, amb classificació a la permeabilitat a l'aire segons UNE-EN 12207, classificació a l'estanquitat a l'aigua segons UNE-EN 12208 i classificació a la resistència a la força del vent segons UNE-EN 12210. Totalment muntada i provada per l'empresa instal·ladora.
Nota 01: envidraments 4/12/3+3mm.
Nota 02: fusteria amb trencament de pont tèrmic.
Àmbit d'intervenció: dormitori 02 i bany.</t>
  </si>
  <si>
    <t>07</t>
  </si>
  <si>
    <t>INSTAL.LACIONS</t>
  </si>
  <si>
    <t>01.01.07</t>
  </si>
  <si>
    <t>01.07.01</t>
  </si>
  <si>
    <t>Partida alçada per a l'execució de la xarxa interior d'evacuació per a 1 cuina i 1 bany, realitzat amb tub de PVC de diàmetres nominals segons normativa vigent. Únicament s'inclou el tram corresponent des de l'aparell sanitari o element fins a la connexió a la xarxa general. Inclou resolució de trams parcials soterrats o encastats des de les noves línees de desguàs fins a la connexió amb els baixants existents. S'inclou tot el material necessari i la realització de passos per deixar la partida totalment executada, seguint tant les premises de la DF com del projecte.
Nota: per a més informació veure documentació gràfica.</t>
  </si>
  <si>
    <t>01.07.02</t>
  </si>
  <si>
    <t>Instal·lació interior de fontaneria de l'habitatge consistent en la disposició i circulació de conductes (ACS+AFS) amb tubs d'alimentació segons diàmetre nominal, desde l'escomesa a l'equip de producció d'ACS i diferents punts de consum, incloent passos per interior de trasdossats i envans de guix laminat, correctament fixats i subjectats a la base del parament, incloent vàlvules de claus de tall i retenció, claus de sectorització a cada cambra higiènica, així com colzes, remats, brides i subjeccions necessàries per a una correcta instal·lació i funcionament.
Àmbit d'intervenció: instal·lació per a satisfer les necessitats d'un bany complet (rentamans, wc i dutxa), una cuina (rentaplats i aigüera) i equip de rentat de roba.
Nota 01: instal.lació encastada, realitzada en polietilè reticulat.</t>
  </si>
  <si>
    <t>01.07.03</t>
  </si>
  <si>
    <t>Subministrament i col.locació de termo vertical ELACELL EXCELLENCE ES-75-5E de JUNKERS o similar. Inclou perfileria d'acer per a subjecció del termo de 75 litres de capacitat i tot el necessari per a deixar l'equip en perfecte funcionament. Ubicació: safareig façana posterior.</t>
  </si>
  <si>
    <t>01.07.04</t>
  </si>
  <si>
    <t>Xarxa elèctrica de distribució interior per habitatge de fins a 100m2 composada dels següents elements: QUADRE GENERAL DE COMANDAMENT I PROTECCIÓ format per caixa empotrable de material aïllant amb porta opaca, per allotjament del interruptor de control de potència ICP (inclòs) en compartiment independent i precintable i dels següents dispositius: 1 interruptor general automàtic (IGA) de tall omnipolar, 3 interruptors diferencials de 40A, 2 interruptors automàtics magnetotèrmics de 25A; CIRCUITS INTERNS construïts amb cablejat unipolar amb conductors de coure, ES07Z1K (AS) reacció al foc de classe Cca-s1b, d1, a1 3G2,5mm2 i 5G6mm2, sota tub protector de PVC rígid, instal.lació vista, amb IP545, per a canalització empotrada: 3 circuits per a enllumenat, 2 circuits per a presa de corrent, 1 circuit per al termo, 1 circuit per a l'equip de rentat de roba, 1 circuit per a emisors elèctrics; MECANISMES: gama bàsica (tecla o tapa i marc: blanc; embellidor: blanc, veure apartat ´´nota´´). Totalment muntada, connectada i probada des del quadre fins a tots els punts de consum grafiats al projecte.
Nota 01: gama d'acabat LC990 plàstic de Jung de superfície.
Nota 02: no inclou ni el muntatge ni el subministrament de llums.
Nota 03: inclou l'entrega de certificat (butlletí) de correcta instal·lació i la resolució del tram comprés entre l'escomesa (ubicat a la porta d'accés) i el CGP interior (ubicat al rebedor).
Nota 04: tota la instal.lació elèctrica anirà vista, en tub rígid de PVC, seguint les indicacions de la DF i plànols de projecte.
Annex a la partida: sobrecost per la disposició de xarxa independent, en diversos circuits de 16A, per a sistema de calefacció amb emissors elèctrics (no inclosos) segons s'especifica als plànols d'instal.lacions.</t>
  </si>
  <si>
    <t>01.07.05</t>
  </si>
  <si>
    <t>Partida per a la col·locació unitaria de lluminàries d'interior. S'inclou part proporcional del petit material necessari per a la completa execució de la partida i elements i operacions auxiliars necessàries (obertura de buits, reforços, etc). Nota: les lluminàries les aportarà la propietat i no s'inclou en el preu de la partida.</t>
  </si>
  <si>
    <t>01.07.06</t>
  </si>
  <si>
    <t>Instal·lació i muntatge de conductes de ventil·lació i renovació d'aire en bany (1) i d'extracció de fums de cuina (1), ambdós en tub rígid, principalment ocult en cel ras excepte tram vist en cuina realitzat amb conducte circular de xapa Ø110mm, inclou extractor d'aire en bany, sortides d'extracció fins a la coberta per patis i coronació del traçat amb ´´sombrerete´´ i tirs metàl·lics. Tots els elements de la instal·lació s'hauran de replantejar en obra previ a la seva execució. Inclou els ajuts a paleteria per a perforacions o pasos de conductes. Inclou tot el necessari per a deixar la partida totalment executada i en correcte funcionament.</t>
  </si>
  <si>
    <t>010706AB0BTR</t>
  </si>
  <si>
    <t>Annex a la partida: EPI's per treballs verticals en alçada. (01.07.06.Annex)</t>
  </si>
  <si>
    <t>01.07.07</t>
  </si>
  <si>
    <t>Partida complementària a instal·lació elèctrica, formada per cablejat interior de TV, telefonia, timbre, interfon i dades desde el quadre fins a punts de consum grafiats en els plànols de projecte.</t>
  </si>
  <si>
    <t>08</t>
  </si>
  <si>
    <t>EQUIPAMENT CUINA</t>
  </si>
  <si>
    <t>01.01.08</t>
  </si>
  <si>
    <t>01.08.01</t>
  </si>
  <si>
    <t>Subministrament i col·locació de mobles baixos i alts, amb fondària de 600 i 400mm respectivament, amb portes, calaixeres i estants. S'inclou a la partida la p.p de sòcol, segellats, tiradors metàl·lics a escollir s/especif., peces de tancament amb paviment, sòcols inferiors, calaixos amb guies de retenció per a cops, segons especificacios en els plànols de projecte. S'inclouen també accessoris interior (porta coberts, cubells d'escombreries extraïbles per a les diferents fraccions,...) i exteriors (tiradors). Totalment acabat. S'inclou portes que seràn de fusta estratificada amb cantells de fusta i ferratges segons gama mitja. L'interior dels mobles serà de melamina blanca de gama mitja.
Núm. de mòduls baixos:
1 ut de 60x60x90 amb forn i placa vitroceràmica.
1 ut de 60x60x90 amb 3 calaixos.
1 ut de 60x60x90 amb aigüera.
2 ut de 30x60x90 als extrems.
Núm. de mòduls alts:
2 ut de 60x40x70cm (1 d'ells conté la campana extractora).
1 ut de 30x40x70cm.
Nota 01: inclou dos panells laterals del mateix acabat que les portes de mides 1 de 30x70cm + 1 de 60x60cm. 
Nota 02: Imprescindible revisar plànol de detall en projecte per a comprobació de mòduls i detall.
Nota 03: Acabats de gamma mitja a definir segons mostratge.</t>
  </si>
  <si>
    <t>01.08.02</t>
  </si>
  <si>
    <t>Subministrament i col·locació de taulell de granit polit, de 65cm d'ample i 2cm d'espessor, de gra fi, cantell simple i recte, amb els cantells lleugerament biselats, formació de buits i encastaments amb els cantells polit</t>
  </si>
  <si>
    <t>01.08.03</t>
  </si>
  <si>
    <t>Placa de cocció vitroceràmica BALAY ref. 3EB764EN acabat negre, amb comandaments incorporats en el panell, col·locada sobre el sobre de la cuina perfectament ajustada i segellada, incloent les ajudes per a l'adaptació de mobles que sigui menester i la connexió elèctrica corresponent.</t>
  </si>
  <si>
    <t>01.08.04</t>
  </si>
  <si>
    <t>Subministrament i col·locació de campana extractora de fums integrada en mòdul alt de cuina i base extensible, ample de 60cm, gamma mitja, inclou connexionat amb tub extractor segons normativa, connexió elèctrica, etc. Sortida de fums i tot el necessari per a deixar l'equip en funcionament.</t>
  </si>
  <si>
    <t>01.08.05</t>
  </si>
  <si>
    <t>Subministrament i col·locació de forn de cocció ref. 3HB5000N1 A de BALAY tipus encastat. Inclou connexió elèctrica i tot el necessari per a deixar l'equip en funcionament.</t>
  </si>
  <si>
    <t>01.08.06</t>
  </si>
  <si>
    <t>Subministrament i col·locació d'aixeta monocomandament XELA model STILO per a aigüera cuina amb canyo alt curvat.</t>
  </si>
  <si>
    <t>01.08.07</t>
  </si>
  <si>
    <t>Subministrament i col·locació d'aigüera doble d'acer inoxidable per a mòdul de 60cm.</t>
  </si>
  <si>
    <t>09</t>
  </si>
  <si>
    <t>EQUIPAMENT BANY</t>
  </si>
  <si>
    <t>01.01.09</t>
  </si>
  <si>
    <t>01.09.01</t>
  </si>
  <si>
    <t>Subministrament i col·locació d'inodor The Gap SQUARE CONFORT de ROCA, adossat a paret, tanc d'alimentació lateral amb mecanisme d'alimentació i mecanisme de doble descàrrega, seient i tapa amb caiguda amortiguada. Inclou tot el necessari per a deixar l'equip en correcte funcionament (pulsador, seient, tapa amortiguada, ancoratges,...) Mesures de 35x65x83cm.</t>
  </si>
  <si>
    <t>01.09.02</t>
  </si>
  <si>
    <t>Subministrament i col·locació de lavabo suspés model The Gap SQUARE  de ROCA, ref. A3270M1000. Mesures de 60x46x15cm. Inclou vàlvula i sifó cromats de ROCA.</t>
  </si>
  <si>
    <t>01.09.03</t>
  </si>
  <si>
    <t>Subministrament i col·locació d'aixeta monocomandament XELA model STILO per a lavabo.</t>
  </si>
  <si>
    <t>01.09.04</t>
  </si>
  <si>
    <t>Kit d'accesoris complet de bany composat per portarotlles (1ut) i penjador de tovalloles (2ut). Subministrament i col.locació.</t>
  </si>
  <si>
    <t>01.09.05</t>
  </si>
  <si>
    <t>Subministrament i col.locació de plat de dutxa acrílic, rectangular, model Neo Daiquiri ´´ROCA´´ o similar, color blanc, de mides 750x750x40 mm, amb fons antilliscant i joc de desguàs. Inclou la preparació prèvia de la base per a un correcte assentament i nivellació i silicona per a segellat de juntes perimetrals.</t>
  </si>
  <si>
    <t>01.09.06</t>
  </si>
  <si>
    <t>Subministrament i col·locació d'aixeta monocomandament XELA model STILO de superfície per a dutxa.</t>
  </si>
  <si>
    <t>01.09.07</t>
  </si>
  <si>
    <t>Subministrament i col·locació de mirall de lluna incolora de 5 mm de gruix, amb pintura de protecció, color plata, per la seva cara posterior, fixat amb massilla al parament. Inclou perfil embellidor perimetral format per perfil d'alumini lacat negre.
Criteria d'amidament: mides 70cm de diàmetre.</t>
  </si>
  <si>
    <t>01.10.08</t>
  </si>
  <si>
    <t>Subministrament i col·locació de barra de dutxa, format per tub de secció circular de Ø40 mm, de color negre i traçat en forma de quart de cercle apte per a dutxa de 75x75cm.</t>
  </si>
  <si>
    <t>0A</t>
  </si>
  <si>
    <t>SEGURETAT I SALUT + GESTIÓ DE RESIDUS</t>
  </si>
  <si>
    <t>01.01.0A</t>
  </si>
  <si>
    <t>01.10.01</t>
  </si>
  <si>
    <t>PA</t>
  </si>
  <si>
    <t>Part proporcional del capítol per a la redacció del Pla de Seguretat i Salut + adopció de mesures de protecció col.lectives + equips individuals de protecció necessaris.</t>
  </si>
  <si>
    <t>01.10.02</t>
  </si>
  <si>
    <t>Part proporcional del capítol per a la gestió de residus de construcció + transport i deposició control.lada a abocador autoritzat.</t>
  </si>
  <si>
    <t>REFORMA HABITATGE ENTRESOL SEGONA (Ent.2a)</t>
  </si>
  <si>
    <t>02.01.01</t>
  </si>
  <si>
    <t>Partida alçada composada per l'enderroc, desmuntatge i gestió de runes de la construcció, d'envans, cel rasos, portes (i premarcs), banys (i sanitaris), etc, segons es reflecteix al plànol d'enderrocs del projecte. Inclou també l'anulació d'instal.lacions vistes de fontaneria (conduccions, aixetes, etc), d'electricitat (bases d'endolls, iluminació, etc) i clima (split i compresor).
Nota 01: no inclou demolicions sobre elements estructurals. Tot indicat en plànol.
Nota 02: en la retirada dels cel rasos de canyís inclou l'eliminació de suports, ancoratges, etc que hagin quedat adherits al forjat.
Nota 03: aquesta partida només fa referència als enderrocs de l'interior de l'habitatge, no s'inclouen espais exteriors ni l'enderroc de volums fóra d'ordenació; valorats en un altre capítol.
Criteri d'amidament: buit per ple.</t>
  </si>
  <si>
    <t>02.01.02</t>
  </si>
  <si>
    <t>Apertura de nous buits arquitectònics sobre paret divisoria de maó massís de 5cm de gruix. Inclou l'execució de talls, replanteig i la gestió de runes de la construcció, segons es reflecteix al plànol d'enderrocs del projecte.</t>
  </si>
  <si>
    <t>02.05.03</t>
  </si>
  <si>
    <t>Porta interior d'un full batent amb maneta sense clau, taulell de MDF, per a 70x200cm de buit de pas, formada mitjançant premarc de 45x77mm, de 40mm d'espessor i marc interior perimetral de fibres de 30mm d'espessor, perns de pala ample, manetes de gamma mitja a escollir per la DF amb embellidor allotjat en el ferratge batent, revestiment del premarc mitjançant brancal i tapeta sense ´´clavetear´´, junt de goma perimetral, tapetes laterals i superiors de 16mm amb entrega superior recta i tot segons instruccions de la DF. Nota: El preu inclou l'aplicació de pintura amb rodet color RAL a definir per la DF. Àmbit d'intervenció: bany i despatx.</t>
  </si>
  <si>
    <t>01.02.07</t>
  </si>
  <si>
    <t>01.02.08</t>
  </si>
  <si>
    <t>01.02.0A</t>
  </si>
  <si>
    <t>REFORMA HABITATGE PRINCIPAL PRIMERA (Pral.1a)</t>
  </si>
  <si>
    <t>01.03.02</t>
  </si>
  <si>
    <t>03.02.02</t>
  </si>
  <si>
    <t>Envà divisori de plaques de guix laminat estàndar format per una estructura normal de 46mm, amb perfileria de planxa d'acer galvanitzat, amb un gruix total del envà de 71mm, muntants cada 400mm de 46mm d'ample i canals de 46mm, 1 placa estàndard de 12,5mm de gruix per cada costat fixades mecànicament, aïllament de llana mineral ISOVER Arena Bàsic de 50mm d'espessor. S'inclou emmasillat i poliment, formació de buits, peces especials de remat, bandes acústiques de neoprè superior, inferior i laterals en contacte amb part de l'estructura, cantoneres, brancals i dintells d'obertures.
Criteri d'amidament: buits &lt;2m2 no deduïts, entre 2 i 4 m2 deduïts al 50%, &gt;4m2 deduïts al 100%. Altura &lt;300cm. Amidaments a una cara. 
Nota: inclou la resolució de la trobada amb forjat unidireccional amb revoltons ceràmics.</t>
  </si>
  <si>
    <t>03.02.07</t>
  </si>
  <si>
    <t>Fals sostre continu de plaques de guix laminat estàndar, per a revestir, de 15mm d'espessor i cantell afinat (BA), amb perfileria de mestres fixada directament al forjat col·locades cada 400mm, per a una altura a sostre de 3m com a màxim. S'inclou p.p de formació de juntes de dil·latació, perforacions per a lluminàries encastades i/o passos d'instal.lacions i els reforços necessaris.
Àmbit d'intervenció: previsió per pas d'instal.lacions.</t>
  </si>
  <si>
    <t>03.02.08</t>
  </si>
  <si>
    <t>Formació de registres de 60x60cm en fals sostre amb plaques de guix laminat hidròfug de 15mm d'espessor, amb sistema de pressió per a apertura oculta. 
Àmbit d'intervenció: Previsió en bany.</t>
  </si>
  <si>
    <t>01.03.04</t>
  </si>
  <si>
    <t>03.04.04</t>
  </si>
  <si>
    <t>Pintura plàstica amb textura llisa, color blanc, acabat mat, ref RAL 9016, sobre paraments verticals interiors de guix o plaques de guix laminat i parets de maó (´´tabicas´´), preparació del suport amb masilla interior, mà de fons amb resines acríliques en dispersió aquosa i dos mans de pintura plàstica (rendiment: 0,187l/m2 cada mà). El preu inclou protecció dels elements de l'entorn que puguin veure's afectats durant els treballs i la resolució de punts singulars.Àmbit d'intervenció: tabiques de cel rasos.</t>
  </si>
  <si>
    <t>01.03.05</t>
  </si>
  <si>
    <t>03.05.03</t>
  </si>
  <si>
    <t>Restauració de finestres de fusta, per a un buit total de 80x175cm, formada per una fulla batent, incloent-se un decapat de la pintura, per les dues cares, de fulla, brancals, galzes i tapetes. Inclou petits rebaixos amb ribot de la fulla per millorar l'ajust i la correcció de desquadraments amb desmuntatge i muntatge de la fulla. Inclou la disposició de rivets de goma a tot el perímetre de la fulla. Inclou la substitució dels vidres existents per nous envidraments amb càmara 3+3/12/4mm juntament amb nous llistons de fusta de pi per absorbir el nou gruix de vidre (mida envidraments: 55x150cm dividits en 3 quarterons). Inclou l'eliminació d'òxid, la lubricació i la neteja de ferratges i, per últim, la reparació de defectes superficials amb masilla de reparació a tot el conjunt i posterior pintat bicolor amb esmalt sintètic; per la cara exterior respectant tonalitat original de façana i blanc mate per la cara interior RAL 9016.
Àmbit d'intervenció: passadís.</t>
  </si>
  <si>
    <t>01.03.06</t>
  </si>
  <si>
    <t>01.03.07</t>
  </si>
  <si>
    <t>03.07.03</t>
  </si>
  <si>
    <t>Subministrament i col.locació de termo vertical ELACELL EXCELLENCE ES-100-5E de JUNKERS o similar. Inclou perfileria d'acer per a subjecció del termo de 100 litres de capacitat i tot el necessari per a deixar l'equip en perfecte funcionament.Ubicació: safareig façana posterior.</t>
  </si>
  <si>
    <t>01.03.08</t>
  </si>
  <si>
    <t>03.08.01</t>
  </si>
  <si>
    <t>Subministrament i col·locació de mobles baixos i alts, amb fondària de 600 i 400mm respectivament, amb portes, calaixeres i estants. S'inclou a la partida la p.p de sòcol, segellats, tiradors metàl·lics a escollir s/especif., peces de tancament amb paviment, sòcols inferiors, calaixos amb guies de retenció per a cops, segons especificacios en els plànols de projecte. S'inclouen també accessoris interior (porta coberts, cubells d'escombreries extraïbles per a les diferents fraccions,...) i exteriors (tiradors). Totalment acabat. S'inclou portes que seràn de fusta estratificada amb cantells de fusta i ferratges segons gama mitja. L'interior dels mobles serà de melamina blanca de gama mitja.
Núm. de mòduls baixos:
1 ut de 60x60x90 amb forn i placa vitroceràmica.
1 ut de 60x60x90 amb 3 calaixos.
2 ut de 60x60x90 perduts en cantonades (sense porta)
1 ut de 60x60x90 amb aigüera.
4 ut de 40x60x90 als costats d'aigüera i cocció.
Núm. de mòduls alts:
2 ut de 60x40x100cm.
Nota 01: inclou un panell lateral del mateix acabat que les portes de mides 60x60cm. 
Nota 02: Imprescindible revisar plànol de detall en projecte per a comprobació de mòduls i detall.
Nota 03: Acabats de gamma mitja a definir segons mostratge.</t>
  </si>
  <si>
    <t>01.03.09</t>
  </si>
  <si>
    <t>01.03.0A</t>
  </si>
  <si>
    <t>REFORMA HABITATGE PRINCIPAL SEGONA (Pral.2a)</t>
  </si>
  <si>
    <t>04.01.07</t>
  </si>
  <si>
    <t>Enderroc, amb mitjans manuals, de calaix d'obra per a descobrir baixant comunitari de fibrociment en interior de dormitori a façana principal. No inclou l'extracció del baixant. Mides calaix 40 cm amb una sola cara (cantoner). Inclou la gestió completa de runa fins a abocador autoritzat.
Criteri d'amidament: alçada calaix 285 cm.</t>
  </si>
  <si>
    <t>04.02.11</t>
  </si>
  <si>
    <t>Calaix de plaques de guix laminat hidròfug format per una estructura normal de 46mm, amb perfileria de planxa d'acer galvanitzat, amb un gruix total del envà de 71mm, muntants cada 400mm de 46mm d'ample i canals de 46mm, 1 placa hidròfuga de 12,5mm de gruix per cada costat fixades mecànicament, aïllament de llana mineral ISOVER Arena Bàsic de 50mm d'espessor. S'inclou emmasillat i poliment, formació de buits, peces especials de remat, bandes acústiques de neoprè superior, inferior i laterals en contacte amb part de l'estructura, cantoneres, brancals i dintells d'obertures.
Criteri d'amidament: una sola cara de calaix cantoner de 40cm d'ample x 285cm d'alçada.
Àmbit d'intervenció: dormitori en façana principal.</t>
  </si>
  <si>
    <t>01.04.05</t>
  </si>
  <si>
    <t>01.04.06</t>
  </si>
  <si>
    <t>01.04.07</t>
  </si>
  <si>
    <t>04.07.08</t>
  </si>
  <si>
    <t>Substitució parcial de baixant Ø110mm, de fibrociment, incloent les connexions en Y  per les derivacions privatives, i subministrament i col.locació de nou baixant de PVC-U de paret massissa i àrea d'aplicació B según norma UNE-EN 1329-1 (apte per aigua calenta), del mateix diàmetre a l'existent, fixat mecànicament amb argolles i brides d'acer galvanitzat al tancament vertical, amb els seus corresponents empalmes, accessoris, peces especials (Y), herratges, etc., per al correcte muntatge i funcionament de la instal.lació.
Nota 01: desmuntatge de fibrociment amb mitjans i equips adequats segon compliment del RD 396/2006. Inclou p/p de desmuntatge de remats, canalons i baixants que hi concorrin, mesures d'amiant (ambientals i personals), neteja, plastificat, etiquetat i paletitzat dels materials en zona delimitada i protegida, retirada i carga mecànica del material desmuntat sobre camió. Inclou humectació previa de les peces amb solució acuosa. Inclou despeses de gestió de material de residus generats.
Nota: actuació combinada amb la idèntica valorada als amidaments de l'habitatge 1er2a.</t>
  </si>
  <si>
    <t>01.04.08</t>
  </si>
  <si>
    <t>01.04.09</t>
  </si>
  <si>
    <t>01.04.0A</t>
  </si>
  <si>
    <t>ACTUACIONS EXTERIORS I ALTRES</t>
  </si>
  <si>
    <t>VOLUMS DISCONFORMES I PATI</t>
  </si>
  <si>
    <t>05.01.01</t>
  </si>
  <si>
    <t>Partida alçada composada pel buidat de mobiliari, deixalles i objectes personals allotjats a l'exterior de l'edifici (pati posterior). També s'inclou el buidat de l'interior dels volums disconformes laterals que s'enderroquen amb la intervenció (enderroc no inclòs en aquesta partida).
Nota 01: veure reportatge fotogràfic per a una major comprensió.</t>
  </si>
  <si>
    <t>05.01.02</t>
  </si>
  <si>
    <t>Partida alçada composada per l'enderroc, desmuntatge i gestió de runes de les següents construccions:
1) caseta de safareig situada a cota del Pral.1a, de mides 1,55x1,85m x 3,00m(h), i formada per un tancament de maó de 5cm i una coberta amb taulell ceràmic. S'inclou el tall de la llosa de balcó i barana de l'habitatge 1er1a que recau sobre aquest volum i el desmuntatge de tota la fusteria, envans i coberta que defineixen el volum. També inclou el tall i eliminació de dos perfils IPN140 de 1,55 i 1,85m de longitud.
2) caseta situada al fons de parcel.la i en contacte amb el volum del punt 1), de mides 1,55x2,90m x 3,00m(h), i formada per un tancament de maó de 5cm i una coberta amb taulell ceràmic. S'inclou el desmuntatge de tota la fusteria, envans i coberta que defineixen el volum.
3) tall i desmuntatge d'escala metàl.lica exterior de 6 graons i 80cm d'amplada i barana a un costat.
Nota 01: veure reportatge fotogràfic per a una major comprensió.
Nota 02: totes les demolicions reflectides inclouen l'eliminació de suports, ancoratges, etc que hagin quedat adherits o encastats als paraments.
Nota 03: l'eliminació de mobiliari de cuina i sanitaris no està inclòs doncs ja s'ha contemplats als capítols de cada habitatge.
Nota 04: inclou la disposició de tanques per a la protecció de buits per evitar caigudes a diferent nivell.</t>
  </si>
  <si>
    <t>05.01.03</t>
  </si>
  <si>
    <t>Partida alçada composada per l'enderroc, desmuntatge i gestió de runes de les següents construccions:
1) gran volum, de dues plantes situades als nivells de planta entresol, principal i, la coberta a planta primera. Situat al marge esquerre del fons de parcel.la, de mides màximes 6,85x3,20m x 6,00m(h), superfície en planta 15,87m2 cada planta (sup. total: 31,74m2). Formada per un tancament de totxana de 10cm, forjat intermig i de coberta amb biguetes metàl.liques i revoltó ceràmic. S'inclou el desmuntatge de tota la fusteria, envans i coberta que defineixen el volum. Inclou el desmuntatge de petit badalot d'escala existent a l'últim nivell del volum i l'eliminació de la barana de perímetre.
Nota 01: veure reportatge fotogràfic per a una major comprensió.
Nota 02: totes les demolicions reflectides inclouen l'eliminació de suports, ancoratges, etc que hagin quedat adherits o encastats als paraments.
Nota 03: l'eliminació de mobiliari de cuina i sanitaris no està inclòs doncs ja s'ha contemplats als capítols de cada habitatge.
Nota 04: demolició complexe, es realitzarà seguint les directrius per fases que indiqui la DF.
Nota 05: inclou un apuntalament previ del nivell més baix durant el desmuntatge del nivell superior.
Nota 06: inclou la disposició de tanques per a la protecció de buits per evitar caigudes a diferent nivell.
Annex a la partida: mitjans auxiliars necessaris, bastida.</t>
  </si>
  <si>
    <t>05.01.04</t>
  </si>
  <si>
    <t>Demolició control.lada amb mitjans mecànics i manuals de forjat unidireccional de biguetes metàl.liques per a l'apertura d'un nou pati de ventilació del local de planta baixa. Inclou el trencament de revoltons, eliminació de capes de coberta i el desmuntatge control.lat de biguetes.
Àmbit d'intervenció: fons de parcel.la a l'àmbit de les portes 1es.
Nota 01: veure plànols de projecte d'enderroc per a obtenir més informació.
Nota 02: totes les demolicions reflectides inclouen l'eliminació de suports, ancoratges, etc que hagin quedat adherits o encastats als paraments.
Nota 03: inclou la disposició de tanques per a la protecció de buits per evitar caigudes a diferent nivell.
Annex a la partida: mitjans auxiliars necessaris, petit cos de bastida per treballs a 350cm d'alçada.</t>
  </si>
  <si>
    <t>05.01.05</t>
  </si>
  <si>
    <t>Demolició control.lada amb mitjans mecànics i manuals de forjat unidireccional de biguetes metàl.liques per a l'apertura d'un buit necessari per a la adequació de nivells exteriora. Inclou l'apuntalament previ de biguetes de la zona afectada (previsió 4 a 5 biguetes), el trencament de revoltons en la zona intervinguda, eliminació de capes de coberta i el tall i desmuntatge control.lat de les biguetes afectades.
Àmbit d'intervenció: pati posterior en contacte amb línia de façana posterior a l'àmbit de les portes 1es.
Nota 01: veure plànols de projecte d'enderroc per a obtenir més informació.
Nota 02: totes les demolicions reflectides inclouen l'eliminació de suports, ancoratges, etc que hagin quedat adherits o encastats als paraments.
Nota 03: no s'inclou el perfil d'acer i operacions necessàries per a consolidar i tancar el buit; valorades en partides posteriors.
Nota 04: inclou la disposició de tanques per a la protecció de buits per evitar caigudes a diferent nivell.
Annex a la partida: mitjans auxiliars necessaris, petit cos de bastida per treballs a 350cm d'alçada.</t>
  </si>
  <si>
    <t>05.01.06</t>
  </si>
  <si>
    <t>Repicat parcial, amb mitjans manuals, de revestiments enfoscats en tancaments exteriors verticals i hortizontals amb pèrdua de cohesió i/o abombats, fins al suport d'obra de fàbrica de totxo massís o llosa de formigó. Inclou recollida dels residus generats, acopi, retirada i carga manual sobre camió o contenidor.
Nota 01: partida en previsió, a justificar en obra.
Àmbit d'intervenció: murs de perímetre amb eliminació de volums disconformes.
Annex a la partida: mitjans auxiliars necessaris, petit cos de bastida per treballs a 350cm d'alçada.</t>
  </si>
  <si>
    <t>05.01.07</t>
  </si>
  <si>
    <t>Subministrament i aplicació d'arrebossat a bona vista sobre parament, amb morter de ciment 1:4, elaborat a l'obra, remolinat i amb disposició de malla de fibra de vidre de reforç. Espesor màxim 2cm. Inclou realització de trobades entre paraments, arestes i trobades especials. Inclou baixada de runa, càrrega a contenidor, transport a abocador autoritzat i correcta gestió de residus.
Criteri d'amidament: Reposició del 60% del total de superfície vertical dels tancaments perimetrals del fons de parcel.la (superfície total 86,13 m2).
Nota 01: partida en previsió, a justificar en obra i relacionada amb la 05.01.06.
Àmbit d'intervenció: murs de perímetre amb eliminació de volums disconformes</t>
  </si>
  <si>
    <t>05.01.08</t>
  </si>
  <si>
    <t>Arrencada de paviment i minvell ceràmic de coberta plana transitable, amb mitjans manuals i/o mecànics i càrrega manual de runa sobre camió o contenidor. S'inclou la mà d'obra, els materials i els mitjans auxiliars necessaris per a la seva correcta execució.
Àmbit d'actuació: pati posterior.
Nota: partida en previsió a justificar un cop assolit l'enderroc de volums disconformes.</t>
  </si>
  <si>
    <t>05.01.09</t>
  </si>
  <si>
    <t>Formació de muret perimetral, de 14cm de gruix i alçada variable (veure desglossament), realitzat amb maó calat (gero) per a revestir, pres amb morter de ciment.
Nota: inclou acabat arrebossat per ambdues cares.
Àmbit d'actuació: contorn de buits i/o canvis de nivell i per a disposició de nova barana en pati posterior.</t>
  </si>
  <si>
    <t>05.01.10</t>
  </si>
  <si>
    <t>Partida en previsió per a la formació d'una capa de compressió sobre la coberta existent formada per una capa de formigó HA-25/B/12/XC2 de 4cm de gruix, armat amb malla electrosoldada ME 20x20 Ø 5-5 B 500 T 6x2,20 UNE-EN 10080 o fibres com a preparació del suport per a recepció de la nova impermeabilització de les dues terrasses posteriors.
Nota 01: fabricació en obra.
Nota 02: partida en previsió a justificar en obra.</t>
  </si>
  <si>
    <t>05.01.11</t>
  </si>
  <si>
    <t>Partida composta, formada per:
1) capa reguladora-nivelladora alleugerida per a formació de pendents. Inclou replanteig de pendents, buidat i reblert amb material adequat segons indicacions de la DF. Gruix mitjà previst 5,5cm.
2) formació de mitjes canyes a perímetre i de rasa lineal com a preparació de minvells.
3) subministrament i aplicació d'impermeabilització amb sistema de membana de poliuretà de TECNOPOL, format per una capa d'imprimació amb resina de poliuretà PRIMER PU-1000, sobre la que s'aplicarà dues mans de impermeabilització líquida DESMOPOL (primera mà color gris, segona mà color vermell) espolvorejant la seva superfície amb pols de quars per a la millora de l'adherència.
4) subministrament i col.locació de paviment ceràmic tipus rasilla, de 14x28cm, marca BENESOL, model NATURAL, prensat, combinat amb peça ceràmica esmaltada en blanc de 7x7cm de BENESOL conformant un mosaic segons replanteig i especificacions de la DF.
Nota 01: inclou la resolució de trobada en embornal (2 unitats) subministrant i col.locant peça especial de reforç d'embornal + subministrament de nova reixa d'embornal de superfície de DALLMER o similar.
Nota 02: partida en previsió a justificar un cop analitzat l'estat de la coberta acabada la fase d'enderrocs.</t>
  </si>
  <si>
    <t>05.01.12</t>
  </si>
  <si>
    <t>Partida alçada per a formació d'escala exterior de 6 graons i amplada 80cm per salvar un desnivell de 125cm. Composta per dues tabiques laterals de gero en paral.lel recolzada sobre nou forjat col.laborant (no inclòs) + un taulell de supermaó ceràmic de 7cm de gruix sobre el que es realitzaran els 6 graons d'obra + arrebossat de la cara exterior de tot el conjunt + tractament impermeabilitzant de poliuretà de les mateixes característiques que la partida 05.02.03 (punt 3) + disposició de revestiment ceràmic de BENESOL, model NATURAL, en petjades i contrapetjades (tabiques) emprant peces específiques de graó, tot pres amb morter de ciment cola i rejuntat amb borada color terracota.
Criteri d'amidament: superfície ocupació escala en planta 1,05m2.
Aclariment: escala que connectarà el nivell de l'habitatge entresol 1a amb el nivell de la terrassa exterior del pati interior d'illa.</t>
  </si>
  <si>
    <t>05.01.13</t>
  </si>
  <si>
    <t>Subministrament i col.locació d'escopidors ceràmics de 20 cm  (tipus rojo Cugat o similar) amb doble goteró, per ample de mur de 15 cm. Inclou la prepració del suport amb morter hidrofug elàstic i formació de borades.</t>
  </si>
  <si>
    <t>05.01.14</t>
  </si>
  <si>
    <t>Subministrament i col.locació de barana, de 95 cm d'alçada, formada per: 
1) muntants portants d'acer en passamà de mides 50mm (e:8mm), soldats a pletina superior i inferior de 50mm (e:8mm), ancorats a forjat amb tornilleria inoxidable, tacs expansius i resina epoxi. Separació entre muntants entre 200 i 300cm. 
2) cos de barana format per barrots interiors verticals amb barres d'acer llises de Ø10mm, intereix aproximat 9-10cm, soldades a pletines superior i inferior.
Elaboració en taller i ajust final en obra. Totalment terminat, protecció anticorrosiva aplicada en taller i llesta per pintar.
Nota 01: es tracta d'emular la barana prexistent a les terrasses de façana posterior.
Nota 02: inclou el replanteig equidistant de barrots seguint les indicacions de projecte i de la DF.</t>
  </si>
  <si>
    <t>05.01.15</t>
  </si>
  <si>
    <t>Pintat de nova barana d'acer subministrada, amb esmalt sintètic, una capa d'imprimació antioxidant i dues capes d'acabat. Inclou possible enmasillat puntual de perfils (inferior al 5%). Color estandard a definir per la DF.Criteri d'amidament: es comptabilitzen els ml de barana, atendre a les especificacions de la mateixa segons documentació facilitada, requerint-se el pintat de tot el conjunt, en ambdues cares.</t>
  </si>
  <si>
    <t>05.01.16</t>
  </si>
  <si>
    <t>Pintat de paraments verticals exteriors enfoscats, suport preparat i net (no inclòs), pintat amb una primera capa d'imprimació fixadora-segelladora tipus 'COTEFILM IMPRIMACIÓN ACUOSA' i dues capes d'acabat de pintura l'aigua, tipus 'COTEFILM NG RUGOSO', amb àrid en suspensió, de la casa 'REVETÓN PINTURAS'. Color a definir en obra per la DF.
Nota: color estándar a definir per la DF.
Ámbit d'intervenció: murs mitjaners de parcel.la i entre terrasses: dos paraments laterals, un de fons de parcel.la i un entre terrasses (tot a una cara).
Criteri d'amidament: partida en previsió, a justificar en obra.</t>
  </si>
  <si>
    <t>05.01.17</t>
  </si>
  <si>
    <t>Pintat de paraments verticals i horitzontals exteriors enfoscats, suport preparat i net (no inclòs), pintat amb una primera capa d'imprimació fixadora-segelladora tipus 'COTEFILM IMPRIMACIÓN ACUOSA' i dues capes d'acabat de pintura l'aigua, tipus 'COTEFILM NG RUGOSO', amb àrid en suspensió, de la casa 'REVETÓN PINTURAS'. Color a definir en obra per la DF.
Nota: color estándar a definir per la DF.
Ámbit d'intervenció: murs mitjaners de parcel.la i entre terrasses: dos paraments laterals, un de fons de parcel.la i un entre terrasses (tot a una cara).
Criteri d'amidament: partida en previsió, a justificar en obra.</t>
  </si>
  <si>
    <t>05.01.18</t>
  </si>
  <si>
    <t>Muntatge i desmuntatge de bastida tubular metàl.lica fixa formada per bastiments de 70 cm i alçària &lt;= 200 cm, amb bases regulables, tubs travessers, tubs de travament, plataformes de treball d'amplària com a mínim de 60 cm, escales d'accés, baranes laterals, sòcols i xarxa de protecció de poliamida, col.locada a tota la cara exterior i amarradors cada 20 m2 de façana, desaigües, inclosos tots els elements de senyalització normalitzats. Inclou alarma amb detectors de presència connectats a central d'alarma durant el temps en que no hi hagi personal a l'obra i el transport.
Nota 01: inclou el lloguer.
Aclariment: partida necessària per a l'execució de les partides de baranes + enfoscats + pintura de façana posterior.</t>
  </si>
  <si>
    <t>ADEQUACIÓ ESTRUCTURA DE PLANTA BAIXA</t>
  </si>
  <si>
    <t>05.02.01</t>
  </si>
  <si>
    <t>Partida alçada composada per l'enderroc, desmuntatge i gestió de runes de les següents construccions:
1) parets interiors realitzades amb totxana en àmbit pati existent a local de planta baixa. Alçada 340cm, veure desenvolupament en plànols de projecte enderrocs.
Nota 01: veure reportatge fotogràfic per a una major comprensió.
Nota 02: totes les demolicions reflectides inclouen l'eliminació de suports, ancoratges, etc que hagin quedat adherits o encastats als paraments.
Nota 03: desenvolupament en planta 515cm (h:340cm).</t>
  </si>
  <si>
    <t>05.02.02</t>
  </si>
  <si>
    <t>Repicat i sanejat, a banda i banda de biguetes de ferro, amb mitjans manuals, de revestiments estucats i/o enfoscats de forjat unidireccional, per descobrir la base de les biguetes (fins un màxim de 5cm de profunditat i 20cm d'amplada a cada banda). Inclou la recollida dels residus generats, acopi, retirada i carga manual sobre camió o contenidor.
Criteri d'amidament: ml de biguetes totals, execució a dues cares. Nombre de biguetes 13 unitats.
Nota: partida prevista per a poder aplicar un tractament antioxidatiu a les biguetes de l'espai central del local porta 2a.</t>
  </si>
  <si>
    <t>05.02.03</t>
  </si>
  <si>
    <t>05.02.04</t>
  </si>
  <si>
    <t>05.02.05</t>
  </si>
  <si>
    <t>05.02.06</t>
  </si>
  <si>
    <t>Reconstrucció de bases de forjat en la seva trobada amb biguetes de ferro de balcons per a tapar descobriment segons partida 02.02.03. Estuc tradicional de calç, a 3,00 m d'alçària com a màxim, acabat lliscat, aplicat en capes prèvia aplicació d'imprimació/pont d'unió deixant la superfície preparada pel posterior pintat (no inclòs).
Nota 01: Nota partida posterior a l'aplicació de la partida 05.04.03.
Nota 02: partida relacionada amb la 05.01.08.
Criteri d'amidament: ml de biguetes totals, execució a dues cares. Nombre de biguetes 13 unitats.
Nota: partida prevista per a poder aplicar un tractament antioxidatiu a les biguetes de l'espai central del local porta 2a.</t>
  </si>
  <si>
    <t>05.02.07</t>
  </si>
  <si>
    <t>Subministrament i col.locació de  perfil laminat d'acer S-175-JR, de secció IPN 160 per a la disposició de nous recolzaments per a nou forjat de xapa col.laborant. Inclou capa d'imprimació de taller i plaques d'ancoratge d'acer als extrems, de mides 30x30cm, cargolada a parets de càrrega amb 4 tacs químics amb resines epoxi per placa. 
Àmbit de intervenció: sostre local planta baixa.
Aclariment: disposició de perfils per a recolzament de nou forjat col.laborant.</t>
  </si>
  <si>
    <t>05.02.08</t>
  </si>
  <si>
    <t>Subministrament i col.locació de  perfil laminat d'acer S-175-JR, de secció IPN 80 per a la creació de tallallums o perfils de repartimenten estructura unidireccional existent. Inclou capa d'imprimació de taller i resolució d'encast en perfils existents. 
Àmbit de intervenció: sostre local planta baixa, reforç d'estructura existent.
Nota: no es requereixen plaques d'ancoratge.</t>
  </si>
  <si>
    <t>05.02.09</t>
  </si>
  <si>
    <t>Subministrament i col.locació de  perfil laminat d'acer S-175-JR, de secció IPN 180 per a la formació de dintell per a la futura apertura en local planta baixa. Inclou capa d'imprimació de taller i la creació de dos daus de recolzament de formigó de mides 30x20x15cm armat amb 4 rodons del Ø10mm i estreps del Ø6mm/10cm embeguts a la nova paret de gero. 
Àmbit de intervenció: dintell per apertura a pati local planta baixa.
Nota: es considera el dintell de punta a punta per evitar fer nova fonamentació.</t>
  </si>
  <si>
    <t>05.02.11</t>
  </si>
  <si>
    <t>Pintat de nous perfils d'acer IPN80, IPN160 i IPN180 subministrats + els IPN140 existents, amb esmalt sintètic, una capa d'imprimació antioxidant i dues capes d'acabat. Inclou possible enmasillat puntual de perfils (inferior al 5%). Color estandard a definir per la DF.
Criteri d'amidament: es comptabilitzen els ml de perfils d'acer subministrats i els existents, requerint-se el pintat del conjunt, en ambdues cares i base.</t>
  </si>
  <si>
    <t>05.02.12</t>
  </si>
  <si>
    <t>Raspallat i pintat de bieguetes de ferro preexistents, amb esmalt sintètic tipus TITAN OXIRON de TITANLUX, color i acabat PAVONADO a definir en obra per la DF. Inclou possible enmasillat puntual de perfils (inferior al 15%). 
Criteri d'amidament: es comptabilitzen els ml de biguetes en planta, atendre a les especificacions de les mateixes segons imatges i plànols facilitats, requerint-se el pintat de tot el conjunt. 
Nota: per l'actuació serà necessari dur a terme un raspatllat sever per poder aplicar correctament la pintura de protecció.
Àmbit d'actuació: espai central en local porta 2a.</t>
  </si>
  <si>
    <t>05.02.13</t>
  </si>
  <si>
    <t>Partida composta per la preparació i protecció d'elements metàl·lics (bigues i forjat) per a una resistència al foc EI 120, mitjançant projecció pneumàtica de morter ignífug, reacció al foc classe A1, compost de ciment en combinació amb perlita o vermiculita formant un recobriment incombustible. Inclou la disposició d'una malla galvanitzada fixada mecànicament.
Ámbit d'intervenció: sostre local porta 2a només en àmbit zona pati.</t>
  </si>
  <si>
    <t>FAÇANA PRINCIPAL</t>
  </si>
  <si>
    <t>05.03.01</t>
  </si>
  <si>
    <t>Inclou cordes, arnesos, etc per a l'execució de treballs amb ´´tècniques de treball vertical en alçada´´.
Nota 01: En tot moment s'utilitzaran Equips de Protecció Individual (EPI’s), que es considerin necesaris i que estiguin degudament homologats i normalitzats, cordes d'instal.lació de seguretat homologades, verificades i etiquetades fixades a punts segurs de l'estructura de l'última planta, i d'arnés anti-caigudes i cinturons de subjecció, així com totes les proteccions de seguretat que siguin necessàries segons la vigent Normativa de Seguretat i Salut a les Obres de Construcció.
Nota 02: partida necessària per a la realització de totes les partides que segueixen a continuació.</t>
  </si>
  <si>
    <t>05.03.02</t>
  </si>
  <si>
    <t>Repicat preventiu de revestiment vertical enfoscat amb pèrdua de cohesió i espesor de 2 a 3 cm en paraments de façana.  Sempre fins descobrir el suport original (fàbrica de maó).  S'inclou la mà d'obra, els materials i els mitjans auxiliars i mecànics necessaris per a la seva correcta execució.
Criteri d'amidament: previsió, a ajustar en obra. 
Àmbit d'intervenció: franges laterals verticals.</t>
  </si>
  <si>
    <t>05.03.03</t>
  </si>
  <si>
    <t>Reparació de cantell de forjat de llosa de formigó armat d'espesor 25/30cm consistent en:
1) Repicat i sanejat del recobriment de formigó. Fins a 5cm de profunditat max, descobrint l'armat d'acer.
2) Desoxidat manual de les armadures amb raspall de pues d'acer.
3) Neteja del suport, lliure de pols i greixos. Suport estable.
3) Passivat d'armadura i aplicació de dues capes de morter polimèric d'imprimació anticorrosiva i pont d'unió de ciment i resines epoxi.
4) Reconstrucció de cantell de forjat amb morter polimèric de reparació tixotròpic i de retracció controlada, aplicat en capes de gruix &lt;= 3 cm, anticorrossiu, d'alta resistència, sense retracció, enmallat i mitjans auxiliars necessaris per a formació d'arestes i goteró. Deixant una superficie totalment plana i alineada a les prescripcions de la DF.
S'inclou la mà d'obra, els materials, els mitjans auxiliars necessaris per a la seva correcta execució i la gestió de la runa.
Àmbit d'actuació: cantells de forjats de terrasses.
Nota 01: l'execució haurà de realitzar-se amb cura i disposant proteccions per evitar trencaments del paviment de les terrasses (exceptuant l'escopidor que serà restituit).
Criteri d'amidament: previsió d'actuació del 25% de la longitud total de cantells de forjat de terrasses (Long. total: 50,45ml).</t>
  </si>
  <si>
    <t>05.03.04</t>
  </si>
  <si>
    <t>Aplicació d'arrebossat a bona vista sobre parament, amb morter de ciment 1:4, elaborat a l'obra, remolinat i amb disposició de malla de fibra de vidre de reforç. Espesor màxim 2cm. Inclou realització de trobades entre paraments, arestes i trobades especials. Inclou baixada de runa, càrrega a contenidor, transport a abocador autoritzat i correcta gestió de residus.
Nota: partida relacionada amb la 05.03.02.</t>
  </si>
  <si>
    <t>05.03.05</t>
  </si>
  <si>
    <t>Pintat d'elements lineals exteriors enfoscats, suport preparat i net (no inclòs), pintat amb una primera capa d'imprimació fixadora-segelladora tipus 'COTEFILM IMPRIMACIÓN ACUOSA' i dues capes d'acabat de pintura l'aigua, tipus 'COTEFILM NG RUGOSO', amb àrid en suspensió, de la casa 'REVETÓN PINTURAS'. Color a definir en obra per la DF.
Nota: inclou el petit rascat de pintura amb pèrdua de cohesió, bombaments, etc.
Criteri d'amidament: es comptabilitzen tots els ml de cantells de lloses en voladís de terrasses en voladís + les franges laterals + muret planta sobreàtic.</t>
  </si>
  <si>
    <t>05.03.06</t>
  </si>
  <si>
    <t>Pintat de paraments verticals i horitzontals exteriors enfoscats, suport preparat i net (no inclòs), pintat amb una primera capa d'imprimació fixadora-segelladora tipus 'COTEFILM IMPRIMACIÓN ACUOSA' i dues capes d'acabat de pintura l'aigua, tipus 'COTEFILM NG RUGOSO', amb àrid en suspensió, de la casa 'REVETÓN PINTURAS'. Color a definir en obra per la DF.
Nota: inclou el petit rascat de pintura amb pèrdua de cohesió, bombaments, etc.
Criteri d'amidament: es comptabilitzen tots els sostre de terrasses, a concretar en obra nombre realment executat.</t>
  </si>
  <si>
    <t>EXTRA INTERVENCIÓ: 1er2a</t>
  </si>
  <si>
    <t>01.05.04</t>
  </si>
  <si>
    <t>05.04.01</t>
  </si>
  <si>
    <t>Extracció de paviment ceràmic, amb mitjans manuals, fins a descobrir suport original de ciment i lleu repicat d'aquest per adequació de nivells.  Inclou càrrega, gestió i transport de residus.
Àmbit d'intervenció: partida en previsió per adaptació de nivells.
Nota: Previsió de rebaix d'uns 5 cm per poder adequar els nivells de l'habitatge.</t>
  </si>
  <si>
    <t>05.04.02</t>
  </si>
  <si>
    <t>Partida formada per la disposició d'una capa de morter autonivellant com a preparació de superfícies per a rebre el paviment d'acabat. Espesor màxim previst de 2 cm.
Nota: Partida a justificar en obra, previsió.
Àmbit de intervenció: bany i dormitori annex.</t>
  </si>
  <si>
    <t>05.04.03</t>
  </si>
  <si>
    <t>Subministrament i col.locació de  perfil laminat d'acer S-175-JR, de secció IPN 140 per a la creació de tallallums d'unificació de fletxes a estructura unidireccional de fusta existent. Inclou capa d'imprimació de taller i subministrament i col.locació de dues plaques 25x25cm d'ancoratge. 
Àmbit de intervenció: sostre habitatge planta principal, porta primera, reforç d'estructura existent.</t>
  </si>
  <si>
    <t>05.04.04</t>
  </si>
  <si>
    <t>Pintat de nou perfil d'acer IPN140 subministrat, amb esmalt sintètic, una capa d'imprimació antioxidant i dues capes d'acabat. Inclou possible enmasillat puntual de perfils (inferior al 5%). Color estandard a definir per la DF.
Criteri d'amidament: es comptabilitzen els ml de perfil d'acer subministrat, requerint-se el pintat del conjunt, en ambdues cares i base.</t>
  </si>
  <si>
    <t>05.04.05</t>
  </si>
  <si>
    <t>Substitució parcial de baixant Ø110mm, de fibrociment, incloent les connexions en Y  per les derivacions privatives, i subministrament i col.locació de nou baixant de PVC-U de paret massissa i àrea d'aplicació B según norma UNE-EN 1329-1 (apte per aigua calenta), del mateix diàmetre a l'existent, fixat mecànicament amb argolles i brides d'acer galvanitzat al tancament vertical, amb els seus corresponents empalmes, accessoris, peces especials (Y), herratges, etc., per al correcte muntatge i funcionament de la instal.lació.
Nota 01: desmuntatge de fibrociment amb mitjans i equips adequats segon compliment del RD 396/2006. Inclou p/p de desmuntatge de remats, canalons i baixants que hi concorrin, mesures d'amiant (ambientals i personals), neteja, plastificat, etiquetat i paletitzat dels materials en zona delimitada i protegida, retirada i carga mecànica del material desmuntat sobre camió. Inclou humectació previa de les peces amb solució acuosa. Inclou despeses de gestió de material de residus generats.
Nota: actuació combinada amb la idèntica valorada als amidaments de l'habitatge Pral2a.</t>
  </si>
  <si>
    <t>01.05.05</t>
  </si>
  <si>
    <t xml:space="preserve">IMPORT TOTAL DEL PRESSUPOST : </t>
  </si>
  <si>
    <t>Justificació d'elements</t>
  </si>
  <si>
    <t>Nº</t>
  </si>
  <si>
    <t>Codi</t>
  </si>
  <si>
    <t>U.A.</t>
  </si>
  <si>
    <t>Descripció</t>
  </si>
  <si>
    <t>Descripció curta</t>
  </si>
  <si>
    <t>Element compost</t>
  </si>
  <si>
    <t>B07F-0LSZ</t>
  </si>
  <si>
    <t>m3</t>
  </si>
  <si>
    <t>Morter mixt de ciment pòrtland amb filler calcari CEM II/B-L, calç i sorra, amb 380 kg/m3 de ciment, amb una proporció en volum 1:0,5:4 i 10 N/mm2 de resistència a compressió, elaborat a l'obra</t>
  </si>
  <si>
    <t>Rend.:</t>
  </si>
  <si>
    <t xml:space="preserve">Morter mixt ciment pòrtland+fill.calc. CEM II/B-L,calç,sorra,380kg/m3 ciment,1:0,5:4,10N/mm2,elab.a </t>
  </si>
  <si>
    <t>B07F-0LT4</t>
  </si>
  <si>
    <t>Morter de ciment pòrtland amb filler calcari CEM II/B-L i sorra, amb 250 kg/m3 de ciment, amb una proporció en volum 1:6 i 5 N/mm2 de resistència a compressió, elaborat a l'obra</t>
  </si>
  <si>
    <t>Morter ciment pòrtland+fill.calc. CEM II/B-L,sorra,250kg/m3 ciment,1:6,5N/mm2,elab.a obra</t>
  </si>
  <si>
    <t>B07F-0LT5</t>
  </si>
  <si>
    <t>Morter de ciment pòrtland amb filler calcari CEM II/B-L i sorra, amb 380 kg/m3 de ciment, amb una proporció en volum 1:4 i 10 N/mm2 de resistència a compressió, elaborat a l'obra</t>
  </si>
  <si>
    <t>Morter ciment pòrtland+fill.calc. CEM II/B-L,sorra,380kg/m3 ciment,1:4,10N/mm2,elab.a obra</t>
  </si>
  <si>
    <t>B07I-CVXZ</t>
  </si>
  <si>
    <t>Formigó d'argila expandida, de densitat 500 a 600 kg/m3, elaborat a l'obra amb formigonera de 165 l</t>
  </si>
  <si>
    <t>Formigó argila exp.,500 a 600kg/m3,formigonera 165l</t>
  </si>
  <si>
    <t>Material</t>
  </si>
  <si>
    <t>B030-05PH</t>
  </si>
  <si>
    <t>Argila expandida de granulometria 3 a 8 mm i densitat 350 kg/m3, en sacs</t>
  </si>
  <si>
    <t>x</t>
  </si>
  <si>
    <t>=</t>
  </si>
  <si>
    <t>Subtotal material</t>
  </si>
  <si>
    <t>Cost directe</t>
  </si>
  <si>
    <t>Total</t>
  </si>
  <si>
    <t>B07K-0LR1</t>
  </si>
  <si>
    <t>Pasta de guix B1</t>
  </si>
  <si>
    <t>Pasta guix B1</t>
  </si>
  <si>
    <t>Mà d'obra</t>
  </si>
  <si>
    <t>A0D-0008</t>
  </si>
  <si>
    <t>h</t>
  </si>
  <si>
    <t>Manobre guixaire</t>
  </si>
  <si>
    <t>/R</t>
  </si>
  <si>
    <t>Subtotal mà d'obra</t>
  </si>
  <si>
    <t>B059-06FO</t>
  </si>
  <si>
    <t>kg</t>
  </si>
  <si>
    <t>Guix de designació B1/20/2, segons la norma UNE-EN 13279-1</t>
  </si>
  <si>
    <t>Despeses auxiliars</t>
  </si>
  <si>
    <t>%</t>
  </si>
  <si>
    <t>B0B6-107E</t>
  </si>
  <si>
    <t>Acer en barres corrugades elaborat a l'obra i manipulat a taller B500S, de límit elàstic &gt;= 500 N/mm2</t>
  </si>
  <si>
    <t>Acer b/corrug.obra man.taller B500S</t>
  </si>
  <si>
    <t>A0F-000I</t>
  </si>
  <si>
    <t>Oficial 1a ferrallista</t>
  </si>
  <si>
    <t>A01-FEP0</t>
  </si>
  <si>
    <t>Ajudant ferrallista</t>
  </si>
  <si>
    <t>B0B7-106Q</t>
  </si>
  <si>
    <t>Acer en barres corrugades B500S de límit elàstic &gt;= 500 N/mm2</t>
  </si>
  <si>
    <t>B0AM-078F</t>
  </si>
  <si>
    <t>Filferro recuit 1,3 mm</t>
  </si>
  <si>
    <t>B885-0ZM3</t>
  </si>
  <si>
    <t>Estuc de morter de calç i sorra de marbre blanc</t>
  </si>
  <si>
    <t>Estuc morter calç+sorra marbre blanc</t>
  </si>
  <si>
    <t>A0F-000H</t>
  </si>
  <si>
    <t>Oficial 1a estucador</t>
  </si>
  <si>
    <t>B03L-05N0</t>
  </si>
  <si>
    <t>t</t>
  </si>
  <si>
    <t>Sorra de marbre blanc</t>
  </si>
  <si>
    <t>B054-06DK</t>
  </si>
  <si>
    <t>Calç aèria hidratada en pasta CL 90-S PL, en sacs</t>
  </si>
  <si>
    <t>Partida d'obra</t>
  </si>
  <si>
    <t>Subministrament i col.locació de paviment ceràmic, acabat TOBA MECANICA 27x27 cm, col·locat amb creuetes i ciment cola flexible a doble encolat, sobre regularització ja realitzada en partida anterior. Inclou l'execució de talls i ajustos i la borada amb material específic de baixa resistència i color a escollir per la DF amb neteja final, tot realitzat d'acord amb especificacions del fabricant i normativa vigent.
Nota 01: Inclou protecció i manteniment durant obra.
Nota 02: se seguirà l'especejament i replanteig que es marqui en obra amb la DF.
Criteri d'amidament: superfície real sense merma que estarà inclosa dins del preu.
Àmbit d'intervenció: totalitat de l'habitatge.
Extra 01: realització de neteja del paviment finalitzada l'obra amb desincrustant neutre específic FILAPHZERO.
Extra 02: aplicació d'hidrofugant protector transitable FILAPT10 aplicat en dues mans.</t>
  </si>
  <si>
    <t>Paviment ceràmic hexagonal</t>
  </si>
  <si>
    <t>B0FG9-0F3X</t>
  </si>
  <si>
    <t>u</t>
  </si>
  <si>
    <t>Tova d'elaboració mecànica, de 27x27 cm</t>
  </si>
  <si>
    <t>Subministrament i col.locació  de revestiment ceràmic model CATALANA, acabat TERRACOTA ROJO 15 de FERRÉS, en peça rectangular de mides 10x20cm, en paraments verticals, col·locat amb creuetes i ciment cola flexible a doble encolat, sobre capa de regularització (inclosa en aquest preu). Inclou l'execució de talls i ajustos i la borada amb material específic de baixa resistència i color a escollir per la DF amb neteja final, tot realitzat d'acord amb especificacions del fabricant, normativa vigent i plànols de projecte.
Criteri d'amidament: buits &lt;2m2 no deduïts, entre 2 i 4 m2 deduïts al 50%, &gt;4m2 deduïts al 100%. Altura &lt;300cm. Amidaments a una cara. 
Criteri d'amidament: superfície real sense merma que estarà inclosa dins del preu.
Extra 01: realització de neteja del sòcol finalitzada l'obra amb detergent neutre específic DETERDEK.
Extra 02: aplicació d'hidrofugant protector transitable FILAPT10 aplicat en dues mans.</t>
  </si>
  <si>
    <t>Revestiment ceràmic rectangular</t>
  </si>
  <si>
    <t>Subministrament i col.locació  de revestiment ceràmic model CATALANA, acabat TERRACOTA ROJO 15 de FERRÉS, en peça hexagonal de mides 10x10cm, en paraments verticals, col·locat amb creuetes i ciment cola flexible a doble encolat, sobre capa de regularització (inclosa en aquest preu). Inclou l'execució de talls i ajustos i la borada amb material específic de baixa resistència i color a escollir per la DF amb neteja final, tot realitzat d'acord amb especificacions del fabricant, normativa vigent i plànols de projecte.
Criteri d'amidament: buits &lt;2m2 no deduïts, entre 2 i 4 m2 deduïts al 50%, &gt;4m2 deduïts al 100%. Altura &lt;300cm. Amidaments a una cara. 
Criteri d'amidament: superfície real sense merma que estarà inclosa dins del preu.
Extra 01: realització de neteja del sòcol finalitzada l'obra amb detergent neutre específic DETERDEK.
Extra 02: aplicació d'hidrofugant protector transitable FILAPT10 aplicat en dues mans.</t>
  </si>
  <si>
    <t>Revestiment ceràmic hexagonal</t>
  </si>
  <si>
    <t>A0D-0007</t>
  </si>
  <si>
    <t>Manobre</t>
  </si>
  <si>
    <t>A0E-000A</t>
  </si>
  <si>
    <t>Manobre especialista</t>
  </si>
  <si>
    <t>A0F-000T</t>
  </si>
  <si>
    <t>Oficial 1a paleta</t>
  </si>
  <si>
    <t>B011-05ME</t>
  </si>
  <si>
    <t>Aigua</t>
  </si>
  <si>
    <t>B03L-05N7</t>
  </si>
  <si>
    <t>Sorra de pedrera per a morters</t>
  </si>
  <si>
    <t>Sorra p/morters</t>
  </si>
  <si>
    <t>B054-06DH</t>
  </si>
  <si>
    <t>Calç aèria hidratada CL 90-S, en sacs</t>
  </si>
  <si>
    <t>Calç aèria hidratada CL 90-S,sacs</t>
  </si>
  <si>
    <t>B055-067M</t>
  </si>
  <si>
    <t>Ciment pòrtland amb filler calcari CEM II/B-L 32,5 R segons UNE-EN 197-1, en sacs</t>
  </si>
  <si>
    <t>Ciment pòrtland+fill.calc. CEM II/B-L 32,5R, &amp; sacs</t>
  </si>
  <si>
    <t>B0FJ0-0F4H</t>
  </si>
  <si>
    <t>Peça ceràmica per a gelosies de 150x150x60 mm</t>
  </si>
  <si>
    <t>Peça ceràm.p/gelosi.,150x150x60mm</t>
  </si>
  <si>
    <t>C176-00FX</t>
  </si>
  <si>
    <t>Formigonera de 165 l</t>
  </si>
  <si>
    <t>Formigonera 165l</t>
  </si>
  <si>
    <t>D0701641</t>
  </si>
  <si>
    <t>M3</t>
  </si>
  <si>
    <t>MORTER DE CIMENT PORTLAND I SORRA AMB 250 KG/M3 DE CIMENT, AMB UNA PROPORCIO EN VOLUM 1:6, ELABORAT A L'OBRA AMB FORMIGONERA DE 165 L</t>
  </si>
  <si>
    <t>Morter de ciment portland i sorra amb 250 kg/m3 de</t>
  </si>
  <si>
    <t>A0150000</t>
  </si>
  <si>
    <t>H</t>
  </si>
  <si>
    <t>MANOBRE ESPECIALISTA</t>
  </si>
  <si>
    <t>Maquinària</t>
  </si>
  <si>
    <t>C1705600</t>
  </si>
  <si>
    <t>FORMIGONERA DE 165 L</t>
  </si>
  <si>
    <t>Subtotal maquinària</t>
  </si>
  <si>
    <t>B0312200</t>
  </si>
  <si>
    <t>KG</t>
  </si>
  <si>
    <t>SORRA DE PEDRERA DE PEDRA GRANITICA, PER A MORTERS</t>
  </si>
  <si>
    <t>B0514301</t>
  </si>
  <si>
    <t>CIMENT PORTLAND AMB ESCORIA II-S/35, EN SACS</t>
  </si>
  <si>
    <t>B0111000</t>
  </si>
  <si>
    <t>L</t>
  </si>
  <si>
    <t>AIGUA</t>
  </si>
  <si>
    <t>D0701821</t>
  </si>
  <si>
    <t>Morter ciment pòrtland+fill.calc. CEM II/B-L,sorra ,380kg/m3 cim</t>
  </si>
  <si>
    <t>B0512401</t>
  </si>
  <si>
    <t>CIMENT PÒRTLAND AMB FILLER CALCARI CEM II/B-L 32,5 R SEGONS UNE-EN 197-1, EN SACS</t>
  </si>
  <si>
    <t>B0310020</t>
  </si>
  <si>
    <t>E243C200</t>
  </si>
  <si>
    <t>Transport de residus inerts o no especials a instal·lació autoritzada de gestió de residus, amb camió per a transport de 20 t, amb un recorregut de 50 km</t>
  </si>
  <si>
    <t>Transp. residus inerts o no especials instal.gestió residus,camió transp.,20t,rec.50km</t>
  </si>
  <si>
    <t>C1501900</t>
  </si>
  <si>
    <t>Camió per a transport de 20 t</t>
  </si>
  <si>
    <t>E2RA7581</t>
  </si>
  <si>
    <t>Deposició controlada a dipòsit autoritzat inclòs el cànon sobre la deposició controlada dels residus de la construcció, segons la LLEI 8/2008, de residus barrejats no perillosos amb una densitat 0,17 t/m3, procedents de construcció o demolició, amb codi 170904 segons la Llista Europea de Residus (ORDEN MAM/304/2002)</t>
  </si>
  <si>
    <t>Deposició controlada dipòsit autoritzat inclòs el cànon sobre la deposició controlada dels residus d</t>
  </si>
  <si>
    <t>B2RA7581</t>
  </si>
  <si>
    <t>E7J5CINT</t>
  </si>
  <si>
    <t>m</t>
  </si>
  <si>
    <t>Junta estanqueitat fusteria exterior, format per: - Juntes d'estanqueïtat entre la obra y el premarc, amb cinta comprimida autoexpansiva tipus CONTEGA FIDEN EXO o similar, amb escuma tova de porus obert de poliuretà amb imprimació polimerica, permeabilitat per juntes a&lt;0,1m³/[(h·m·(daPa)n] (segons norma EN 1026) amb adhesiu solid modificat resistent a l'aigua, s'inclou arrebossat previ a la col·locació de la cinta en l'obra per garantir una correcta colocació. - Junta estanqueitat entre el premarc i la fusteria, amb escuma elàstica i flexible de poliuretà monocomponent, amb una baixa pressió de expanción i amb una estructura d'alta qualitat que cura reaccionant amb la humitat de l'aire i dels suports, tipus PU48 de OLIVÉ o similar. Característiques:  . Conductivitat tèrmica: 0,034W/m.k  . Aïllament acústic: 60 dB  . Densitat: 15-20 kg/m³  . Classificació de reacció a foc: B3 (norma DIN 4102)</t>
  </si>
  <si>
    <t>Junta estanqueitat fusteria exterior</t>
  </si>
  <si>
    <t>A0127000</t>
  </si>
  <si>
    <t>OFICIAL 1A COL.LOCADOR</t>
  </si>
  <si>
    <t>B7ZZCINT</t>
  </si>
  <si>
    <t>EAF4VA01</t>
  </si>
  <si>
    <t>Finestra d'alumini lacat amb trencament de pont tèrmic, col·locada sobre bastiment de base, amb 1 fulla superior oscilobatent i 1 fulla inferior fixa, per a un buit d'obra aproximat de 80x120 cm, elaborada amb perfils de preu superior, classificació mínima 4 de permeabilitat a l'aire segons UNE-EN 12207, classificació mínima 9A d'estanquitat a l'aigua segons UNE-EN 12208 i classificació mínima C4 de resistència al vent segons UNE-EN 12210, sense persiana. S'inclouen les xapes de remat entre conjunts de fusteries.</t>
  </si>
  <si>
    <t>Finestra alumini lacat 80x120</t>
  </si>
  <si>
    <t>A012M000</t>
  </si>
  <si>
    <t>Oficial 1a muntador</t>
  </si>
  <si>
    <t>A013M000</t>
  </si>
  <si>
    <t>Ajudant muntador</t>
  </si>
  <si>
    <t>BAF4VA01</t>
  </si>
  <si>
    <t>Finestra d'alumini lacat, amb trencament de pont tèrmic, per a col·locar sobre bastiment de base, amb una fulla superior oscilobatent i una fulla inferior fixa, per a un buit d'obra de 2,3 m2 de superfície, elaborada amb perfils de preu superior, ambles següents carecterístique tècniques: - Permeabilidad al aire según Norma UNE-EN 12207:2000 Clase 4 - Estanqueidad al agua según Norma UNE-EN 12208:2000 Clase E2100 - Resistencia al viento según Norma UNE-EN 12210:2017 Clase C5</t>
  </si>
  <si>
    <t>B7J50010</t>
  </si>
  <si>
    <t>dm3</t>
  </si>
  <si>
    <t>Massilla per a segellats, d'aplicació amb pistola, de base silicona neutra monocomponent</t>
  </si>
  <si>
    <t>B7J50090</t>
  </si>
  <si>
    <t>Massilla per a segellats, d'aplicació amb pistola, de base poliuretà monocomponent</t>
  </si>
  <si>
    <t>EAN52TTY</t>
  </si>
  <si>
    <t>Bastiment de base per a balconera, de tub d'acer galvanitzat de secció 60x20 mm2, per a un buit d'obra aproximat de 120x80 cm</t>
  </si>
  <si>
    <t>Bastiment base p/balcon.,tub acer galv.60x20mm2,p/buit obra</t>
  </si>
  <si>
    <t>BAN51400</t>
  </si>
  <si>
    <t>Bastiment de base de tub d'acer galvanitzat de secció 60x20 mm</t>
  </si>
  <si>
    <t>EC1GTIPA</t>
  </si>
  <si>
    <t>Vidre aïllant de lluna incolora de 4+4 mm de gruix amb 1 butiral transparent classe 2 (B) 2 segons UNE-EN 12600, cambra d'aire de 14 mm i lluna de 4+4 mm de gruix amb 1 butiral transparent interior i exterior, de lluna incolora, classe 2 (B) 2 segons UNE-EN 12600, col·locat amb perfils conformats de neoprè sobre alumini o PVC, baixa emissivitat.</t>
  </si>
  <si>
    <t>Vidre tipus A (4+4.1 but.transparent / 14 / 4+4.1 but.transparent)</t>
  </si>
  <si>
    <t>A012E000</t>
  </si>
  <si>
    <t>Oficial 1a vidrier</t>
  </si>
  <si>
    <t>BC1GTIPA</t>
  </si>
  <si>
    <t>Vidre aïllant de lluna incolora de 4+4 mm de gruix amb 1 butiral transparent classe 2 (B) 2 segons UNE-EN 12600, cambra d'argó de 14 mm, capa de baixa emissivitat (5) i lluna de 4+4 mm de gruix amb 1 butiral transparent de lluna incolora, classe 2 (B) 2 segons UNE-EN 12600, capa de baixa emissivitat. (RA, tr=36dBA, Ug=1,1 W/m2K, g=0,59)</t>
  </si>
  <si>
    <t>ECZ13101</t>
  </si>
  <si>
    <t>Segellat del junt vidre-alumini amb massilla de silicona neutra, aplicat amb pistola manual</t>
  </si>
  <si>
    <t>Segellat vidre-alu. silicona neut.,pist.man.</t>
  </si>
  <si>
    <t>EF912A86</t>
  </si>
  <si>
    <t>Tub de polietilè multicapa amb tub interior de polietilè de diàmetre 16 mm, ànima d'alumini i protecció exterior de polietilè, amb una pressió màxima de servei de 12 bar, connectat a pressió i col·locat superficialment</t>
  </si>
  <si>
    <t>Tub polietil.multic,tub int.PE D=16mm,ànima alum. i protecció ext.PE,pres=12bar,connect.pressió col.</t>
  </si>
  <si>
    <t>BFWB4305</t>
  </si>
  <si>
    <t>Accessori per a tubs de polietilè multicapa, de 16 mm de diàmetre nominal exterior, metàl·lic, per a connectar a pressió</t>
  </si>
  <si>
    <t>B0A75600</t>
  </si>
  <si>
    <t>Abraçadora plàstica, de 16 mm de diàmetre interior</t>
  </si>
  <si>
    <t>BFYB4305</t>
  </si>
  <si>
    <t>Part proporcional d'elements de muntatge per a tubs de polietilè multicapa, de 16 mm de diàmetre nominal exterior, connectat a pressió</t>
  </si>
  <si>
    <t>BF91PM86</t>
  </si>
  <si>
    <t>Tub de polietilè multicapa amb tub interior de polietilè de diàmetre 16 mm, ànima d'alumini i protecció exterior de polietilè, amb una pressió màxima de servei de 12 bar</t>
  </si>
  <si>
    <t>EF912A8C</t>
  </si>
  <si>
    <t>Tub de polietilè multicapa amb tub interior de polietilè de diàmetre 25 mm, ànima d'alumini i protecció exterior de polietilè, amb una pressió màxima de servei de 12 bar, connectat a pressió i col·locat superficialment</t>
  </si>
  <si>
    <t>Tub polietil.multic,tub int.PE D=25mm,ànima alum. i protecció ext.PE,pres=12bar,connect.pressió col.</t>
  </si>
  <si>
    <t>BF91PM8C</t>
  </si>
  <si>
    <t>Tub de polietilè multicapa amb tub interior de polietilè de diàmetre 25 mm, ànima d'alumini i protecció exterior de polietilè, amb una pressió màxima de servei de 12 bar</t>
  </si>
  <si>
    <t>BFWB4505</t>
  </si>
  <si>
    <t>Accessori per a tubs de polietilè multicapa, de 25 mm de diàmetre nominal exterior, per a connectar a pressió</t>
  </si>
  <si>
    <t>BFYB4505</t>
  </si>
  <si>
    <t>Part proporcional d'elements de muntatge per a tubs de polietilè multicapa, de 25 mm de diàmetre nominal exterior, connectat a pressió</t>
  </si>
  <si>
    <t>B0A75Y00</t>
  </si>
  <si>
    <t>Abraçadora plàstica, de 25 mm de diàmetre interior</t>
  </si>
  <si>
    <t>EG13I020</t>
  </si>
  <si>
    <t>Caixa per a quadre de comandament i protecció, de material autoextingible, amb porta, amb vint i quatre mòduls en dues fileres i encastada</t>
  </si>
  <si>
    <t>Caixa per a quadre de comandament i protecció, de material autoextingible, amb porta, amb vint i qua</t>
  </si>
  <si>
    <t>A012H000</t>
  </si>
  <si>
    <t>Oficial 1a electricista</t>
  </si>
  <si>
    <t>A013H000</t>
  </si>
  <si>
    <t>Ajudant electricista</t>
  </si>
  <si>
    <t>BG13I020</t>
  </si>
  <si>
    <t>Caixa per a quadre de comandament i protecció, de material autoextingible, amb porta, amb vint i quatre mòduls en dues fileres i per a encastar</t>
  </si>
  <si>
    <t>EG161411</t>
  </si>
  <si>
    <t>Caixa de derivació rectangular de plàstic, de 100x160 mm, amb grau de protecció normal, encastada.</t>
  </si>
  <si>
    <t>BG161411</t>
  </si>
  <si>
    <t>EG222711</t>
  </si>
  <si>
    <t>Tub flexible corrugat de PVC, de 20 mm de diàmetre nominal, aïllant i no propagador de la flama, resistència a l'impacte d'1 J, resistència a compressió de 320 N i una rigidesa dielèctrica de 2000 V, muntat encastat.</t>
  </si>
  <si>
    <t>Tub flexible corrugat PVC, DN=20mm, 1J, 320N, 2000V, empotrat</t>
  </si>
  <si>
    <t>BG222710</t>
  </si>
  <si>
    <t>Tub flexible corrugat de PVC, de 20 mm de diàmetre nominal, aïllant i no propagador de la flama, resistència a l'impacte d'1 J, resistència a compressió de 320 N i una rigidesa dielèctrica de 2000 V</t>
  </si>
  <si>
    <t>EG222811</t>
  </si>
  <si>
    <t>Tub flexible corrugat de PVC, de 25 mm de diàmetre nominal, aïllant i no propagador de la flama, resistència a l'impacte d'1 J, resistència a compressió de 320 N i una rigidesa dielèctrica de 2000 V, muntat encastat</t>
  </si>
  <si>
    <t>Tub flexible corrugat PVC, DN = 25mm, 1J, 320N, 2000V, empotrat</t>
  </si>
  <si>
    <t>BG222810</t>
  </si>
  <si>
    <t>Tub flexible corrugat de PVC, de 25 mm de diàmetre nominal, aïllant i no propagador de la flama, resistència a l'impacte d'1 J, resistència a compressió de 320 N i una rigidesa dielèctrica de 2000 V</t>
  </si>
  <si>
    <t>EG326206</t>
  </si>
  <si>
    <t>Conductor de coure de designació UNE H07V-R, unipolar de secció 1x1,5 mm2, col.locat en tub.</t>
  </si>
  <si>
    <t>BG326200</t>
  </si>
  <si>
    <t>Conductor de cobre de designación UNE H07V-R, unipolar de sección 1x1, 5 mm2, colocado en tubo.</t>
  </si>
  <si>
    <t>EG326306</t>
  </si>
  <si>
    <t>Conductor de coure de designació UNE H07V-R, unipolar de secció 1x2,5 mm2, col.locat en tub</t>
  </si>
  <si>
    <t>Conductor Cu UNE H07V-R,1x2,5mm2,col.tub</t>
  </si>
  <si>
    <t>BG326300</t>
  </si>
  <si>
    <t>Conductor de coure de designació UNE H07V-R, unipolar de secció 1x2,5 mm2</t>
  </si>
  <si>
    <t>EG326406</t>
  </si>
  <si>
    <t>Conductor de coure de designació UNE H07V-R, unipolar de secció 1x4 mm2, col.locat en tub</t>
  </si>
  <si>
    <t>Conductor Cu UNE H07V-R,1x4mm2,col.tub</t>
  </si>
  <si>
    <t>BG326400</t>
  </si>
  <si>
    <t>Conductor de coure de designació UNE H07V-R, unipolar de secció 1x4 mm2</t>
  </si>
  <si>
    <t>EG326506</t>
  </si>
  <si>
    <t>Conductor de coure de designació UNE H07V-R, unipolar de secció 1x6 mm2, col.locat en tub</t>
  </si>
  <si>
    <t>Conductor Cu UNE H07V-R,1x6mm2,col.tub</t>
  </si>
  <si>
    <t>BG326500</t>
  </si>
  <si>
    <t>Conductor de coure de designació UNE H07V-R, unipolar de secció 1x6 mm2</t>
  </si>
  <si>
    <t>EG41135D</t>
  </si>
  <si>
    <t>Interruptor automàtic magnetotèrmic de 25 A d'intensitat nominal, tipus ICP-M, bipolar (1P+N), de 4500 A de poder de tall segons UNE 20317, de 2 mòduls DIN de 18 mm d'amplària, muntat en perfil DIN</t>
  </si>
  <si>
    <t>Interruptor auto.magnet.I=25A,ICP-M,bipol.(1P+N),tall=4500A,2mòd.DIN,munt.perf.DIN</t>
  </si>
  <si>
    <t>BG41135D</t>
  </si>
  <si>
    <t>Interruptor automàtic magnetotèrmic, de 25 A d'intensitat nominal, tipus ICP-M, bipolar (1P+N), de 4500 A de poder de tall segons UNE 20317, de 2 mòduls DIN de 18 mm d'amplària, per a muntar en perfil DIN</t>
  </si>
  <si>
    <t>BGW41000</t>
  </si>
  <si>
    <t>Part proporcional d'accessoris per a interruptors magnetotèrmics</t>
  </si>
  <si>
    <t>EG415A59</t>
  </si>
  <si>
    <t>Interruptor automàtic magnetotèrmic de 10 A d'intensitat nominal, tipus PIA corba C, bipolar (1P + N), de 6000 A de poder de tall segons UNE-EN 60898, de 2 mòduls DIN de 18 mm d'amplària, muntat en perfil DIN.</t>
  </si>
  <si>
    <t>Interruptor automàtic magnetotèrmic de 10 A d'intensitat nominal, tipus PIA corba C, bipolar (1P + N</t>
  </si>
  <si>
    <t>BG415A59</t>
  </si>
  <si>
    <t>EG415A5B</t>
  </si>
  <si>
    <t>Interruptor automàtic magnetotèrmic de 16 A d'intensitat nominal, tipus PIA corba C, bipolar (1P + N), de 6000 A de poder de tall segons UNE-EN 60898, de 2 mòduls DIN de 18 mm d'amplària, muntat en perfil DIN.</t>
  </si>
  <si>
    <t>Interruptor automàtic magnetotèrmic de 16 A d'intensitat nominal, tipus PIA corba C, bipolar (1P + N</t>
  </si>
  <si>
    <t>BG415A5B</t>
  </si>
  <si>
    <t>EG415A5D</t>
  </si>
  <si>
    <t>Interruptor automàtic magnetotèrmic de 25 A d'intensitat nominal, tipus PIA corba C, bipolar (1P + N), de 6000 A de poder de tall segons UNE-EN 60898, de 2 mòduls DIN de 18 mm d'amplària, muntat en perfil DIN.</t>
  </si>
  <si>
    <t>Interruptor automàtic magnetotèrmic de 25 A d'intensitat nominal, tipus PIA corba C, bipolar (1P + N</t>
  </si>
  <si>
    <t>BG415A5D</t>
  </si>
  <si>
    <t>EG42439H</t>
  </si>
  <si>
    <t>Interruptor diferencial de la classe AC, gamma residencial, de 40 A d'intensitat nominal, bipolar (2P), de sensibilitat 0,3 A, de desconnexió fixe instantani, amb botó de test incorporat i indicador mecànic de defecte, construït segons les especificacions de la norma UNE-EN 61008-1, de 2 mòduls DIN de 18 mm d'amplària, muntat en perfil DIN</t>
  </si>
  <si>
    <t>Interruptor dif.cl.AC,gam.residencial,I=40A,bipol.(2P),0,3A,fix.inst.,2mòd.DIN,munt.perf.DIN</t>
  </si>
  <si>
    <t>BGW42000</t>
  </si>
  <si>
    <t>Part proporcional d'accessoris per a interruptors diferencials</t>
  </si>
  <si>
    <t>BG42439H</t>
  </si>
  <si>
    <t>Interruptor diferencial de la classe AC, gamma residencial, de 40 A d'intensitat nominal, bipolar (2P), de 0,3 A de sensibilitat, de desconnexió fixe instantani, amb botó de test incorporat i indicador mecànic de defecte, construït segons les especificacions de la norma UNE-EN 61008-1, de 2 mòduls DIN de 18 mm d'amplària, per a muntar en perfil DIN</t>
  </si>
  <si>
    <t>EG61I021</t>
  </si>
  <si>
    <t>Caixa de mecanismes, per a un element, tipus 2, encastada</t>
  </si>
  <si>
    <t>BG611020</t>
  </si>
  <si>
    <t>EG62I010</t>
  </si>
  <si>
    <t>Interruptor de 10 A, tipus 2 i empotrat. 
Marca/model: NIESSEN/ZENIT BLANC o equivalent.</t>
  </si>
  <si>
    <t>Interruptor de 10 A, tipus 2 i empotrat. Marca/model: NIESSEN/ZENIT BLANC o equivalent.</t>
  </si>
  <si>
    <t>BG621193</t>
  </si>
  <si>
    <t>Interruptor de 10 A, tipus 2 i empotrat. 
Marca/model: NIESSEN/ZENIT ANTRACITA o equivalent.</t>
  </si>
  <si>
    <t>EG63I020</t>
  </si>
  <si>
    <t>Endoll tipus Schücko bipolar mes connexió a terra (II+T) de 16 A, encastat. 
Marca/model: NIESSEN/ZENIT BLANC o equivalent.</t>
  </si>
  <si>
    <t>Endoll tipus Schücko bipolar mes connexió a terra (II+T) de 16 A, encastat. Marca/model: NIESSEN/ZEN</t>
  </si>
  <si>
    <t>BG63I020</t>
  </si>
  <si>
    <t>Endoll tipus Schücko bipolar mes connexió a terra (II+T) de 16 A, encastat. 
Marca/model: NIESSEN/ZENIT ANTRACITA o equivalent.</t>
  </si>
  <si>
    <t>EG63I030</t>
  </si>
  <si>
    <t>Endoll tipus Schüco bipolar mes connexió a terra (II + T) de 25 A, encastat.
Marca/model: NIESSEN/ZENIT BLANC o equivalent.</t>
  </si>
  <si>
    <t>Endoll tipus Schüco bipolar mes connexió a terra (II + T) de 25 A, encastat. Marca/model: NIESSEN/ZE</t>
  </si>
  <si>
    <t>BG63I030</t>
  </si>
  <si>
    <t>Endoll tipus Schüco bipolar mes connexió a terra (II + T) de 25 A, encastat.</t>
  </si>
  <si>
    <t>EG64I010</t>
  </si>
  <si>
    <t>Polsador de 6 A, del tipus 2, encastat.
Marca/model: BJC/IRIS o equivalent.</t>
  </si>
  <si>
    <t>Polsador de 6 A, del tipus 2, encastat. Marca/model: BJC/IRIS o equivalent.</t>
  </si>
  <si>
    <t>BG641172</t>
  </si>
  <si>
    <t>EG67I221</t>
  </si>
  <si>
    <t>Placa i marc d'un element, de plàstic de color, del tipus 2, col.locats a mecanismes encastats.</t>
  </si>
  <si>
    <t>BG671113</t>
  </si>
  <si>
    <t>EG7Z11A1</t>
  </si>
  <si>
    <t>Mòdul per a protecció de sobretensions, instal lat en paral.lel amb transformador electrònic.</t>
  </si>
  <si>
    <t>BG7Z1AA1</t>
  </si>
  <si>
    <t>EGA13522</t>
  </si>
  <si>
    <t>Avisador acústic adossada de 230/127 V bitensió, de so musical, preu alt, muntat superficialment.</t>
  </si>
  <si>
    <t>BGA13520</t>
  </si>
  <si>
    <t>BGWA1000</t>
  </si>
  <si>
    <t>Part proporcional d'accessoris per a avisadors acústics muntats superficialment.</t>
  </si>
  <si>
    <t>EJ22D721</t>
  </si>
  <si>
    <t>Braç de dutxa d'alumini anoditzat per a ruixador, mural, muntat superficialment, preu alt, amb entrada de 1/2´´ i sortida de 1/2´´</t>
  </si>
  <si>
    <t>Braç dutxa alum.anoditzat p/ruix.,munt.superf.,preu alt,1/2´´-1/2</t>
  </si>
  <si>
    <t>A013J000</t>
  </si>
  <si>
    <t>AJUDANT DE LAMPISTA</t>
  </si>
  <si>
    <t>A012J000</t>
  </si>
  <si>
    <t>OFICIAL 1A LAMPISTA</t>
  </si>
  <si>
    <t>BJ22D721</t>
  </si>
  <si>
    <t>Braç de dutxa d'alumini anoditzat per a ruixador, mural, per a muntar superficialment, preu alt, amb entrada de 1/2´´ i sortida de 1/2´´</t>
  </si>
  <si>
    <t>EJ4ZU010</t>
  </si>
  <si>
    <t>Porta-rotlles de porcellana blanca per encastar</t>
  </si>
  <si>
    <t>Porta-rotlles porcellana blanca p/encastar</t>
  </si>
  <si>
    <t>A0122000</t>
  </si>
  <si>
    <t>OFICIAL 1A PALETA</t>
  </si>
  <si>
    <t>BJ4ZU010</t>
  </si>
  <si>
    <t>B0711010</t>
  </si>
  <si>
    <t>Adhesiu cimentós tipus C1 segons norma UNE-EN 12004</t>
  </si>
  <si>
    <t>KQZ1U001</t>
  </si>
  <si>
    <t>Penjador de roba d'acer inoxidable col·locat verticalment amb fixacions mecàniques</t>
  </si>
  <si>
    <t>BJ4ZU125</t>
  </si>
  <si>
    <t>Penjador de roba</t>
  </si>
  <si>
    <t>P21G1-W8Z7</t>
  </si>
  <si>
    <t>Desmuntatge de baixant, clavegueró o tub de ventilació de fibrociment amb contingut d'amiant de diàmetre fins a 125 mm a una alçària fins a 5 m amb sistema de bossa amb guants de polietilè amb mitjans manuals, reg del tub amb líquid fixador de les fibres d'amiant, empaquetat i càrrega sobre camió o contenidor corresponent</t>
  </si>
  <si>
    <t>Desmuntatge baix.,clave.,tub vent.,fibrocim.+amiant, D=fins a 125mm,alç=fins a 5m,alç=fins a 5m+boss</t>
  </si>
  <si>
    <t>A0D-W61I</t>
  </si>
  <si>
    <t>Manobre per a treballs penosos, tòxics o perillosos i alçada</t>
  </si>
  <si>
    <t>A0F-W61H</t>
  </si>
  <si>
    <t>Oficial 1a per a treballs penosos, tòxics o perillosos i alçada</t>
  </si>
  <si>
    <t>CZ1R-WLR2</t>
  </si>
  <si>
    <t>Aspirador de pols de classe H, de potència 1200 W, depressió 250 mbar i volum d'aire 3700 l/min, 30 l de volum de dipòsit amb sac de seguretat i filtre HEPA</t>
  </si>
  <si>
    <t>B019-HJD7</t>
  </si>
  <si>
    <t>l</t>
  </si>
  <si>
    <t>Líquid encapsulant per elements de fibrociment</t>
  </si>
  <si>
    <t>P4BI-D9P6</t>
  </si>
  <si>
    <t>Armadura per a sostres amb elements resistents industrialitzats AP500 S d'acer en barres corrugades B500S de límit elàstic &gt;= 500 N/mm2</t>
  </si>
  <si>
    <t>Armadura p/sostre indust. AP500S barres corrug.</t>
  </si>
  <si>
    <t>Subtotal element compost</t>
  </si>
  <si>
    <t>P4BJ-D9PG</t>
  </si>
  <si>
    <t>Armadura per a sostres amb elements resistents AP500 T amb malla electrosoldada de barres corrugades d'acer ME 30x15 cm D:6-6 mm 6x2,2 m B500T UNE-EN 10080</t>
  </si>
  <si>
    <t>Armadura p/sostre elem.resist. AP500T,malla electr.acer corr.ME 30x15cm,D:6-6mm,6x2,2m B500T</t>
  </si>
  <si>
    <t>B0B8-1081</t>
  </si>
  <si>
    <t>Malla electrosoldada de barres corrugades d'acer ME 30x15 cm D:6-6 mm 6x2,2 m B500T UNE-EN 10080</t>
  </si>
  <si>
    <t>P4LC-654D</t>
  </si>
  <si>
    <t>Perfil de xapa per a sostre col·laborant, d'acer galvanitzat d'1 mm de gruix, de 200 - 210 mm de pas de malla i 60 mm d'alçària màxima, pes d'11 a 12 kg/m2 i un moment d'inèrcia de 70 a 80 cm4, col·locat sobre estructura</t>
  </si>
  <si>
    <t>Perfil xapa p/sostre col·lab.acer galv.,g=1mm,pas malla=200 - 210mm,h=60mm,pes=11 a 12kg/m2,inèrcia=</t>
  </si>
  <si>
    <t>A01-FEP3</t>
  </si>
  <si>
    <t>Ajudant col·locador</t>
  </si>
  <si>
    <t>A0F-000D</t>
  </si>
  <si>
    <t>Oficial 1a col·locador</t>
  </si>
  <si>
    <t>B4L2-FGKZ</t>
  </si>
  <si>
    <t>Perfil de xapa col·laborant d'acer galvanitzat d'1 mm de gruix, de 200 - 210 mm de pas de malla i 60 mm d'alçària màxima, pes d'11 a 12 kg/m2 i un moment d'inèrcia de 70 a 80 cm4</t>
  </si>
  <si>
    <t>P7JC-5QDU</t>
  </si>
  <si>
    <t>Segellat de junt entre materials d'obra de 10 mm d'amplària i 5 mm de fondària, amb massilla de silicona neutra monocomponent, aplicada amb pistola manual, prèvia imprimació específica</t>
  </si>
  <si>
    <t>Segellat junt obra,10mmx5mm,massilla silicona neut.monocomponent,pist.man.imp.esp.</t>
  </si>
  <si>
    <t>B7JE-0GTM</t>
  </si>
  <si>
    <t>B7J4-0GSI</t>
  </si>
  <si>
    <t>Imprimació prèvia per a segellats de massilla de silicona neutra</t>
  </si>
  <si>
    <t>P815-3FLS</t>
  </si>
  <si>
    <t>Enguixat reglejat sobre parament vertical interior, a 3,00 m d'alçària, com a màxim, amb guix B1, acabat raspat</t>
  </si>
  <si>
    <t>Enguixat reglejat,vert.int.h&lt;3m,B1,raspat</t>
  </si>
  <si>
    <t>A0F-000L</t>
  </si>
  <si>
    <t>Oficial 1a guixaire</t>
  </si>
  <si>
    <t>P846-9JO7</t>
  </si>
  <si>
    <t>Cel ras de placa de guix laminat estàndard (A) i gruix 15 mm, amb vora afinada (BA), segons la norma UNE-EN 520, amb entramat estructura senzilla d'acer galvanitzat format per perfils col·locats cada 600 mm fixats al sostre mitjançant vareta de suspensió cada 1,2 m, per a una alçària de cel ras de 4 m com a màxim</t>
  </si>
  <si>
    <t>Cel ras,placa guix lamin.,A,g=15mm,vora afinada,entram. estruc.senzilla acer galv. perfils c/600mm +</t>
  </si>
  <si>
    <t>B0CC0-21OU</t>
  </si>
  <si>
    <t>Placa de guix laminat estàndard (A) i gruix 15 mm, amb vora afinada (BA), segons la norma UNE-EN 520</t>
  </si>
  <si>
    <t>B7J1-0SL0</t>
  </si>
  <si>
    <t>Cinta de paper resistent per a junts de plaques de guix laminat</t>
  </si>
  <si>
    <t>B7J6-0GSL</t>
  </si>
  <si>
    <t>Massilla per a junt de plaques de cartró-guix</t>
  </si>
  <si>
    <t>B845-2L8P</t>
  </si>
  <si>
    <t>Entramat d'estructura senzilla d'acer galvanitzat per a cel ras continu de plaques de guix laminat format per perfils col·locats cada 600 mm com a màxim, per a fixar al sostre mitjançant vareta de suspensió cada 1,2 m, per a suportar una càrrega de fins a 15 kg</t>
  </si>
  <si>
    <t>B0AQ-07GR</t>
  </si>
  <si>
    <t>cu</t>
  </si>
  <si>
    <t>Visos per a plaques de guix laminat</t>
  </si>
  <si>
    <t>P881-4WE7</t>
  </si>
  <si>
    <t>Estucat d'estuc de morter de calç i sorra de marbre blanc, col·locat mitjançant estesa sobre parament arrebossat, acabat raspat i pintat amb pintura acrílica</t>
  </si>
  <si>
    <t>Estucat estuc morter calç+sorra marbre blanc,s/arreb.,raspat+pintat,acrílica</t>
  </si>
  <si>
    <t>A01-FEP7</t>
  </si>
  <si>
    <t>Ajudant estucador</t>
  </si>
  <si>
    <t>B896-HYCE</t>
  </si>
  <si>
    <t>Pintura acrílica, en fase aquosa</t>
  </si>
  <si>
    <t>P881-4WEH</t>
  </si>
  <si>
    <t>Estucat d'estuc de morter de calç i sorra de marbre blanc, col·locat mitjançant estesa sobre parament arrebossat, acabat lliscat i esgrafiat a dues capes</t>
  </si>
  <si>
    <t>Estucat estuc morter calç+sorra marbre blanc,s/arreb.,lliscat+esgraf.2capes</t>
  </si>
  <si>
    <t>P89C-3915</t>
  </si>
  <si>
    <t>Pintat de biga d'un sol perfil d'acer a l'esmalt sintètic, amb dues capes d'imprimació antioxidant i dues d'acabat</t>
  </si>
  <si>
    <t>Pintat biga acer esmalt sint.,2imprim.antioxidant +acab.</t>
  </si>
  <si>
    <t>A01-FEP9</t>
  </si>
  <si>
    <t>Ajudant pintor</t>
  </si>
  <si>
    <t>A0F-000V</t>
  </si>
  <si>
    <t>Oficial 1a pintor</t>
  </si>
  <si>
    <t>B8Z6-0P2D</t>
  </si>
  <si>
    <t>Imprimació antioxidant</t>
  </si>
  <si>
    <t>B891-0P02</t>
  </si>
  <si>
    <t>Esmalt sintètic</t>
  </si>
  <si>
    <t>P89G-43TX</t>
  </si>
  <si>
    <t>Pintat de portes cegues de fusta, a l'esmalt sintètic, amb una capa de protector químic insecticida-fungicida, una segelladora i dues d'acabat</t>
  </si>
  <si>
    <t>Pintat porta fusta,esmalt sint.,1protector+1segelladora+2acab.</t>
  </si>
  <si>
    <t>B8ZK-0P39</t>
  </si>
  <si>
    <t>Protector químic insecticida-fungicida per a fusta (TP8)</t>
  </si>
  <si>
    <t>B8ZM-0P35</t>
  </si>
  <si>
    <t>Segelladora</t>
  </si>
  <si>
    <t>PAP0-373G</t>
  </si>
  <si>
    <t>Bastiment d'envà per a porta, de fulles batents, de fusta de pi roig per a pintar per a una llum de bastiment de 70 cm d'amplària i 200 cm d'alçària</t>
  </si>
  <si>
    <t>Bast.envà p/porta,pi roig p/llum bast.=70cmx200cm</t>
  </si>
  <si>
    <t>BAP1-0WQI</t>
  </si>
  <si>
    <t>Bastiment d'envà per a porta, de fulles batents de fusta de pi roig per a pintar, per a una llum de bastiment de 70 cm d'amplària i de 200 cm d'alçària</t>
  </si>
  <si>
    <t>PAQ5-37O1</t>
  </si>
  <si>
    <t>Fulla batent per a porta interior, de 35 mm de gruix, 70 cm d'amplària i 200 cm alçària, per a pintar, de cares llises i estructura interior de cartró, col·locada</t>
  </si>
  <si>
    <t>Fulla batent p/porta int.g=35mm,ampl.=70cm,alç=200cm,p/pintar,c.llises+int.cartró,col.</t>
  </si>
  <si>
    <t>A0F-000K</t>
  </si>
  <si>
    <t>Oficial 1a fuster</t>
  </si>
  <si>
    <t>A01-FEP6</t>
  </si>
  <si>
    <t>Ajudant fuster</t>
  </si>
  <si>
    <t>BAQ3-0Y91</t>
  </si>
  <si>
    <t>Fulla batent per a porta interior, de fusta per a pintar, de 35 mm de gruix, de cares llises i estructura interior de cartró, de 70 cm d'amplària i de 200 cm d'alçària</t>
  </si>
  <si>
    <t>BAS0-0ZFB</t>
  </si>
  <si>
    <t>Ferramenta per a porta d'interior d'una fulla batent, de preu mitjà</t>
  </si>
  <si>
    <t>PAZ7-4XI3</t>
  </si>
  <si>
    <t>Tapajunts de fusta per a pintar de secció rectangular llisa de 9 mm de gruix i de 60 mm d'amplària</t>
  </si>
  <si>
    <t>Tapajunts fusta,sec.rectang.llisa,9mmx60mm</t>
  </si>
  <si>
    <t>BAZA-0Z9X</t>
  </si>
  <si>
    <t>B0AK-07AS</t>
  </si>
  <si>
    <t>Clau acer</t>
  </si>
  <si>
    <t>PD1A-F11O</t>
  </si>
  <si>
    <t>Desguàs d'aparell sanitari amb tub de PVC-U de paret estructurada, àrea d'aplicació B segons norma UNE-EN 1453-1, classe de reacció al foc B-s1, d0 segons norma UNE-EN 13501-1, de DN 110 mm, fins a baixant, caixa o clavegueró</t>
  </si>
  <si>
    <t>Desg.ap.sanitari tub PVC-U,paret estructurada,àrea aplicació B,DN=110mm</t>
  </si>
  <si>
    <t>A01-FEPE</t>
  </si>
  <si>
    <t>Ajudant lampista</t>
  </si>
  <si>
    <t>A0F-000N</t>
  </si>
  <si>
    <t>Oficial 1a lampista</t>
  </si>
  <si>
    <t>BD1A-1NEJ</t>
  </si>
  <si>
    <t>Tub de PVC-U de paret estructurada, àrea d'aplicació B segons norma UNE-EN 1453-1, de DN 110 mm i de llargària 5 m, classe de reacció al foc B-s1, d0 segons norma UNE-EN 13501-1, per a encolar</t>
  </si>
  <si>
    <t>BDW3-FFA8</t>
  </si>
  <si>
    <t>Element de muntatge per a tub de PVC de D=110 mm</t>
  </si>
  <si>
    <t>BDW3-FFAA</t>
  </si>
  <si>
    <t>Accessori genèric per a tub de PVC de D=110 mm</t>
  </si>
  <si>
    <t>PJ41-HA1Q</t>
  </si>
  <si>
    <t>Barra mural recta per a bany adaptat, de 800 mm de llargària i 35 mm de D, de tub d'alumini recobert de niló, col·locat amb fixacions mecàniques</t>
  </si>
  <si>
    <t>Barra mural recta p/bany adaptat,l=800mm,=35mm,tub alum.niló,fix.mecàniques.</t>
  </si>
  <si>
    <t>BJ4Z-H68R</t>
  </si>
  <si>
    <t>Barra mural recta per a bany adaptat, de 800 mm de llargària i 35 mm de D, de tub d'alumini recobert de nilò</t>
  </si>
  <si>
    <t>P-1</t>
  </si>
  <si>
    <t>Buidat previ d'interior d'habitatge</t>
  </si>
  <si>
    <t>A0140000</t>
  </si>
  <si>
    <t>MANOBRE</t>
  </si>
  <si>
    <t>A0121000</t>
  </si>
  <si>
    <t>Oficial 1a</t>
  </si>
  <si>
    <t>P-2</t>
  </si>
  <si>
    <t>Demolició d'elements constructius interiors</t>
  </si>
  <si>
    <t>C170H000</t>
  </si>
  <si>
    <t>Màquina tallajunts amb disc de diamant per a paviment</t>
  </si>
  <si>
    <t>C20G-00DT</t>
  </si>
  <si>
    <t>Màquina taladradora</t>
  </si>
  <si>
    <t>P-3</t>
  </si>
  <si>
    <t>Demolició de tancaments en buits arquitectònics</t>
  </si>
  <si>
    <t>P-4</t>
  </si>
  <si>
    <t>Enderroc de revestiments alicatats</t>
  </si>
  <si>
    <t>P-5</t>
  </si>
  <si>
    <t>Desmuntatge de fusteria exterior d'alumini i/o fusta</t>
  </si>
  <si>
    <t>P-6</t>
  </si>
  <si>
    <t>Extracció de paviment ceràmic + rebaix de capa compressió</t>
  </si>
  <si>
    <t>P-7</t>
  </si>
  <si>
    <t>Repicat de revestiments enguixats per descobriment de maó massís</t>
  </si>
  <si>
    <t>P-8</t>
  </si>
  <si>
    <t>Envà hidròfug 12,5+46+12,5 + aïllament</t>
  </si>
  <si>
    <t>A0137000</t>
  </si>
  <si>
    <t>AJUDANT COL.LOCADOR</t>
  </si>
  <si>
    <t>B7J500ZZ</t>
  </si>
  <si>
    <t>B0A4A400</t>
  </si>
  <si>
    <t>Visos galvanitzats</t>
  </si>
  <si>
    <t>B7JZ00E1</t>
  </si>
  <si>
    <t>B6B12211</t>
  </si>
  <si>
    <t>Canal de planxa d'acer galvanitzat, en paraments horitzontals amb perfils 48 mm d'amplària</t>
  </si>
  <si>
    <t>B7C9H5M0</t>
  </si>
  <si>
    <t>Placa semirígida de llana mineral de roca (MW), de densitat 26 a 35 kg/m3, de 40 mm de gruix, amb una conductivitat tèrmica &lt;= 0,037 W/mK i resistència tèrmica &gt;= 1,081 m2.K/W</t>
  </si>
  <si>
    <t>B6BZ1A10</t>
  </si>
  <si>
    <t>Banda acústica autoadhesiva fins a 50 mm d'amplària per a junts de plaques de guix laminat</t>
  </si>
  <si>
    <t>B0A61600</t>
  </si>
  <si>
    <t>Tac de niló de 6 a 8 mm de diàmetre, amb vis</t>
  </si>
  <si>
    <t>B0A44000</t>
  </si>
  <si>
    <t>B6B11211</t>
  </si>
  <si>
    <t>Muntant de planxa d'acer galvanitzat, en paraments verticals amb perfils 48 mm d'amplària</t>
  </si>
  <si>
    <t>Altres</t>
  </si>
  <si>
    <t>B0CC1410H</t>
  </si>
  <si>
    <t>Placa de guix laminat estàndard (H) i gruix 15 mm, amb vora afinada (BA), segons la norma UNE-EN 520</t>
  </si>
  <si>
    <t>Subtotal altres</t>
  </si>
  <si>
    <t>P-9</t>
  </si>
  <si>
    <t>Calaix d'instal.lacions 12,5+46+12,5 + aïllament</t>
  </si>
  <si>
    <t>P-10</t>
  </si>
  <si>
    <t>Trasdossat hidròfug de placa de guix laminat 12,5+46</t>
  </si>
  <si>
    <t>B0CC1410</t>
  </si>
  <si>
    <t>P-12</t>
  </si>
  <si>
    <t>Reforços de fusta en divisories</t>
  </si>
  <si>
    <t>E5Z3D115</t>
  </si>
  <si>
    <t>Enllatat amb llates de fusta de pi, de 25x40 mm de secció, col·locades cada 10 cm, sobre fusta i amb fixacions mecànique</t>
  </si>
  <si>
    <t>P-13</t>
  </si>
  <si>
    <t>Fals sostre de plaques de guix hidròfug de 15</t>
  </si>
  <si>
    <t>B84Z7850</t>
  </si>
  <si>
    <t>Entramat d'estructura doble d'acer galvanitzat per a cel ras continu de plaques de guix laminat format per perfils principals col·locats cada 1000 mm com a màxim i perfils secundaris col·locats cada 600 mm com a màxim , per a fixar al sostre mitjançant vareta de suspensió cada 1,2 m, per a suportar una càrrega de fins a 15 kg</t>
  </si>
  <si>
    <t>B0CC131R</t>
  </si>
  <si>
    <t>Placa de guix laminat estàndard (H) i gruix 13 mm, amb vora afinada (BA), segons la norma UNE-EN 520</t>
  </si>
  <si>
    <t>P-15</t>
  </si>
  <si>
    <t>Reparació de revoltons ceràmics + biguetes de fusta/metàl.liques</t>
  </si>
  <si>
    <t>C200V000</t>
  </si>
  <si>
    <t>Equip d'injecció manual de resines</t>
  </si>
  <si>
    <t>C200F000</t>
  </si>
  <si>
    <t>B0714000</t>
  </si>
  <si>
    <t>Morter sintètic epoxi de resines epoxi</t>
  </si>
  <si>
    <t>P-18</t>
  </si>
  <si>
    <t>Sòcol de fusta de DM</t>
  </si>
  <si>
    <t>B0A61500</t>
  </si>
  <si>
    <t>Tac de niló de 5 mm de diàmetre, com a màxim, amb vis</t>
  </si>
  <si>
    <t>B8ZAL000</t>
  </si>
  <si>
    <t>Imprimació antihumitat acrílica</t>
  </si>
  <si>
    <t>B9U7UAV1</t>
  </si>
  <si>
    <t>Sòcol de fusta de tauler hidròfug, de DM de 25 mm de gruix, lacat color blanc, de 10 cm d´alçària.</t>
  </si>
  <si>
    <t>P-19</t>
  </si>
  <si>
    <t>Pintura plàstica sobre paraments interiors horitzontals</t>
  </si>
  <si>
    <t>A012D000</t>
  </si>
  <si>
    <t>OFICIAL 1A PINTOR</t>
  </si>
  <si>
    <t>A013D000</t>
  </si>
  <si>
    <t>AJUDANT PINTOR</t>
  </si>
  <si>
    <t>B8ZA1000</t>
  </si>
  <si>
    <t>B89ZPD00</t>
  </si>
  <si>
    <t>Pintura plàstica per a interiors</t>
  </si>
  <si>
    <t>P-20</t>
  </si>
  <si>
    <t>Pintura plàstica sobre paraments interiors verticals</t>
  </si>
  <si>
    <t>P-21</t>
  </si>
  <si>
    <t>Pintura plàstica sobre paraments interiors verticals d'obra vista</t>
  </si>
  <si>
    <t>P-22</t>
  </si>
  <si>
    <t>Pintura d'elements metàl.lics (perfils IPN)</t>
  </si>
  <si>
    <t>B896-HYCS</t>
  </si>
  <si>
    <t>Pintura partícules metàl·liques</t>
  </si>
  <si>
    <t>P-23</t>
  </si>
  <si>
    <t>Restauració porta d'accés</t>
  </si>
  <si>
    <t>A012A000</t>
  </si>
  <si>
    <t>A0J-0029</t>
  </si>
  <si>
    <t>Conservador-restaurador</t>
  </si>
  <si>
    <t>A013A000</t>
  </si>
  <si>
    <t>B091-06VL</t>
  </si>
  <si>
    <t>Adhesiu de resines epoxi sense dissolvents, de dos components i baixa viscositat, per a ús estructural per a injectar</t>
  </si>
  <si>
    <t>B091-06VH</t>
  </si>
  <si>
    <t>Adhesiu en dispersió aquosa</t>
  </si>
  <si>
    <t>B8A0-2J0F</t>
  </si>
  <si>
    <t>Lasur a l'aigua a base de resines amb protector insecticida-fungicida, acabat mat</t>
  </si>
  <si>
    <t>B0H2-16WA</t>
  </si>
  <si>
    <t>Quadró de fusta de melis</t>
  </si>
  <si>
    <t>P-24</t>
  </si>
  <si>
    <t>Restauració de balconeres</t>
  </si>
  <si>
    <t>P-27</t>
  </si>
  <si>
    <t>Instal·lació de sanejament</t>
  </si>
  <si>
    <t>BD11I01XBB</t>
  </si>
  <si>
    <t>Material per a Xarxa horitzontal de petita evacuació, per bany composat per dutxa, lavabo, wc, rentadora i acumulador, incloent tubs de polipropilè homopolímer autoextinguible, peces especials, com colzes, peces en t, unions roscades, sifons, i tots els elements necessaris per a la correcta instal lació fins a baixant general.
Marca/Model:  REHAU/RAUPINO PLUS o equivalent.</t>
  </si>
  <si>
    <t>BD11I040</t>
  </si>
  <si>
    <t>Material per a xarxa horitzontal de petita evaquacio, per a cuina, composasa per aigüera i rentavaixelles, amb tubs de polipropilè homopolímer autoextinguible, fins a baixant general.
Marca/Model:  REHAU/RAUPINO PLUS o equivalent.</t>
  </si>
  <si>
    <t>P-29</t>
  </si>
  <si>
    <t>Termo elèctric 75 litres</t>
  </si>
  <si>
    <t>BJAD-0QWG</t>
  </si>
  <si>
    <t>Escalfador acumulador elèctric de 100 l de capacitat, amb cubeta d'acer esmaltat, de 750 a 1500 W de potència, vertical, dissenyat segons els requisits del REGLAMENTO (UE) 814/2013, amb una classe d'eficiència energètica en aigua calenta sanitària segons REGLAMENTO (UE) 812/2013</t>
  </si>
  <si>
    <t>P-32</t>
  </si>
  <si>
    <t>Instal·lació de ventil·lació i extracció de fums</t>
  </si>
  <si>
    <t>BE4ZI021</t>
  </si>
  <si>
    <t>Formació del barret de xemeneia amb lames d'acer galvanitzat format per marc angular de 50x100x2mm , tub quadrat de 40x40x2mm de 42mm d'alçada en les cantonades d'1,05 m d'alçada dissenyada i calculada per a l'evacuació de fums, amb garantia d'entrada d'aigua i rebuig de gasos, incloent tapa superior registrable de planxa de 2mm de gruix. Tot inclòs.</t>
  </si>
  <si>
    <t>BE42Q610</t>
  </si>
  <si>
    <t>Conducte helicoïdal circular de planxa d'acer galvanitzat de 160 mm de diàmetre (s/UNE-EN 1506), de gruix 0.5 mm</t>
  </si>
  <si>
    <t>EEPA15SP</t>
  </si>
  <si>
    <t>Subministrament i instal·lació de ventiladors helicocentrífugs in-line de baix perfil tipus SILENT DUAL de S &amp; P.</t>
  </si>
  <si>
    <t>P-34</t>
  </si>
  <si>
    <t>Mobiliari de cuina</t>
  </si>
  <si>
    <t>BQ7126A3</t>
  </si>
  <si>
    <t>Moble baix 60x60x90 amb forn i placa vitroceràmica</t>
  </si>
  <si>
    <t>BQ7126A1</t>
  </si>
  <si>
    <t>Moble alt 50x40x70cm (1 d'ells conté la campana extractora).</t>
  </si>
  <si>
    <t>BQ7126A4</t>
  </si>
  <si>
    <t>Moble baix 90x60x90 en cantonades amb porta de 35x90 cm.</t>
  </si>
  <si>
    <t>BQ7126A5</t>
  </si>
  <si>
    <t>Moble baix 50x60x90 amb 3 calaixos.</t>
  </si>
  <si>
    <t>BQ7126A2</t>
  </si>
  <si>
    <t>Moble baix 120x60x90 amb dues portes de 60 cm i aigüera</t>
  </si>
  <si>
    <t>P-35</t>
  </si>
  <si>
    <t>Taulell de cuina</t>
  </si>
  <si>
    <t>BJ1ZQ000</t>
  </si>
  <si>
    <t>Suport mural d'acer galvanitzat per a aigüeres, safareigs i lavabos col·lectius</t>
  </si>
  <si>
    <t>BQ514A50</t>
  </si>
  <si>
    <t>Pedra natural granítica nacional per a taulells, de 20 mm de gruix, preu alt, de 60 a 99 cm de llargària</t>
  </si>
  <si>
    <t>P-36</t>
  </si>
  <si>
    <t>Placa de cocció</t>
  </si>
  <si>
    <t>BQ811ISI</t>
  </si>
  <si>
    <t>Vitroceràmica BALAY ref. 3EB764EN acabat negre</t>
  </si>
  <si>
    <t>P-37</t>
  </si>
  <si>
    <t>Campana extractora</t>
  </si>
  <si>
    <t>BQ880002</t>
  </si>
  <si>
    <t>Subministrament i col·locació de campana extractora de fums integrada en mòdul alt de cuina i base extensible, ample de 50cm</t>
  </si>
  <si>
    <t>P-38</t>
  </si>
  <si>
    <t>Forn de cocció</t>
  </si>
  <si>
    <t>BQ880011</t>
  </si>
  <si>
    <t>3HB5000N1 A de BALAY</t>
  </si>
  <si>
    <t>P-39</t>
  </si>
  <si>
    <t>Aixeta cuina</t>
  </si>
  <si>
    <t>BJ285AUU</t>
  </si>
  <si>
    <t>Aixeta de classe monocomandament per a aigüera, per a muntar superficialment sobre taulell o aparell sanitari, d'acer inoxidable amb regulador de cabal i mecanisme d'estalvi d'energia, inclòs airejador i tubs d'enllaç flexibles.</t>
  </si>
  <si>
    <t>P-40</t>
  </si>
  <si>
    <t>Aigüera</t>
  </si>
  <si>
    <t>BJ18LAIG</t>
  </si>
  <si>
    <t>Aigüera de planxa d'acer inoxidable amb una pica i escorredor, de simensions 790 x 500 cm, acabat brillant, encastada a un taulell de cuina.</t>
  </si>
  <si>
    <t>P-41</t>
  </si>
  <si>
    <t>Inodor</t>
  </si>
  <si>
    <t>BJ1ZS000</t>
  </si>
  <si>
    <t>Pasta per a segellar l'enllaç d'inodors, abocadors i plaques turques</t>
  </si>
  <si>
    <t>BJ14BA1P</t>
  </si>
  <si>
    <t>Inodor per a col·locar sobre el paviment de porcellana esmaltada, de sortida vertical, amb seient i tapa, cisterna i mecanismes de descàrrega i alimentació incorporats, color blanc i preu alt</t>
  </si>
  <si>
    <t>P-42</t>
  </si>
  <si>
    <t>Lavabo</t>
  </si>
  <si>
    <t>BJ13B712</t>
  </si>
  <si>
    <t>Lavabo mural de porcellana esmaltada, senzill, d'amplària 53 a 75 cm, de color blanc i preu alt</t>
  </si>
  <si>
    <t>BJ33B1SF</t>
  </si>
  <si>
    <t>Sifó de botella registrable amb vàlvula de ventilació per a lavabo, d'ABS, cromat, de 40 mm de diàmetre, flux d'aire 2,5 l/s, de designació AII segons norma UNE-EN 12380, per a connectar al ramal</t>
  </si>
  <si>
    <t>P-43</t>
  </si>
  <si>
    <t>Aixeta lavabo</t>
  </si>
  <si>
    <t>BJ23512G</t>
  </si>
  <si>
    <t>Aixeta monocomandament per a lavabo, per a muntar superficialment sobre taulell o aparell sanitari, de llautó cromat, preu alt, amb dues entrades de maniguets</t>
  </si>
  <si>
    <t>P-47</t>
  </si>
  <si>
    <t>Mirall</t>
  </si>
  <si>
    <t>BC1K1300</t>
  </si>
  <si>
    <t>Mirall de lluna incolora de gruix 3 mm</t>
  </si>
  <si>
    <t>B7J5009A</t>
  </si>
  <si>
    <t>Massilla per a segellats, d'aplicació amb pistola, de base poliuretà de polimerització ràpida monocomponent</t>
  </si>
  <si>
    <t>P-48</t>
  </si>
  <si>
    <t>Seguretat i salut</t>
  </si>
  <si>
    <t>P-51</t>
  </si>
  <si>
    <t>Annex a la partida: EPI's per treballs verticals en alçada.</t>
  </si>
  <si>
    <t>P-52</t>
  </si>
  <si>
    <t>P-53</t>
  </si>
  <si>
    <t>Apertura de buits arquitectònics</t>
  </si>
  <si>
    <t>P-55</t>
  </si>
  <si>
    <t>Envà estàndar 12,5+46+12,5 + aïllament</t>
  </si>
  <si>
    <t>P-58</t>
  </si>
  <si>
    <t>Pintura plàstica sobre paraments interiors verticals ´´TABICAS´´</t>
  </si>
  <si>
    <t>P-59</t>
  </si>
  <si>
    <t>Restauració de finestres</t>
  </si>
  <si>
    <t>P-60</t>
  </si>
  <si>
    <t>Termo elèctric 100 litres</t>
  </si>
  <si>
    <t>P-61</t>
  </si>
  <si>
    <t>P-62</t>
  </si>
  <si>
    <t>Enderroc de calaix d'obra - BAIXANT</t>
  </si>
  <si>
    <t>P-63</t>
  </si>
  <si>
    <t>Calaix hidròfug 12,5+46+12,5 + aïllament - BAIXANT</t>
  </si>
  <si>
    <t>P-65</t>
  </si>
  <si>
    <t>Buidat previ d'objectes i deixalles exteriors</t>
  </si>
  <si>
    <t>P-66</t>
  </si>
  <si>
    <t>Demolició de volums disconformes PORTES 1es</t>
  </si>
  <si>
    <t>C207-00E1</t>
  </si>
  <si>
    <t>Equip i elements auxiliars per a tall oxiacetilènic</t>
  </si>
  <si>
    <t>C111-0056</t>
  </si>
  <si>
    <t>Compressor amb dos martells pneumàtics</t>
  </si>
  <si>
    <t>P-67</t>
  </si>
  <si>
    <t>Demolició de volums disconformes PORTES 2es</t>
  </si>
  <si>
    <t>P-68</t>
  </si>
  <si>
    <t>Apertura de buit en forjat - PATI</t>
  </si>
  <si>
    <t>B0DZ0-0F7R</t>
  </si>
  <si>
    <t>Bastida de metall, per a 25 usos</t>
  </si>
  <si>
    <t>B0Y1-12V6</t>
  </si>
  <si>
    <t>Amortització diària de bastida tubular metàl·lica fixa, formada per bastiments de 70 cm d'amplària i alçària &lt;= 200 cm, amb bases regulables, tubs travessers, tubs de travament, plataformes de treball d'amplària com a mínim de 60 cm, escales d'accés, baranes laterals, sòcols i xarxa de protecció de poliamida, col·locada a tota la cara exterior i amarradors cada 20 m2 de façana, inclosos tots els elements de senyalització normalitzats</t>
  </si>
  <si>
    <t>P-69</t>
  </si>
  <si>
    <t>Apertura de buit en forjat - REGULACIÓ DE NIVELLS</t>
  </si>
  <si>
    <t>P-70</t>
  </si>
  <si>
    <t>Sanejat de revestiments enfoscats</t>
  </si>
  <si>
    <t>P-72</t>
  </si>
  <si>
    <t>Extracció de paviment de coberta plana</t>
  </si>
  <si>
    <t>P-79</t>
  </si>
  <si>
    <t>Pintura d'elements metàl.lics (baranes)</t>
  </si>
  <si>
    <t>P-82</t>
  </si>
  <si>
    <t>Muntatge bastida tubular</t>
  </si>
  <si>
    <t>P-92</t>
  </si>
  <si>
    <t>P-95</t>
  </si>
  <si>
    <t>Equips de protecció individual</t>
  </si>
  <si>
    <t>P-96</t>
  </si>
  <si>
    <t>Repicat preventiu de revestiment vertical enfoscat</t>
  </si>
  <si>
    <t>P-101</t>
  </si>
  <si>
    <t>P-104</t>
  </si>
  <si>
    <t>05.02.10</t>
  </si>
  <si>
    <t>Subministrament i col.locació de forjat col.laborant de 150 mm de cantell, format per perfil INCO 70.4 COLABORANTE d'acer galvanizat segons EN UNE 10147-S280GD =Z200-M-A-C, de 0,75 mm d'espesor, 210 mm de pas d'onda i 70 mm d'altura, fixat per mitjà de claus d'impacte a l'estructura. Reblert amb formigó armat HA-25/B/20/IIa fabricat a central i abocat amb bomba. Acer B500S segons UNE 36068:94; malla electrosoldada ME150x150x6 d'acer B500T segons UNE 36092:96, amb un armat per requeriment de foc d' 1 rodó de diàmetre 8 mm per vall per a garantir una classificació al foc REI 90. Subministrament i muntatge de remats perimetrals de forjat tipus RCOL-01.02 fixats amb tirants RCOL-04.02, realitzats amb acer galvanitzat segons EN UNE 10147-S250GD+Z275-M-A-C de 0,8 mm d'espesor; formació de buits i reforços addicionals. Es cumplirà amb l'indicat per ´´Ingeniería y Construcción del Perfil S.A´´. Inclou l'apuntalament de la zona segons dades del fabricant, i curat del formigó.
Nota: forjat recolzat sobre nous perfils d'acer subministrats.
Àmbit d'actuació: sostre magatzem local Ba2a en contacte amb el pla de façana posterior.</t>
  </si>
  <si>
    <t>Formació de forjat col.laborant</t>
  </si>
  <si>
    <t>P4L5-MAGU</t>
  </si>
  <si>
    <t>Formació de sostre 10 cm de gruix total, amb planxes col·laborants d'acer galvanitzat, de gruix 1 mm, de 200 - 210 mm de pas de malla, per a una sobrecàrrega (ús+permanents) de 4 a 5 kN/m2, llum menor de 2,8 m, amb una quantia d'1,5 kg/m2 d'armadura AP500 S d'acer en barres corrugades, armadura AP500 T en malles electrosoldades de 15x30 cm, 6 i 6 mm de D i una quantia de 0,067 m3/m2 de formigonament de sostres amb elements resistents industrialitzats amb formigó per armar HA - 25 / P / 10 / XC1 amb una quantitat de ciment de 275 kg/m3 i relació aigua ciment =&lt; 0.6 i abocat amb cubilot</t>
  </si>
  <si>
    <t>Subtotal partida d'obra</t>
  </si>
  <si>
    <t>B07F-0LT6</t>
  </si>
  <si>
    <t>Morter mixt de ciment pòrtland amb filler calcari CEM II/B-L, calç i sorra, amb 200 kg/m3 de ciment, amb una proporció en volum 1:2:10 i 2,5 N/mm2 de resistència a compressió, elaborat a l'obra</t>
  </si>
  <si>
    <t xml:space="preserve">Morter mixt ciment pòrtland+fill.calc. CEM II/B-L,calç,sorra,200kg/m3 ciment,1:2:10,2,5N/mm2,elab.a </t>
  </si>
  <si>
    <t>P214M-AKZH</t>
  </si>
  <si>
    <t>Enderroc de sostre complet, incloent paviment, entrebigat, bigueta de perfil laminat, cel ras i instal·lacions interior de cel ras, amb mitjans manuals i càrrega manual de runa sobre camió o contenidor</t>
  </si>
  <si>
    <t>Enderroc sostre complet,pavim.,entrebigat,bigueta perf.lam.,cel ras i instal.,m.man. i càrrega manua</t>
  </si>
  <si>
    <t>A0F-000Y</t>
  </si>
  <si>
    <t>Oficial 1a soldador</t>
  </si>
  <si>
    <t>P4599-ME2K</t>
  </si>
  <si>
    <t>Formigonament de sostres amb elements resistents industrialitzats amb formigó per armar HA - 25 / P / 10 / XC1 amb una quantitat de ciment de 275 kg/m3 i relació aigua ciment =&lt; 0.6 i abocat amb cubilot</t>
  </si>
  <si>
    <t>Formigonament sostres el.resist.,formigó per armar HA - 25 / P / 10 / XC1 quant.ciment 275kg/m3, aig</t>
  </si>
  <si>
    <t>B06F2-I3FH</t>
  </si>
  <si>
    <t>Formigó per armar HA - 25 / P / 10 / XC1 amb una quantitat de ciment de 275 kg/m3 i relació aigua ciment =&lt; 0.6</t>
  </si>
  <si>
    <t>P45R4-4SSV</t>
  </si>
  <si>
    <t>Reparació de cantell de sostre o balcó de formigó armat, amb repicat del formigó, sanejament i raspallat de les armadures amb mitjans manuals, passivat de les armadures, imprimació anticorrosiva i pont d'unió amb morter polimèric de resines epoxi, restitució de la part afectada amb morter polimèric de reparació i càrrega manual de runa sobre contenidor</t>
  </si>
  <si>
    <t>Rep.cantell sostre form.arm.,repic.form.+sanej arm.,impr.+pont unió res.epoxi+morter polimèric repar</t>
  </si>
  <si>
    <t>A0F-000B</t>
  </si>
  <si>
    <t>B079-06TE</t>
  </si>
  <si>
    <t>Morter polimèric de ciment amb resines sintètiques i fibres, tixotròpic i de retracció controlada per a reparació</t>
  </si>
  <si>
    <t>B079-06TD</t>
  </si>
  <si>
    <t>Morter polimèric de ciment amb resines epoxi per a imprimació anticorrosiva i pont d'unió</t>
  </si>
  <si>
    <t>P45R6-4SSQ</t>
  </si>
  <si>
    <t>Reparació de fissura de bigueta de formigó armat, amb repicat del formigó, sanejament i raspallat de les armadures amb mitjans manuals i amb raig de sorra, passivat de les armadures, imprimació anticorrosiva i pont d'unió amb morter polimèric de resines epoxi, restitució de la part afectada amb morter polimèric de reparació i càrrega manual de runa sobre contenidor</t>
  </si>
  <si>
    <t>Reparació fissura bigueta,repic.form.+sanej arm.,mitj.manuals+raig sorra,impr.+pont unió res.epoxi,m</t>
  </si>
  <si>
    <t>CZ11-005C</t>
  </si>
  <si>
    <t>Compressor portàtil entre 7 i 10 m3/min de cabal i 8 bar de pressió</t>
  </si>
  <si>
    <t>CZ16-00EH</t>
  </si>
  <si>
    <t>Equip de raig de sorra</t>
  </si>
  <si>
    <t>B03L-05MU</t>
  </si>
  <si>
    <t>Sorra de sílice de 0 a 3,5 mm</t>
  </si>
  <si>
    <t>Sostre g=10cm planxa col.acer galv.g=1mm,pas malla=200 - 210mm,ús=4 a 5kN/m2,llum&lt;=2,8m,1,5kg/m2 arm</t>
  </si>
  <si>
    <t>P512-38F8</t>
  </si>
  <si>
    <t>Acabat de terrat amb paviment de rajola ceràmica comuna d'elaboració manual, amb acabat fi, de color vermell i de 28x14 cm, col·locat amb morter mixt 1:2:10</t>
  </si>
  <si>
    <t>Acabat terrat,rajola ceràm.comú manualfi,28x14cm,col.morter1:2:10</t>
  </si>
  <si>
    <t>B0FG3-0EDH</t>
  </si>
  <si>
    <t>Rajola ceràmica comuna de forma rectangular i elaboració manual, de 28x14x1 cm, de color vermell</t>
  </si>
  <si>
    <t>P5Z13-4ZAW</t>
  </si>
  <si>
    <t>Formació de pendents amb formigó lleuger d'argila expandida de densitat 500 a 600 kg/m3, de 10 cm de gruix mitjà</t>
  </si>
  <si>
    <t>Formació pendents form.lleuger arg.exp.500 a 600kg/m3 g=10cm</t>
  </si>
  <si>
    <t>P6125-7BJK</t>
  </si>
  <si>
    <t>Paret de tancament recolzada per a revestir de gruix 14 cm, de maó calat, de 290x140x100 mm, per a revestir, categoria I, HD, segons la norma UNE-EN 771-1, col·locat amb morter per a ram de paleta industrialitzat M 7.5 (7,5 N/mm2) de designació (G) segons norma UNE-EN 998-2</t>
  </si>
  <si>
    <t>Paret tanc.recolzada,p/revestir,14cm,maó calat,290x140x100mm,p/revestir,categoria I,HD,UNE-EN 771-1m</t>
  </si>
  <si>
    <t>C17A-00JM</t>
  </si>
  <si>
    <t>Mesclador continu amb sitja per a morter preparat a granel</t>
  </si>
  <si>
    <t>B0F1A-075F</t>
  </si>
  <si>
    <t>Maó calat, de 290x140x100 mm, per a revestir, categoria I, HD, segons la norma UNE-EN 771-1</t>
  </si>
  <si>
    <t>B07L-1PYC</t>
  </si>
  <si>
    <t>Morter per a ram de paleta, classe M 7.5 (7,5 N/mm2), a granel, de designació (G) segons norma UNE-EN 998-2</t>
  </si>
  <si>
    <t>P612A-7BOW</t>
  </si>
  <si>
    <t>Paret de tancament recolzada de gruix 14 cm, de totxana, LD, de 290x140x100 mm, deixada vista, categoria I, segons la norma UNE-EN 771-1, col·locat amb morter per a ram de paleta industrialitzat M 5 (5 N/mm2) de designació (G) segons norma UNE-EN 998-2</t>
  </si>
  <si>
    <t>Paret tanc.recolzada,14cm,totxana,LD,290x140x100mm,deix.vista,cat.I,mort.ram paleta,M5</t>
  </si>
  <si>
    <t>B0F19-1323</t>
  </si>
  <si>
    <t>Totxana de 290x140x100 mm, categoria I, LD, segons la norma UNE-EN 771-1</t>
  </si>
  <si>
    <t>B07L-1PYA</t>
  </si>
  <si>
    <t>Morter per a ram de paleta, classe M 5 (5 N/mm2), a granel, de designació (G) segons norma UNE-EN 998-2</t>
  </si>
  <si>
    <t>P692-425T</t>
  </si>
  <si>
    <t>Gelosia de peça ceràmica de 150x150x60 mm, col·locada amb morter mixt 1:2:10</t>
  </si>
  <si>
    <t>Gelosia peça ceràm.150x150x60mm,col.mort.1:2:10</t>
  </si>
  <si>
    <t>P786-H3OK</t>
  </si>
  <si>
    <t>Impermeabilització de parament amb pintura tipus poliuretà monocomponent amb una dotació de 0,25 kg/m2 aplicada en dues capes</t>
  </si>
  <si>
    <t>Imperm.parament,pintura poliuretà monocomponent 0,25kg/m2,dues capes</t>
  </si>
  <si>
    <t>B896-HYDZ</t>
  </si>
  <si>
    <t>Pintura poliuretà monocomponent, per a exteriors</t>
  </si>
  <si>
    <t>P7D0-5RK8</t>
  </si>
  <si>
    <t>Aïllament de gruix 4 cm, amb morter ignífug de ciment i perlita amb vermiculita, de 500 kg/m3 de densitat, projectat sobre elements lineals</t>
  </si>
  <si>
    <t>Aïllament g=4cm,morter ignífug ciment+perlita+vermic.,500kg/m3,projec.elem.lin.</t>
  </si>
  <si>
    <t>C201-002N</t>
  </si>
  <si>
    <t>Barrejadora-bombejadora per a morters i guixos projectats</t>
  </si>
  <si>
    <t>B7D6-0IQK</t>
  </si>
  <si>
    <t>Morter ignífug de ciment i perlita amb vermiculita, de 500 kg/m3 de densitat, per a aïllament contra el foc, en sacs</t>
  </si>
  <si>
    <t>P811-3F3F</t>
  </si>
  <si>
    <t>Arrebossat a bona vista sobre parament vertical exterior, a 3,00 m d'alçària, com a màxim, amb morter de ciment 1:4, remolinat</t>
  </si>
  <si>
    <t>Arrebossat bona vista,vert.ext.,h&lt;3m,morter ciment 1:4,remolinat</t>
  </si>
  <si>
    <t>P846-9JOG</t>
  </si>
  <si>
    <t>Cel ras de placa de guix laminat estàndard (A) i gruix 12,5 mm, amb vora afinada (BA), segons la norma UNE-EN 520, amb perfileria de mestres fixades directament al sostre col·locades cada 400 mm, per a una alçària de cel ras de 4 m com a màxim</t>
  </si>
  <si>
    <t>Cel ras,placa guix lamin.,A,g=12,5mm,vora afinada+mestres c/400mm</t>
  </si>
  <si>
    <t>P84O-AHFC</t>
  </si>
  <si>
    <t>Registre per a cel ras de plaques de guix laminat format per portella de 50x50 cm2 amb marc d'alumini i fulla de placa guix laminat hidròfuga (H) amb un gruix total de 15 mm com a màxim, tanca de pressió i dispositiu de retenció, col·locat amb perfileria d'acer galvanitzat</t>
  </si>
  <si>
    <t>Registre cel ras guix lam. portella 50x50cm2,marc alumini+fulla PGL (H),g=15mm,col.perf.acer galv.</t>
  </si>
  <si>
    <t>A0F-000R</t>
  </si>
  <si>
    <t>B84M-2I93</t>
  </si>
  <si>
    <t>Portella de 50x50 cm2 per a registre de cel ras de plaques de guix laminat formada per marc d'alumini i fulla de placa guix laminat hidròfuga (H) amb un gruix total de 15 mm, amb tanca de pressió i dispositiu de retenció</t>
  </si>
  <si>
    <t>P875-4SAG</t>
  </si>
  <si>
    <t>Neteja i preparació de la superfície de perfils laminats d'acer fins a un grau de preparació St 2 segons la norma UNE-EN ISO 8501-1, amb mitjans manuals i càrrega manual de runa sobre contenidor</t>
  </si>
  <si>
    <t>Net./prep.sup.perf.lam.acer,St 2,s/UNE-EN ISO 8501-1,mitjants manuals</t>
  </si>
  <si>
    <t>P89U-6291</t>
  </si>
  <si>
    <t>Sanejament de biga pujamobles amb raspallat manual fins a un grau de preparació St 2, repicat perimetral del parament al voltant de la biga, junt de dilatació de 2 cm de gruix, pintat de la biga amb 2 capes d'emprimació antioxidant i 2 d'acabat a l'esmalt sintètic, i segellat del junt perimetral amb cordó de massilla de silicona neutra aplicada amb pistola manual, prèvia imprimació específica</t>
  </si>
  <si>
    <t>Sanej.biga pujamobl.,repicat param.biga,junt dilat.g=2cm,pintat biga 2 capes emprim.antioxidant+2 ac</t>
  </si>
  <si>
    <t>PY05-5CIJ</t>
  </si>
  <si>
    <t>Obertura de regata en paret de maó massís, amb mitjans manuals i tapada amb morter de ciment 1:4</t>
  </si>
  <si>
    <t>P8K8-BZ89</t>
  </si>
  <si>
    <t>Escopidor amb peça ceràmica per a escopidors, de 24,5 cm d'amplària, amb trencaaigües, amb aïllament tèrmic integrat, col·locat amb morter mixt 1:0,5:4</t>
  </si>
  <si>
    <t>Escopidor peça ceràm.p/escop.,ampl.=24,5cm,+trencaaigües,+aïllam.tèrm.,col.mort.mixt 1:0,5:4</t>
  </si>
  <si>
    <t>B8K6-2XOE</t>
  </si>
  <si>
    <t>Peça ceràmica per a escopidors, de 24,5 cm d'amplària, amb trencaaigües, amb aïllament tèrmic integrat</t>
  </si>
  <si>
    <t>P93G-57PY</t>
  </si>
  <si>
    <t>Recrescuda del suport de paviments, de 3 cm de gruix, amb morter de ciment 1:6</t>
  </si>
  <si>
    <t>Recrescuda supo.pavim.,g=3cm,mort.ciment 1:6</t>
  </si>
  <si>
    <t>B7C24-0KLD</t>
  </si>
  <si>
    <t>Planxa de poliestirè expandit (EPS) elastificat de 10 mm de gruix</t>
  </si>
  <si>
    <t>P93M-IAIR</t>
  </si>
  <si>
    <t>Solera de formigó per armar amb additiu hidròfug HA - 30 / B / 20 / XC3 amb una quantitat de ciment de 300 kg/m3 i relació aigua ciment =&lt; 0.55, de gruix 5 cm, abocat des de camió</t>
  </si>
  <si>
    <t>Solera de formigó per armar +addit. hidròfug HA - 30 / B / 20 / XC3 quant.ciment 300kg/m3, aigua/cim</t>
  </si>
  <si>
    <t>B06F2-IF1Q</t>
  </si>
  <si>
    <t>Formigó per armar amb additiu hidròfug HA - 30 / B / 20 / XC3 amb una quantitat de ciment de 300 kg/m3 i relació aigua ciment =&lt; 0.55</t>
  </si>
  <si>
    <t>PB12-DIRY</t>
  </si>
  <si>
    <t>Barana d'acer per a pintar, amb passamà, travesser inferior, muntants cada 100 cm i brèndoles cada 12 cm, de 100 cm d'alçària, ancorada a l'obra amb morter</t>
  </si>
  <si>
    <t>Barana acer p/pintar,passamà,munt./100cm,brènd./12cm,h=100cm,ancorada obra</t>
  </si>
  <si>
    <t>A01-FEPB</t>
  </si>
  <si>
    <t>Ajudant manyà</t>
  </si>
  <si>
    <t>A0F-000P</t>
  </si>
  <si>
    <t>Oficial 1a manyà</t>
  </si>
  <si>
    <t>BB10-0XMH</t>
  </si>
  <si>
    <t>Barana d'acer per a pintar, amb passamà, travesser inferior, muntants cada 100 cm i brèndoles cada 12 cm, de 100 cm d'alçària</t>
  </si>
  <si>
    <t>B07L-1PYB</t>
  </si>
  <si>
    <t>Morter per a ram de paleta, classe M 7.5 (7,5 N/mm2), en sacs, de designació (G) segons norma UNE-EN 998-2</t>
  </si>
  <si>
    <t>Obertura regata paret maó mass.,m.man.,tapada morter 1:4</t>
  </si>
  <si>
    <t>P-11</t>
  </si>
  <si>
    <t>Muret ceràmic de gelosia e: 14cm</t>
  </si>
  <si>
    <t>P-14</t>
  </si>
  <si>
    <t>Regularització de revestiments enguixats verticals</t>
  </si>
  <si>
    <t>P-16</t>
  </si>
  <si>
    <t>Reforços estructurals IPN 160</t>
  </si>
  <si>
    <t>A01-FEOZ</t>
  </si>
  <si>
    <t>Ajudant encofrador</t>
  </si>
  <si>
    <t>B0D62-07PL</t>
  </si>
  <si>
    <t>Puntal metàl·lic i telescòpic per a 3 m d'alçària i 150 usos</t>
  </si>
  <si>
    <t>B091-06VM</t>
  </si>
  <si>
    <t>Adhesiu de resines epoxi sense dissolvents, de dos components, per a ús estructural</t>
  </si>
  <si>
    <t>B44Z-0M1R</t>
  </si>
  <si>
    <t>Acer S355JR segons UNE-EN 10025-2, format per peça simple, per a reforç d'elements d'encastament, recolzament i rigiditzadors, en perfils laminats en calent sèrie L, LD, T, rodó, quadrat, rectangular i planxa, treballat al taller per a col·locar amb soldadura i amb una capa d'imprimació antioxidant</t>
  </si>
  <si>
    <t>P-17</t>
  </si>
  <si>
    <t>Regularització de subbase paviment</t>
  </si>
  <si>
    <t>B7C2P100</t>
  </si>
  <si>
    <t>P-25</t>
  </si>
  <si>
    <t>Porta interior batent (amplada 70cm)</t>
  </si>
  <si>
    <t>P-26</t>
  </si>
  <si>
    <t>Fusteria d'alumini practicable oscilobatent</t>
  </si>
  <si>
    <t>P-28</t>
  </si>
  <si>
    <t>Instal·lació de fontaneria (AFS+ACS)</t>
  </si>
  <si>
    <t>P-30</t>
  </si>
  <si>
    <t>Instal·lació elèctrica interior vista</t>
  </si>
  <si>
    <t>P-31</t>
  </si>
  <si>
    <t>Instal·lació d'il·luminació</t>
  </si>
  <si>
    <t>P-33</t>
  </si>
  <si>
    <t>Instal·lació de telecomunicacions habitatge</t>
  </si>
  <si>
    <t>A012Z000</t>
  </si>
  <si>
    <t>Oficial 1a instal.lador de Telecomunicacions</t>
  </si>
  <si>
    <t>A013Z000</t>
  </si>
  <si>
    <t>Ajudant instal.lador de Telecomunicacions</t>
  </si>
  <si>
    <t>BP7ZM001</t>
  </si>
  <si>
    <t>Cablejat horitzontal de PAU a BAT en interior d'habitatge mitjançant cable de parells trenats Cat6 EIA / TIA ISO IEC 11801 Classe E. Lliure halògens no propagador de flama.</t>
  </si>
  <si>
    <t>BP143354</t>
  </si>
  <si>
    <t>U</t>
  </si>
  <si>
    <t>Punt d'Accés a l'Usuari. 3 Sortides. At. &lt;8.5 dB @ 862 MHz. Ref. PAU-203 marca IKUSI.</t>
  </si>
  <si>
    <t>BP142472</t>
  </si>
  <si>
    <t>Base de presa separadora TV-FI-FM, caixa mecanisme i embellidor. PC. At. &lt;2 dB @ 2150 MHz. Ref. ARTU-009 marca IKUSI.</t>
  </si>
  <si>
    <t>BP7ZTEL1</t>
  </si>
  <si>
    <t>Connector Femella RJ45 per connexió estesa de cable de parells trenats Cat6 en interior d'usuari.</t>
  </si>
  <si>
    <t>BP412522</t>
  </si>
  <si>
    <t>Cable coaxial PVC blanc de impedància característica 75 Ohm, Atenuació (2150 MHz) = 0,27 dB / m.</t>
  </si>
  <si>
    <t>BP1Z2368</t>
  </si>
  <si>
    <t>Connector F crimpable per cable (16,6dB / 684 MHz - 28,5dB / 2150MHz).</t>
  </si>
  <si>
    <t>BP131519</t>
  </si>
  <si>
    <t>Càrrega F 75 Ohm.</t>
  </si>
  <si>
    <t>BP7ZPTR1</t>
  </si>
  <si>
    <t>Roseta RJ45 + Cable + Multiplexor passiu 8 sortides per connexionat estesa de cable de parells trenats Cat6 en interior d'usuari.</t>
  </si>
  <si>
    <t>P-44</t>
  </si>
  <si>
    <t>Accesoris de bany</t>
  </si>
  <si>
    <t>P-45</t>
  </si>
  <si>
    <t>Plat de dutxa</t>
  </si>
  <si>
    <t>BJ12M7AC</t>
  </si>
  <si>
    <t>Plat de dutxa rectangular de resines, de 1000x750 mm, de color blanc, preu superior</t>
  </si>
  <si>
    <t>P-46</t>
  </si>
  <si>
    <t>Aixeta dutxa</t>
  </si>
  <si>
    <t>BJ22612A</t>
  </si>
  <si>
    <t>Aixeta monocomandament, mural, per a muntar superficialment, per a dutxa de telèfon, de llautó cromat, preu alt, amb dues entrades de 1/2´´ i sortida de 1/2´´</t>
  </si>
  <si>
    <t>P-49</t>
  </si>
  <si>
    <t>Gestió de residus</t>
  </si>
  <si>
    <t>P-50</t>
  </si>
  <si>
    <t>Barra de dutxa</t>
  </si>
  <si>
    <t>P-54</t>
  </si>
  <si>
    <t>P-56</t>
  </si>
  <si>
    <t>Fals sostre de plaques de guix estàndar de 15</t>
  </si>
  <si>
    <t>P-57</t>
  </si>
  <si>
    <t>Registres de 30x30</t>
  </si>
  <si>
    <t>P-64</t>
  </si>
  <si>
    <t>Substitució de baixant de fibrociment</t>
  </si>
  <si>
    <t>P-71</t>
  </si>
  <si>
    <t>Reposició de revestiments enfoscats sanejats</t>
  </si>
  <si>
    <t>P-73</t>
  </si>
  <si>
    <t>Formació de muret perimetral (h:15cm)</t>
  </si>
  <si>
    <t>P-74</t>
  </si>
  <si>
    <t>Formació de capa de compressió (previsió)</t>
  </si>
  <si>
    <t>B0B8-108C</t>
  </si>
  <si>
    <t>Malla electrosoldada de barres corrugades d'acer ME 20x20 cm D:5-5 mm 6x2,2 m B500T UNE-EN 10080</t>
  </si>
  <si>
    <t>P-75</t>
  </si>
  <si>
    <t>Impermeabilització de coberta plana</t>
  </si>
  <si>
    <t>P-76</t>
  </si>
  <si>
    <t>Formació d'escala exterior</t>
  </si>
  <si>
    <t>P-77</t>
  </si>
  <si>
    <t>Escopidors ceràmics per mur de 15 cm</t>
  </si>
  <si>
    <t>P-78</t>
  </si>
  <si>
    <t>Barana metàl.lica d'acer</t>
  </si>
  <si>
    <t>P-80</t>
  </si>
  <si>
    <t>Pintat de paraments verticals enfoscats</t>
  </si>
  <si>
    <t>P-81</t>
  </si>
  <si>
    <t>Pintat de paraments verticals enfoscats FAÇANA POSTERIOR</t>
  </si>
  <si>
    <t>P-83</t>
  </si>
  <si>
    <t>Demolició de parets interiors en local de planta baixa</t>
  </si>
  <si>
    <t>P-84</t>
  </si>
  <si>
    <t>Descobriment parcial de biguetes de ferro</t>
  </si>
  <si>
    <t>P-85</t>
  </si>
  <si>
    <t>P-86</t>
  </si>
  <si>
    <t>P-87</t>
  </si>
  <si>
    <t>P-88</t>
  </si>
  <si>
    <t>Reconstrucció de bases de forjats en biguetes de ferro</t>
  </si>
  <si>
    <t>P-89</t>
  </si>
  <si>
    <t>Nous perfils estructurals IPN 160</t>
  </si>
  <si>
    <t>P-90</t>
  </si>
  <si>
    <t>Nous perfils tallallums IPN 80</t>
  </si>
  <si>
    <t>P-91</t>
  </si>
  <si>
    <t>Nou dintell IPN 180</t>
  </si>
  <si>
    <t>P-93</t>
  </si>
  <si>
    <t>Pintura d'elements metàl.lics (biguetes)</t>
  </si>
  <si>
    <t>P-94</t>
  </si>
  <si>
    <t>Protecció ignífuga EI 120</t>
  </si>
  <si>
    <t>P-97</t>
  </si>
  <si>
    <t>Reparació de cantells de forjat de formigó</t>
  </si>
  <si>
    <t>P-98</t>
  </si>
  <si>
    <t>Reposició de revestiments enfoscats</t>
  </si>
  <si>
    <t>P-99</t>
  </si>
  <si>
    <t>Pintura d'elements lineals</t>
  </si>
  <si>
    <t>P-100</t>
  </si>
  <si>
    <t>Pintura de parament vertical i sostre de terrasses</t>
  </si>
  <si>
    <t>P-102</t>
  </si>
  <si>
    <t>P-103</t>
  </si>
  <si>
    <t>Nou perfil tallallums IPN 140</t>
  </si>
  <si>
    <t>P-105</t>
  </si>
  <si>
    <t>P-106</t>
  </si>
  <si>
    <t xml:space="preserve">Enrajolat,rajola gres premsat esmalt.,rectang/quadr. 16 a 25 peces/m2,preu </t>
  </si>
  <si>
    <t>B053-1VF9</t>
  </si>
  <si>
    <t>Material per a rejuntat de rajoles ceràmiques CG2 segons norma UNE-EN 13888, de color</t>
  </si>
  <si>
    <t>B0FG2-0GM2</t>
  </si>
  <si>
    <t>Rajola de gres premsat esmaltat de forma rectangular o quadrada, de 16 a 25 peces/m2, preu alt, grup BIb-BIIa (UNE-EN 14411)</t>
  </si>
  <si>
    <t>B094-06TK</t>
  </si>
  <si>
    <t>Adhesiu cimentós tipus C2 segons norma UNE-EN 12004</t>
  </si>
  <si>
    <t>P-107</t>
  </si>
  <si>
    <t>Paviment raj.ceràm.comú rect. 27x13x1,3cm,col.mort.1:2:10</t>
  </si>
  <si>
    <t>B0FG3-0EAR</t>
  </si>
  <si>
    <t>Rajola ceràmica comuna de forma rectangular i elaboració mecànica, de 27x13x1,3 cm</t>
  </si>
  <si>
    <t>CO2eq (kg)</t>
  </si>
  <si>
    <t>MJ</t>
  </si>
  <si>
    <t>Oficial 1a col.locador</t>
  </si>
  <si>
    <t>Ajudant col.locador</t>
  </si>
  <si>
    <t>Ajudant de lampista</t>
  </si>
  <si>
    <t>Manobre p/treb.penos,tòx.,perill.,alç.</t>
  </si>
  <si>
    <t>Oficial 1a treb.penos,tòx.,perill.,alç.</t>
  </si>
  <si>
    <t>Compressor+dos martells pneumàtics</t>
  </si>
  <si>
    <t>Camió transp.20 t</t>
  </si>
  <si>
    <t>Màquina tallajunts disc diamant p/paviment</t>
  </si>
  <si>
    <t>Mesc.cont.+sitja granel</t>
  </si>
  <si>
    <t>Eq.injec.man.resines</t>
  </si>
  <si>
    <t>Barreja-bombejadora,p/morters+guixos project.</t>
  </si>
  <si>
    <t>Equip tall oxiacetilènic</t>
  </si>
  <si>
    <t>Compressor portàt.,7 i 10m3/min,pres=8bar</t>
  </si>
  <si>
    <t>Eq.raig de sorra</t>
  </si>
  <si>
    <t>Aspirador d/pols,cl.H,P=1200W,depres.=250mbar,vol.=3700l/min dipòsit=30l+filtre HEPA</t>
  </si>
  <si>
    <t>Argila exp. 3 a 8mm,350kg/m3,sacs</t>
  </si>
  <si>
    <t>Sorra sílice 0 a 3,5 mm</t>
  </si>
  <si>
    <t>Sorra marbre blanc</t>
  </si>
  <si>
    <t>Ciment pòrtland amb filler calcari cem ii/b-l 32,5 r segons une-</t>
  </si>
  <si>
    <t>Beurada p/ceràmica CG2 (UNE-EN 13888),color</t>
  </si>
  <si>
    <t>Calç aèria hidrat.pasta CL 90-S PL,sacs</t>
  </si>
  <si>
    <t>Guix B1/20/2</t>
  </si>
  <si>
    <t>Formigó per armar HA - 25 / P / 10 / XC1 quant.ciment 275kg/m3, aigua/ciment =&lt; 0.6</t>
  </si>
  <si>
    <t>Formigó per armar +addit. hidròfug HA - 30 / B / 20 / XC3 quant.ciment 300kg/m3, aigua/ciment =&lt; 0.5</t>
  </si>
  <si>
    <t>Adhesiu cimentós C1 (UNE-EN 12004)</t>
  </si>
  <si>
    <t>Morter polimèric ciment+res.epoxi,p/impr.+pont unió</t>
  </si>
  <si>
    <t>Morter polimèric ciment+res.sint.fibr.,tixotròpic+retrac.control.,p/reparac.</t>
  </si>
  <si>
    <t>Mort.ram paleta M5,granel,(G) UNE-EN 998-2</t>
  </si>
  <si>
    <t>Mort.ram paleta M7.5,sacs,(G) UNE-EN 998-2</t>
  </si>
  <si>
    <t>Mort.ram paleta M7.5,granel,(G) UNE-EN 998-2</t>
  </si>
  <si>
    <t>Adhesiu dispers.aquosa</t>
  </si>
  <si>
    <t>Adhesiu res.epoxi s/dissolv.baix.visc.,p/ús estruc.p/injec.</t>
  </si>
  <si>
    <t>Adhesiu res.epoxi s/dissolv.2comp,p/ús estruc.</t>
  </si>
  <si>
    <t>Adhesiu cimentós C2</t>
  </si>
  <si>
    <t>Visos p/guix lam.</t>
  </si>
  <si>
    <t>Visos,galvanitzats</t>
  </si>
  <si>
    <t>Tac niló D&lt;=5mm,+vis</t>
  </si>
  <si>
    <t>Tac niló D=6-8mm,+vis</t>
  </si>
  <si>
    <t>Abraçadora plàstica,d/int.=16mm</t>
  </si>
  <si>
    <t>Abraçadora plàstica,d/int.=25mm</t>
  </si>
  <si>
    <t>Filferro recuit,D=1,3mm</t>
  </si>
  <si>
    <t>Acer b/corrugada B500S</t>
  </si>
  <si>
    <t>Malla electr.acer corr.ME 30x15cm,D:6-6mm,6x2,2m B500T</t>
  </si>
  <si>
    <t>Malla electr.acer corr.ME 20x20cm,D:5-5mm,6x2,2m B500T</t>
  </si>
  <si>
    <t>Placa guix lamin.,H,g=13mm,vora afinada</t>
  </si>
  <si>
    <t>Placa guix lamin.,A,g=15mm,vora afinada</t>
  </si>
  <si>
    <t>B0CC0-21OV</t>
  </si>
  <si>
    <t>Placa de guix laminat estàndard (A) i gruix 12,5 mm, amb vora afinada (BA), segons la norma UNE-EN 520</t>
  </si>
  <si>
    <t>Placa guix lamin.,A,g=12,5mm,vora afinada</t>
  </si>
  <si>
    <t>Puntal metàl·lic telescòpic h=3m,150usos</t>
  </si>
  <si>
    <t>Bastida met.,25usos</t>
  </si>
  <si>
    <t>Totxana 290x140x100mm,categoria I,LD,UNE-EN 771-1</t>
  </si>
  <si>
    <t>Maó calat,290x140x100mm,p/revestir,categoria I,HD,UNE-EN 771-1</t>
  </si>
  <si>
    <t>Rajola gres premsat esmalt.,rectang/quadr. 16 a 25 peces/m2,preu alt</t>
  </si>
  <si>
    <t>Rajola ceràm.comú rect.,el.mec. 27x13x1,3cm</t>
  </si>
  <si>
    <t>Rajola ceràm.comú rect.,el.manual 28x14x1cm,vermell</t>
  </si>
  <si>
    <t>Tova el.mec. 27x27cm</t>
  </si>
  <si>
    <t>Quadró fusta melis</t>
  </si>
  <si>
    <t>Amort.dia bast.tub. metàl fixa, bast.70cm,h&lt;= 200cm,base+plataform.+escala accés+baran+xarxa,amarrad</t>
  </si>
  <si>
    <t>Acer S355JR,peça simp.,p/ref.elem.encast.recolz.rig.,perf.lam.L,LD,T,rodó,quad.,rectang.,treb.taller</t>
  </si>
  <si>
    <t>Perfil xapa colab.acer galv.,g=1mm,pas malla=200 - 210mm,h=60mm,pes=11 a 12kg/m2,inèrcia=de 70 a 80c</t>
  </si>
  <si>
    <t>Muntant planxa acer galv.params.vert.,ampl.=48mm</t>
  </si>
  <si>
    <t>Canal planxa acer galv.params.horitz.,ampl.=48mm</t>
  </si>
  <si>
    <t>Banda acústica autoadh.,ampl.=&lt;=50mm,p/junts plaques guix lamina</t>
  </si>
  <si>
    <t>Planxa EPS elastif.,g=10mm</t>
  </si>
  <si>
    <t>Placa semiríg.MW-roca,dens.=26-35kg/m3,g=40mm,cond.tèrmica &lt;=0,0</t>
  </si>
  <si>
    <t>Morter ignífug ciment+perlita+vermic.,500kg/m3,aïll.foc,sacs</t>
  </si>
  <si>
    <t>Cinta pap.resist., p/junts plaques guix laminat</t>
  </si>
  <si>
    <t>Imprim.prèv.segellats massilla silic.neutra</t>
  </si>
  <si>
    <t>Massilla segell.,silicona neut. monocomp.</t>
  </si>
  <si>
    <t>Massilla segell.,poliuretà monocomp.</t>
  </si>
  <si>
    <t>Massilla segell.,poliuretà polimer.ràp. monocomp.</t>
  </si>
  <si>
    <t>Massilla p/junt cartró-guix</t>
  </si>
  <si>
    <t>Massilla segell.,silicona neut. monocomponent</t>
  </si>
  <si>
    <t>Juntes estanqueitat fusteria exterior</t>
  </si>
  <si>
    <t>B83B-0XKR</t>
  </si>
  <si>
    <t>Perfileria de planxa d'acer galvanitzat amb perfils entre 75 a 85 mm d'amplària</t>
  </si>
  <si>
    <t>Perfileria planxa acer galv.,ampl.=75 a 85mm</t>
  </si>
  <si>
    <t>Entramat estruc.senzilla acer galv.p/cel ras continu pl.guix lam. perfils cada 600mm +vareta de susp</t>
  </si>
  <si>
    <t>Portella 50x50cm2 p/registre de cel ras guix lam., marc alumini i fulla PGL (H) g=15mm</t>
  </si>
  <si>
    <t>Entramat estruc.doble acer galv.p/cel ras continu pl.guix lam. perfils col. 1000x600mm +vareta de su</t>
  </si>
  <si>
    <t>Esmalt sint.</t>
  </si>
  <si>
    <t>Pintura acrílica,fase aquosa</t>
  </si>
  <si>
    <t>Pintura part.met.</t>
  </si>
  <si>
    <t>Pintura poliuretà monocomponent,p/ext.</t>
  </si>
  <si>
    <t>Pintura plàstica,p/int.</t>
  </si>
  <si>
    <t>Lasur a l'aigua a base de resines,mat</t>
  </si>
  <si>
    <t>Peça ceràm.p/escop.,ampl.=24,5cm,+trencaaigües,+aïllam.tèrm.</t>
  </si>
  <si>
    <t>Imprimació antihum. acrílica</t>
  </si>
  <si>
    <t>Protector p/fusta (TP8)</t>
  </si>
  <si>
    <t>Sòcol fusta DM hidròfug G=25mm,lacat blanc,H=10cm</t>
  </si>
  <si>
    <t>Finestra alumini lacat,trenc.pont tèrmic, 1 fulla sup. oscilobatent+1 fulla inf. fixa</t>
  </si>
  <si>
    <t>Bastiment base tub acer galv.60x20mm</t>
  </si>
  <si>
    <t>Bast.envà p/porta pi roig p/llum bast.=70cmx200cm</t>
  </si>
  <si>
    <t>Fulla bat.porta int.fusta 35mm,c.llises+int.cartró,70cmx200cm</t>
  </si>
  <si>
    <t>Ferramenta p/porta int.1bat.preu mitjà</t>
  </si>
  <si>
    <t>Tapajunts fusta p/pintar,sec.rectang.llisa,9mmx60mm</t>
  </si>
  <si>
    <t>Barana acer p/pintar,passamà,trav.inf.,munt./100cm,brènd./12cm,h=100cm</t>
  </si>
  <si>
    <t>A. Vidre aïllant, incolora 4+4.1 but.transparent / 14 / 4+4.1 but.transparent</t>
  </si>
  <si>
    <t>Mirall lluna incolora,g=3mm</t>
  </si>
  <si>
    <t>Material xarxa hor. petit.evac.p/cuina sense rentadora/acumulador</t>
  </si>
  <si>
    <t>Material xarxa hor. petit.evac.p/bany amb rentadora/acumulador</t>
  </si>
  <si>
    <t>Tub PVC-U paret estructurada,àrea aplicació B,DN=110mm,llarg.=5m,p/encolar</t>
  </si>
  <si>
    <t>Element munt. p/tub PVC,D=110mm</t>
  </si>
  <si>
    <t>Accessori genèric p/tub PVC,D=110mm</t>
  </si>
  <si>
    <t>Conducte helicoïdal circ. de planxa ac.galv.,D=160mm,g=0.5mm</t>
  </si>
  <si>
    <t>Formació del barret de xemeneia amb lames d'acer galvanitzat format per marc angular de 50x100x2mm ,</t>
  </si>
  <si>
    <t>Tub polietil.multic tub int.PE D=16mm,ànima alum. i protecció ext.PE,pres=12bar</t>
  </si>
  <si>
    <t>Tub polietil.multic tub int.PE D=25mm,ànima alum. i protecció ext.PE,pres=12bar</t>
  </si>
  <si>
    <t>Accessori p/tubs poliet.multic. DN=16mm, metàl·lic,p/connec.pressió</t>
  </si>
  <si>
    <t>Accessori p/tubs poliet.multic.DN=25mm,p/connec.pressió</t>
  </si>
  <si>
    <t>Pp.elem.munt.p/tubs poliet.multic. DN=16mm,connect.pressió</t>
  </si>
  <si>
    <t>Pp.elem.munt.p/tubs poliet.multic.DN=25mm,connect.pressió</t>
  </si>
  <si>
    <t>Caix.q.comand/prot.,mat.autoexting.+porta,24 mòdul,p/encastar</t>
  </si>
  <si>
    <t>Tub flexible corrugat PVC,DN=20mm,1J,320N,2000V</t>
  </si>
  <si>
    <t>Tub flexible corrugat PVC,DN=25mm,1J,320N,2000V</t>
  </si>
  <si>
    <t>Conductor Cu UNE H07V-R, 1x1, 5mm2, col.tub</t>
  </si>
  <si>
    <t>Conductor de Cu UNE H07V-R,1x2,5mm2</t>
  </si>
  <si>
    <t>Conductor de Cu UNE H07V-R,1x4mm2</t>
  </si>
  <si>
    <t>Conductor de Cu UNE H07V-R,1x6mm2</t>
  </si>
  <si>
    <t>Interruptor auto.magnet.,I=25A,ICP-M,bipol.(1P+N),tall=4500A,2mòd.DIN,p/munt.perf.DIN</t>
  </si>
  <si>
    <t>Interruptor dif.cl.AC,gam.residencial,I=40A,bipol.(2P),0,3A,fix.inst.,2mòd.DIN,p/munt.perf.DIN</t>
  </si>
  <si>
    <t>Interruptor de 10 A, tipus 2 i empotrat. Marca/model: NIESSEN/ZENIT ANTRACITA o equivalent.</t>
  </si>
  <si>
    <t>Plat dutxa rectang. resines,1000x800mm,color blanc,preu sup.</t>
  </si>
  <si>
    <t>Lavabo mural porcell.,senz.,ampl.53-75cm,blanc,preu alt</t>
  </si>
  <si>
    <t>Inodor p/col.sob.pavim.,porcell.,vert.,cist.,blanc,preu alt</t>
  </si>
  <si>
    <t>Aigüera planx.ac.inox.,pica i escorr,brillant,ampl,p/encastar</t>
  </si>
  <si>
    <t>Suport mural sanit.</t>
  </si>
  <si>
    <t>Pasta segell.enll.</t>
  </si>
  <si>
    <t>Aixeta monocom. mural p/munt.superf. p/dutxa telèf.,llautó croma</t>
  </si>
  <si>
    <t>Braç dutxa alum.anoditzat p/ruix.,p/munt.superf.,preu alt,1/2´´-1</t>
  </si>
  <si>
    <t>Aixeta monocoman.p/lavab. p/munt.superf.sob.taul.o ap.s. cromat</t>
  </si>
  <si>
    <t>Aixeta monocomand. p/aigüera,p/munt.superf.sob/taul./apar.sanit., d'acer inox., ,broc fosa,ma</t>
  </si>
  <si>
    <t>Sifó botella+vàlv.ventil.p/lavab.,ABS,cromat,D=40mm,flux 2,5l/s,</t>
  </si>
  <si>
    <t>Barra mural recta per a bany adaptat, de 800 mm de</t>
  </si>
  <si>
    <t>Escalf.acumulador elèct.,100l,acer esmalt.,750 a 1500W,vert.</t>
  </si>
  <si>
    <t>Base de presa separadora TV-FI-FM, caixa mecanisme i embellidor. PC. At. &lt;2 dB @ 2150 MHz. Ref. ARTU</t>
  </si>
  <si>
    <t>Cablejat horitzontal de PAU a BAT en interior d'habitatge mitjançant cable de parells trenats Cat6 E</t>
  </si>
  <si>
    <t>Roseta RJ45 + Cable + Multiplexor passiu 8 sortides per connexionat estesa de cable de parells trena</t>
  </si>
  <si>
    <t>Pedra granítica nac.,p/taulells,g=20mm,preu alt,llarg.=60-99cm</t>
  </si>
  <si>
    <t>Moble baix120x60x90 amb dues portes de 60cm i aigüera.</t>
  </si>
  <si>
    <t>Subministrament i col·locació de campana extractora de fums integrada en mòdul alt de cuina i base e</t>
  </si>
  <si>
    <t>Placa guix lamin.,H,g=15mm,vora afinada</t>
  </si>
  <si>
    <t>Enllatat amb llates de fusta de pi, de 25x40 mm de secció, col·locades cada 10 cm, sobre fusta i amb</t>
  </si>
  <si>
    <t>Ventilació banys</t>
  </si>
  <si>
    <t>PASS</t>
  </si>
  <si>
    <t>PARTIDA SS</t>
  </si>
  <si>
    <t>AMIDAMENTS</t>
  </si>
  <si>
    <t>N</t>
  </si>
  <si>
    <t>01.01.01.001</t>
  </si>
  <si>
    <t>01.01.01.002</t>
  </si>
  <si>
    <t>Desglossament de l'amidament:</t>
  </si>
  <si>
    <t>envans divisoris: 27,94 m2</t>
  </si>
  <si>
    <t>cel rasos: 32,05 m2</t>
  </si>
  <si>
    <t>portes: 2 uts</t>
  </si>
  <si>
    <t>sanitaris: 1 bany complet</t>
  </si>
  <si>
    <t>equipament cuina: sense cuina</t>
  </si>
  <si>
    <t>01.01.01.003</t>
  </si>
  <si>
    <t>_balconera pati: 0,90x2,20 m</t>
  </si>
  <si>
    <t>01.01.01.004</t>
  </si>
  <si>
    <t>bany</t>
  </si>
  <si>
    <t>01.01.01.005</t>
  </si>
  <si>
    <t>_finestra passadís pati: 0,80x1,20 m</t>
  </si>
  <si>
    <t>01.01.01.006</t>
  </si>
  <si>
    <t>Previsió</t>
  </si>
  <si>
    <t>01.01.01.007</t>
  </si>
  <si>
    <t>cara interior de façana posterior</t>
  </si>
  <si>
    <t>01.01.02.001</t>
  </si>
  <si>
    <t>Desglossament d'amidament:</t>
  </si>
  <si>
    <t>bany (porta)</t>
  </si>
  <si>
    <t>lateral cuina</t>
  </si>
  <si>
    <t>01.01.02.002</t>
  </si>
  <si>
    <t>partida alçada per a execució de calaix</t>
  </si>
  <si>
    <t>01.01.02.003</t>
  </si>
  <si>
    <t>previsió per bany i/o cuina</t>
  </si>
  <si>
    <t>01.01.02.004</t>
  </si>
  <si>
    <t>separació sala-dormitori.</t>
  </si>
  <si>
    <t>01.01.02.005</t>
  </si>
  <si>
    <t>bany i cuina per a subjecció de mobiliari i/o aparells.</t>
  </si>
  <si>
    <t>01.01.02.006</t>
  </si>
  <si>
    <t>previsió per pas de conductes</t>
  </si>
  <si>
    <t>01.01.02.007</t>
  </si>
  <si>
    <t>partida en previsió, a justificar en obra.</t>
  </si>
  <si>
    <t>01.01.02.008</t>
  </si>
  <si>
    <t>Nota: partida en previsió, a justificar en obra.</t>
  </si>
  <si>
    <t>01.01.02.009</t>
  </si>
  <si>
    <t>perfil IPN160</t>
  </si>
  <si>
    <t>01.01.03.001</t>
  </si>
  <si>
    <t>Àmbit de intervenció: totalitat de la superficie interior.</t>
  </si>
  <si>
    <t>01.01.03.002</t>
  </si>
  <si>
    <t>totalitat de l'habitatge.</t>
  </si>
  <si>
    <t>01.01.03.003</t>
  </si>
  <si>
    <t>Àmbit d'intervenció: espai interior excepte bany i cuina.</t>
  </si>
  <si>
    <t>01.01.03.004</t>
  </si>
  <si>
    <t>bany (lateral dutxa)</t>
  </si>
  <si>
    <t>bany (calaix d'instal.lacions)</t>
  </si>
  <si>
    <t>cuina nevera</t>
  </si>
  <si>
    <t>rebedor (bany)</t>
  </si>
  <si>
    <t>safareig (1 lateral)</t>
  </si>
  <si>
    <t>bany (frontal)</t>
  </si>
  <si>
    <t>01.01.04.001</t>
  </si>
  <si>
    <t>Pintat de sostres</t>
  </si>
  <si>
    <t>01.01.04.002</t>
  </si>
  <si>
    <t>rebedor</t>
  </si>
  <si>
    <t>rebedor+cuina</t>
  </si>
  <si>
    <t>sala tv</t>
  </si>
  <si>
    <t>sala retranqueig</t>
  </si>
  <si>
    <t>sala armari</t>
  </si>
  <si>
    <t>sala+dormitori</t>
  </si>
  <si>
    <t>exterior bany</t>
  </si>
  <si>
    <t>interior bany (darrera porta)</t>
  </si>
  <si>
    <t>interior safareig (tres laterals)</t>
  </si>
  <si>
    <t>01.01.04.003</t>
  </si>
  <si>
    <t>sala façana posterior</t>
  </si>
  <si>
    <t>01.01.04.004</t>
  </si>
  <si>
    <t>ml de perfils d'acer IPN160</t>
  </si>
  <si>
    <t>01.01.05.001</t>
  </si>
  <si>
    <t>Àmbit d'intervenció: porta d'accés.</t>
  </si>
  <si>
    <t>01.01.05.002</t>
  </si>
  <si>
    <t>Àmbit d'intervenció: balconera estar-menjador.</t>
  </si>
  <si>
    <t>01.01.05.003</t>
  </si>
  <si>
    <t>Àmbit d'intervenció: bany.</t>
  </si>
  <si>
    <t>01.01.06.001</t>
  </si>
  <si>
    <t>_balconera dormitori a façana posterior: 0,70x2,00 m (1 fulla)</t>
  </si>
  <si>
    <t>_finestra cuina a pati: 0,80x1,20 m (1 fulla)</t>
  </si>
  <si>
    <t>01.01.07.001</t>
  </si>
  <si>
    <t>01.01.07.002</t>
  </si>
  <si>
    <t>01.01.07.003</t>
  </si>
  <si>
    <t>01.01.07.004</t>
  </si>
  <si>
    <t>01.01.07.005</t>
  </si>
  <si>
    <t>01.01.07.006</t>
  </si>
  <si>
    <t>01.01.07.007</t>
  </si>
  <si>
    <t>01.01.07.008</t>
  </si>
  <si>
    <t>01.01.08.001</t>
  </si>
  <si>
    <t>01.01.08.002</t>
  </si>
  <si>
    <t>Cuina taulell</t>
  </si>
  <si>
    <t>Cuina frontal</t>
  </si>
  <si>
    <t>Cuina lateral</t>
  </si>
  <si>
    <t>01.01.08.003</t>
  </si>
  <si>
    <t>01.01.08.004</t>
  </si>
  <si>
    <t>01.01.08.005</t>
  </si>
  <si>
    <t>01.01.08.006</t>
  </si>
  <si>
    <t>01.01.08.007</t>
  </si>
  <si>
    <t>01.01.09.001</t>
  </si>
  <si>
    <t>01.01.09.002</t>
  </si>
  <si>
    <t>01.01.09.003</t>
  </si>
  <si>
    <t>01.01.09.004</t>
  </si>
  <si>
    <t>01.01.09.005</t>
  </si>
  <si>
    <t>01.01.09.006</t>
  </si>
  <si>
    <t>01.01.09.007</t>
  </si>
  <si>
    <t>01.01.09.008</t>
  </si>
  <si>
    <t>01.01.0A.001</t>
  </si>
  <si>
    <t>01.01.0A.002</t>
  </si>
  <si>
    <t>01.02.01.001</t>
  </si>
  <si>
    <t>01.02.01.002</t>
  </si>
  <si>
    <t>envans divisoris: 32,80 m2</t>
  </si>
  <si>
    <t>cel rasos: 37,48 m2</t>
  </si>
  <si>
    <t>portes: 3 uts</t>
  </si>
  <si>
    <t>sanitaris: 2 bany complet</t>
  </si>
  <si>
    <t>equipament cuina: cuina completa</t>
  </si>
  <si>
    <t>01.02.01.003</t>
  </si>
  <si>
    <t>_porta dormitori 2: 0,80x2,20 m</t>
  </si>
  <si>
    <t>01.02.01.004</t>
  </si>
  <si>
    <t>bany 01</t>
  </si>
  <si>
    <t>bany 02</t>
  </si>
  <si>
    <t>cuina</t>
  </si>
  <si>
    <t>01.02.01.005</t>
  </si>
  <si>
    <t>01.02.01.006</t>
  </si>
  <si>
    <t>01.02.01.007</t>
  </si>
  <si>
    <t>01.02.02.001</t>
  </si>
  <si>
    <t>tancament buit porta despatx</t>
  </si>
  <si>
    <t>01.02.02.002</t>
  </si>
  <si>
    <t>01.02.02.003</t>
  </si>
  <si>
    <t>01.02.02.004</t>
  </si>
  <si>
    <t>01.02.02.005</t>
  </si>
  <si>
    <t>01.02.02.006</t>
  </si>
  <si>
    <t>01.02.02.007</t>
  </si>
  <si>
    <t>01.02.02.008</t>
  </si>
  <si>
    <t>01.02.02.009</t>
  </si>
  <si>
    <t>01.02.03.001</t>
  </si>
  <si>
    <t>01.02.03.002</t>
  </si>
  <si>
    <t>01.02.03.003</t>
  </si>
  <si>
    <t>01.02.03.004</t>
  </si>
  <si>
    <t>01.02.04.001</t>
  </si>
  <si>
    <t>01.02.04.002</t>
  </si>
  <si>
    <t>01.02.04.003</t>
  </si>
  <si>
    <t>01.02.04.004</t>
  </si>
  <si>
    <t>01.02.05.001</t>
  </si>
  <si>
    <t>01.02.05.002</t>
  </si>
  <si>
    <t>01.02.06.001</t>
  </si>
  <si>
    <t>_balconera dormitori a façana posterior: 0,70x2,00 m (2 fulla)</t>
  </si>
  <si>
    <t>01.02.07.001</t>
  </si>
  <si>
    <t>01.02.07.002</t>
  </si>
  <si>
    <t>01.02.07.003</t>
  </si>
  <si>
    <t>01.02.07.004</t>
  </si>
  <si>
    <t>01.02.07.005</t>
  </si>
  <si>
    <t>01.02.07.006</t>
  </si>
  <si>
    <t>01.02.07.007</t>
  </si>
  <si>
    <t>01.02.07.008</t>
  </si>
  <si>
    <t>01.02.08.001</t>
  </si>
  <si>
    <t>01.02.08.002</t>
  </si>
  <si>
    <t>01.02.08.003</t>
  </si>
  <si>
    <t>01.02.08.004</t>
  </si>
  <si>
    <t>01.02.08.005</t>
  </si>
  <si>
    <t>01.02.08.006</t>
  </si>
  <si>
    <t>01.02.08.007</t>
  </si>
  <si>
    <t>01.02.09.001</t>
  </si>
  <si>
    <t>01.02.09.002</t>
  </si>
  <si>
    <t>01.02.09.003</t>
  </si>
  <si>
    <t>01.02.09.004</t>
  </si>
  <si>
    <t>01.02.09.005</t>
  </si>
  <si>
    <t>01.02.09.006</t>
  </si>
  <si>
    <t>01.02.09.007</t>
  </si>
  <si>
    <t>01.02.09.008</t>
  </si>
  <si>
    <t>01.02.0A.001</t>
  </si>
  <si>
    <t>01.02.0A.002</t>
  </si>
  <si>
    <t>01.03.01.001</t>
  </si>
  <si>
    <t>01.03.01.002</t>
  </si>
  <si>
    <t>envans divisoris: 86,90 m2</t>
  </si>
  <si>
    <t>cel rasos: 58,23 m2</t>
  </si>
  <si>
    <t>portes: 7 uts</t>
  </si>
  <si>
    <t>01.03.01.003</t>
  </si>
  <si>
    <t>01.03.01.004</t>
  </si>
  <si>
    <t>01.03.01.005</t>
  </si>
  <si>
    <t>façana posterior</t>
  </si>
  <si>
    <t>façana principal</t>
  </si>
  <si>
    <t>01.03.02.001</t>
  </si>
  <si>
    <t>01.03.02.002</t>
  </si>
  <si>
    <t>dormitori 01 + dormitori 02</t>
  </si>
  <si>
    <t>porta dormitori 01</t>
  </si>
  <si>
    <t>01.03.02.003</t>
  </si>
  <si>
    <t>01.03.02.004</t>
  </si>
  <si>
    <t>01.03.02.005</t>
  </si>
  <si>
    <t>01.03.02.006</t>
  </si>
  <si>
    <t>rebedor passadís</t>
  </si>
  <si>
    <t>01.03.02.007</t>
  </si>
  <si>
    <t>01.03.02.008</t>
  </si>
  <si>
    <t>01.03.02.009</t>
  </si>
  <si>
    <t>01.03.02.010</t>
  </si>
  <si>
    <t>01.03.03.001</t>
  </si>
  <si>
    <t>01.03.03.002</t>
  </si>
  <si>
    <t>01.03.03.003</t>
  </si>
  <si>
    <t>01.03.03.004</t>
  </si>
  <si>
    <t>bany (inodor + dutxa)</t>
  </si>
  <si>
    <t>bany (darrera porta)</t>
  </si>
  <si>
    <t>rebedor (bany + lateral cuina)</t>
  </si>
  <si>
    <t>muret cuina</t>
  </si>
  <si>
    <t>bany (lavabo + dutxa)</t>
  </si>
  <si>
    <t>01.03.04.001</t>
  </si>
  <si>
    <t>01.03.04.002</t>
  </si>
  <si>
    <t>rebedor (desenvolupament)</t>
  </si>
  <si>
    <t>cuina + sala</t>
  </si>
  <si>
    <t>muret cuina (cara interior)</t>
  </si>
  <si>
    <t>sala (zona tv)</t>
  </si>
  <si>
    <t>sala (retranqueig)</t>
  </si>
  <si>
    <t>sala fins rebedor</t>
  </si>
  <si>
    <t>dormitori 01 (tot excepte cara int. façana)</t>
  </si>
  <si>
    <t>dormitori 02 (tot excepte cara int. façana)</t>
  </si>
  <si>
    <t>interior safareig (dos laterals)</t>
  </si>
  <si>
    <t>01.03.04.003</t>
  </si>
  <si>
    <t>dormitori 01 façana principal</t>
  </si>
  <si>
    <t>dormitori 02 façana principal</t>
  </si>
  <si>
    <t>01.03.04.004</t>
  </si>
  <si>
    <t>rebedor + cuina</t>
  </si>
  <si>
    <t>01.03.04.005</t>
  </si>
  <si>
    <t>01.03.05.001</t>
  </si>
  <si>
    <t>01.03.05.002</t>
  </si>
  <si>
    <t>Àmbit d'intervenció: dormitori 01 i 02.</t>
  </si>
  <si>
    <t>01.03.05.003</t>
  </si>
  <si>
    <t>01.03.05.004</t>
  </si>
  <si>
    <t>Àmbit d'intervenció: bany i 2 dormitoris.</t>
  </si>
  <si>
    <t>01.03.06.001</t>
  </si>
  <si>
    <t>_balconera sala a façana posterior: 1,05x2,40 m (2 fulles)</t>
  </si>
  <si>
    <t>_balconera sala a façana posterior: 0,70x1,50 m (1 fulla)</t>
  </si>
  <si>
    <t>01.03.07.001</t>
  </si>
  <si>
    <t>01.03.07.002</t>
  </si>
  <si>
    <t>01.03.07.003</t>
  </si>
  <si>
    <t>01.03.07.004</t>
  </si>
  <si>
    <t>01.03.07.005</t>
  </si>
  <si>
    <t>01.03.07.006</t>
  </si>
  <si>
    <t>01.03.07.007</t>
  </si>
  <si>
    <t>01.03.07.008</t>
  </si>
  <si>
    <t>01.03.08.001</t>
  </si>
  <si>
    <t>01.03.08.002</t>
  </si>
  <si>
    <t>cuina taulell 01</t>
  </si>
  <si>
    <t>cuina taulell 02 (cocció)</t>
  </si>
  <si>
    <t>cuina taulell 03 (aigüera)</t>
  </si>
  <si>
    <t>cuina frontal 01</t>
  </si>
  <si>
    <t>cuina frontal 02 (cocció)</t>
  </si>
  <si>
    <t>cuina frontal 03 (aigüera)</t>
  </si>
  <si>
    <t>01.03.08.003</t>
  </si>
  <si>
    <t>01.03.08.004</t>
  </si>
  <si>
    <t>01.03.08.005</t>
  </si>
  <si>
    <t>01.03.08.006</t>
  </si>
  <si>
    <t>01.03.08.007</t>
  </si>
  <si>
    <t>01.03.09.001</t>
  </si>
  <si>
    <t>01.03.09.002</t>
  </si>
  <si>
    <t>01.03.09.003</t>
  </si>
  <si>
    <t>01.03.09.004</t>
  </si>
  <si>
    <t>01.03.09.005</t>
  </si>
  <si>
    <t>01.03.09.006</t>
  </si>
  <si>
    <t>01.03.09.007</t>
  </si>
  <si>
    <t>01.03.09.008</t>
  </si>
  <si>
    <t>01.03.0A.001</t>
  </si>
  <si>
    <t>01.03.0A.002</t>
  </si>
  <si>
    <t>01.04.01.001</t>
  </si>
  <si>
    <t>01.04.01.002</t>
  </si>
  <si>
    <t>envans divisoris: 57,28 m2</t>
  </si>
  <si>
    <t>cel rasos: 56,11 m2</t>
  </si>
  <si>
    <t>portes: 6 uts</t>
  </si>
  <si>
    <t>01.04.01.003</t>
  </si>
  <si>
    <t>_buit de balconera façana posterior: 0,70x1,50 m</t>
  </si>
  <si>
    <t>01.04.01.004</t>
  </si>
  <si>
    <t>01.04.01.005</t>
  </si>
  <si>
    <t>01.04.01.006</t>
  </si>
  <si>
    <t>01.04.01.007</t>
  </si>
  <si>
    <t>01.04.02.001</t>
  </si>
  <si>
    <t>divisoria bany-cuina</t>
  </si>
  <si>
    <t>divisoria bany-dormitori</t>
  </si>
  <si>
    <t>01.04.02.002</t>
  </si>
  <si>
    <t>despatx (2 trams)</t>
  </si>
  <si>
    <t>01.04.02.003</t>
  </si>
  <si>
    <t>01.04.02.004</t>
  </si>
  <si>
    <t>01.04.02.005</t>
  </si>
  <si>
    <t>01.04.02.006</t>
  </si>
  <si>
    <t>01.04.02.007</t>
  </si>
  <si>
    <t>01.04.02.008</t>
  </si>
  <si>
    <t>01.04.02.009</t>
  </si>
  <si>
    <t>01.04.02.010</t>
  </si>
  <si>
    <t>01.04.02.011</t>
  </si>
  <si>
    <t>01.04.03.001</t>
  </si>
  <si>
    <t>01.04.03.002</t>
  </si>
  <si>
    <t>01.04.03.003</t>
  </si>
  <si>
    <t>01.04.03.004</t>
  </si>
  <si>
    <t>01.04.04.001</t>
  </si>
  <si>
    <t>01.04.04.002</t>
  </si>
  <si>
    <t>01.04.04.003</t>
  </si>
  <si>
    <t>01.04.04.004</t>
  </si>
  <si>
    <t>01.04.04.005</t>
  </si>
  <si>
    <t>01.04.05.001</t>
  </si>
  <si>
    <t>01.04.05.002</t>
  </si>
  <si>
    <t>Àmbit d'intervenció: dormitori 01.</t>
  </si>
  <si>
    <t>01.04.05.003</t>
  </si>
  <si>
    <t>01.04.05.004</t>
  </si>
  <si>
    <t>Àmbit d'intervenció: bany, dormitori i despatx.</t>
  </si>
  <si>
    <t>01.04.06.001</t>
  </si>
  <si>
    <t>01.04.07.001</t>
  </si>
  <si>
    <t>01.04.07.002</t>
  </si>
  <si>
    <t>01.04.07.003</t>
  </si>
  <si>
    <t>01.04.07.004</t>
  </si>
  <si>
    <t>01.04.07.005</t>
  </si>
  <si>
    <t>01.04.07.006</t>
  </si>
  <si>
    <t>01.04.07.007</t>
  </si>
  <si>
    <t>01.04.07.008</t>
  </si>
  <si>
    <t>01.04.07.009</t>
  </si>
  <si>
    <t>01.04.08.001</t>
  </si>
  <si>
    <t>01.04.08.002</t>
  </si>
  <si>
    <t>01.04.08.003</t>
  </si>
  <si>
    <t>01.04.08.004</t>
  </si>
  <si>
    <t>01.04.08.005</t>
  </si>
  <si>
    <t>01.04.08.006</t>
  </si>
  <si>
    <t>01.04.08.007</t>
  </si>
  <si>
    <t>01.04.09.001</t>
  </si>
  <si>
    <t>01.04.09.002</t>
  </si>
  <si>
    <t>01.04.09.003</t>
  </si>
  <si>
    <t>01.04.09.004</t>
  </si>
  <si>
    <t>01.04.09.005</t>
  </si>
  <si>
    <t>01.04.09.006</t>
  </si>
  <si>
    <t>01.04.09.007</t>
  </si>
  <si>
    <t>01.04.09.008</t>
  </si>
  <si>
    <t>01.04.0A.001</t>
  </si>
  <si>
    <t>01.04.0A.002</t>
  </si>
  <si>
    <t>01.05.01.001</t>
  </si>
  <si>
    <t>01.05.01.002</t>
  </si>
  <si>
    <t>01.05.01.003</t>
  </si>
  <si>
    <t>01.05.01.004</t>
  </si>
  <si>
    <t>01.05.01.005</t>
  </si>
  <si>
    <t>01.05.01.006</t>
  </si>
  <si>
    <t>01.05.01.007</t>
  </si>
  <si>
    <t>01.05.01.008</t>
  </si>
  <si>
    <t>terrassa portes primeres</t>
  </si>
  <si>
    <t>terrassa portes segones (inclou zona a cobert)</t>
  </si>
  <si>
    <t>balcons planta principal i primera</t>
  </si>
  <si>
    <t>01.05.01.009</t>
  </si>
  <si>
    <t>mur per resoldre canvi d'alçada (recolzament sobre nou perfil IP</t>
  </si>
  <si>
    <t>muret per sobre de l'anterior</t>
  </si>
  <si>
    <t>muret paral.lel a escala</t>
  </si>
  <si>
    <t>mur de fons de pati</t>
  </si>
  <si>
    <t>01.05.01.010</t>
  </si>
  <si>
    <t>terrassa entresol 1a</t>
  </si>
  <si>
    <t>terrassa entresol 2a (inclou zona a cobert)</t>
  </si>
  <si>
    <t>01.05.01.011</t>
  </si>
  <si>
    <t>terrassa entresol 2a</t>
  </si>
  <si>
    <t>01.05.01.012</t>
  </si>
  <si>
    <t>01.05.01.013</t>
  </si>
  <si>
    <t>muret canvi de nivell terrasses entresol</t>
  </si>
  <si>
    <t>mur entre ambdós entresols</t>
  </si>
  <si>
    <t>01.05.01.014</t>
  </si>
  <si>
    <t>escala entresol 1a</t>
  </si>
  <si>
    <t>reposició en terrasses planta principal façana posterior</t>
  </si>
  <si>
    <t>01.05.01.015</t>
  </si>
  <si>
    <t>01.05.01.016</t>
  </si>
  <si>
    <t>mitjanera esquerra</t>
  </si>
  <si>
    <t>mitjanera dreta</t>
  </si>
  <si>
    <t>fons de parcel.la</t>
  </si>
  <si>
    <t>divisòria entre terrasses</t>
  </si>
  <si>
    <t>extra amidament en previsió</t>
  </si>
  <si>
    <t>01.05.01.017</t>
  </si>
  <si>
    <t>pla de façana posterior</t>
  </si>
  <si>
    <t>cantells de forjat</t>
  </si>
  <si>
    <t>sostre de balcons</t>
  </si>
  <si>
    <t>gir de retranqueig safareig</t>
  </si>
  <si>
    <t>01.05.01.018</t>
  </si>
  <si>
    <t>01.05.02.001</t>
  </si>
  <si>
    <t>01.05.02.002</t>
  </si>
  <si>
    <t>01.05.02.003</t>
  </si>
  <si>
    <t>tancament provisional local</t>
  </si>
  <si>
    <t>01.05.02.004</t>
  </si>
  <si>
    <t>terrassa local</t>
  </si>
  <si>
    <t>01.05.02.005</t>
  </si>
  <si>
    <t>01.05.02.006</t>
  </si>
  <si>
    <t>01.05.02.007</t>
  </si>
  <si>
    <t>perfil IPN 160</t>
  </si>
  <si>
    <t>01.05.02.008</t>
  </si>
  <si>
    <t>perfil tallallums IPN 80</t>
  </si>
  <si>
    <t>01.05.02.009</t>
  </si>
  <si>
    <t>perfil IPN 180</t>
  </si>
  <si>
    <t>01.05.02.010</t>
  </si>
  <si>
    <t>perfils IPN80 + IPN160 + IPN180 subministrats</t>
  </si>
  <si>
    <t>perfils IPN140 existents</t>
  </si>
  <si>
    <t>01.05.02.011</t>
  </si>
  <si>
    <t>01.05.02.012</t>
  </si>
  <si>
    <t>01.05.03.001</t>
  </si>
  <si>
    <t>01.05.03.002</t>
  </si>
  <si>
    <t>01.05.03.003</t>
  </si>
  <si>
    <t>01.05.03.004</t>
  </si>
  <si>
    <t>01.05.03.005</t>
  </si>
  <si>
    <t>cantells de terrasses façana principal (front + 2 laterals)</t>
  </si>
  <si>
    <t>cantells de balconades façana principal (front + 2 laterals)</t>
  </si>
  <si>
    <t>ràfeg superior</t>
  </si>
  <si>
    <t>01.05.03.006</t>
  </si>
  <si>
    <t>sostres de terrasses façana principal</t>
  </si>
  <si>
    <t>sostres de balconades façana principal</t>
  </si>
  <si>
    <t>franges laterals verticals i coronament</t>
  </si>
  <si>
    <t>01.05.04.001</t>
  </si>
  <si>
    <t>01.05.04.002</t>
  </si>
  <si>
    <t>01.05.04.003</t>
  </si>
  <si>
    <t>perfil tallallums IPN140</t>
  </si>
  <si>
    <t>01.05.04.004</t>
  </si>
  <si>
    <t>01.05.04.005</t>
  </si>
  <si>
    <t>01.05.05.001</t>
  </si>
  <si>
    <t>01.05.05.002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</si>
</sst>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00"/>
    <numFmt numFmtId="166" formatCode="###,###,##0.00000"/>
  </numFmts>
  <fonts count="8">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1"/>
      <color rgb="FF000000"/>
      <name val="Calibri"/>
      <family val="2"/>
    </font>
    <font>
      <sz val="10"/>
      <color rgb="FF000000"/>
      <name val="Calibri"/>
      <family val="2"/>
    </font>
    <font>
      <b/>
      <sz val="10"/>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FFFFCC"/>
        <bgColor rgb="FFFFFFCC"/>
      </patternFill>
    </fill>
    <fill>
      <patternFill patternType="solid">
        <fgColor rgb="FFC0C0C0"/>
        <bgColor rgb="FFC0C0C0"/>
      </patternFill>
    </fill>
  </fills>
  <borders count="3">
    <border>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s>
  <cellStyleXfs count="1">
    <xf numFmtId="0" fontId="0" fillId="0" borderId="0" applyNumberFormat="0" applyBorder="0" applyAlignment="0"/>
  </cellStyleXfs>
  <cellXfs count="40">
    <xf numFmtId="0" fontId="0" fillId="0" borderId="0" xfId="0"/>
    <xf numFmtId="0" fontId="3" fillId="4" borderId="0" xfId="0" applyFont="1" applyFill="1" applyAlignment="1">
      <alignment horizontal="center"/>
    </xf>
    <xf numFmtId="0" fontId="3" fillId="4" borderId="0" xfId="0" applyFont="1" applyFill="1" applyAlignment="1">
      <alignment horizontal="right"/>
    </xf>
    <xf numFmtId="0" fontId="0" fillId="0" borderId="0" xfId="0" applyAlignment="1">
      <alignment vertical="top"/>
    </xf>
    <xf numFmtId="0" fontId="0" fillId="0" borderId="0" xfId="0" applyAlignment="1">
      <alignment horizontal="justify" vertical="top" wrapText="1"/>
    </xf>
    <xf numFmtId="0" fontId="2" fillId="2" borderId="0" xfId="0" applyFont="1" applyFill="1" applyAlignment="1">
      <alignment horizontal="center"/>
    </xf>
    <xf numFmtId="0" fontId="1" fillId="0" borderId="0" xfId="0" applyFont="1"/>
    <xf numFmtId="0" fontId="0" fillId="2" borderId="0" xfId="0" applyFill="1"/>
    <xf numFmtId="0" fontId="3" fillId="0" borderId="0" xfId="0" applyFont="1"/>
    <xf numFmtId="49" fontId="3" fillId="0" borderId="0" xfId="0" applyNumberFormat="1" applyFont="1"/>
    <xf numFmtId="49" fontId="1" fillId="0" borderId="0" xfId="0" applyNumberFormat="1" applyFont="1"/>
    <xf numFmtId="0" fontId="1" fillId="0" borderId="0" xfId="0" applyFont="1" applyAlignment="1">
      <alignment wrapText="1"/>
    </xf>
    <xf numFmtId="164" fontId="1" fillId="3" borderId="0" xfId="0" applyNumberFormat="1" applyFont="1" applyFill="1" applyProtection="1">
      <protection locked="0"/>
    </xf>
    <xf numFmtId="164" fontId="1" fillId="0" borderId="0" xfId="0" applyNumberFormat="1" applyFont="1"/>
    <xf numFmtId="164" fontId="3" fillId="0" borderId="0" xfId="0" applyNumberFormat="1" applyFont="1"/>
    <xf numFmtId="0" fontId="4" fillId="0" borderId="0" xfId="0" applyFont="1"/>
    <xf numFmtId="164" fontId="4" fillId="0" borderId="0" xfId="0" applyNumberFormat="1" applyFont="1"/>
    <xf numFmtId="0" fontId="7" fillId="2" borderId="0" xfId="0" applyFont="1" applyFill="1"/>
    <xf numFmtId="165" fontId="5" fillId="3" borderId="0" xfId="0" applyNumberFormat="1" applyFont="1" applyFill="1" applyProtection="1">
      <protection locked="0"/>
    </xf>
    <xf numFmtId="0" fontId="4" fillId="0" borderId="0" xfId="0" applyFont="1" applyAlignment="1">
      <alignment vertical="top"/>
    </xf>
    <xf numFmtId="165" fontId="4" fillId="0" borderId="0" xfId="0" applyNumberFormat="1" applyFont="1" applyAlignment="1">
      <alignment horizontal="center" vertical="top"/>
    </xf>
    <xf numFmtId="164" fontId="4" fillId="3" borderId="0" xfId="0" applyNumberFormat="1" applyFont="1" applyFill="1" applyAlignment="1" applyProtection="1">
      <alignment vertical="top"/>
      <protection locked="0"/>
    </xf>
    <xf numFmtId="165" fontId="0" fillId="3" borderId="0" xfId="0" applyNumberFormat="1" applyFill="1" applyProtection="1">
      <protection locked="0"/>
    </xf>
    <xf numFmtId="166" fontId="0" fillId="3" borderId="0" xfId="0" applyNumberFormat="1" applyFill="1" applyProtection="1">
      <protection locked="0"/>
    </xf>
    <xf numFmtId="166" fontId="0" fillId="0" borderId="0" xfId="0" applyNumberFormat="1"/>
    <xf numFmtId="0" fontId="0" fillId="3" borderId="0" xfId="0" applyFill="1" applyProtection="1">
      <protection locked="0"/>
    </xf>
    <xf numFmtId="0" fontId="0" fillId="0" borderId="0" xfId="0" applyAlignment="1">
      <alignment horizontal="right"/>
    </xf>
    <xf numFmtId="166" fontId="0" fillId="3" borderId="1" xfId="0" applyNumberFormat="1" applyFill="1" applyBorder="1" applyProtection="1">
      <protection locked="0"/>
    </xf>
    <xf numFmtId="0" fontId="0" fillId="0" borderId="0" xfId="0" applyAlignment="1">
      <alignment wrapText="1"/>
    </xf>
    <xf numFmtId="164" fontId="0" fillId="0" borderId="0" xfId="0" applyNumberFormat="1"/>
    <xf numFmtId="49" fontId="4" fillId="0" borderId="0" xfId="0" applyNumberFormat="1" applyFont="1" applyAlignment="1">
      <alignment vertical="top"/>
    </xf>
    <xf numFmtId="165" fontId="5" fillId="3" borderId="2" xfId="0" applyNumberFormat="1" applyFont="1" applyFill="1" applyBorder="1" applyProtection="1">
      <protection locked="0"/>
    </xf>
    <xf numFmtId="0" fontId="1" fillId="0" borderId="0" xfId="0" applyFont="1" applyAlignment="1"/>
    <xf numFmtId="0" fontId="0" fillId="0" borderId="0" xfId="0" applyAlignment="1">
      <alignment horizontal="justify" vertical="top" wrapText="1"/>
    </xf>
    <xf numFmtId="0" fontId="0" fillId="0" borderId="0" xfId="0" applyAlignment="1">
      <alignment vertical="top"/>
    </xf>
    <xf numFmtId="165" fontId="4" fillId="3" borderId="0" xfId="0" applyNumberFormat="1" applyFont="1" applyFill="1" applyAlignment="1" applyProtection="1">
      <alignment horizontal="left" vertical="top"/>
      <protection locked="0"/>
    </xf>
    <xf numFmtId="0" fontId="0" fillId="3" borderId="0" xfId="0" applyFill="1" applyAlignment="1" applyProtection="1">
      <alignment vertical="top"/>
      <protection locked="0"/>
    </xf>
    <xf numFmtId="0" fontId="6" fillId="0" borderId="0" xfId="0" applyFont="1" applyAlignment="1"/>
    <xf numFmtId="0" fontId="2" fillId="2" borderId="0" xfId="0" applyFont="1" applyFill="1" applyAlignment="1">
      <alignment horizontal="center"/>
    </xf>
    <xf numFmtId="0" fontId="4" fillId="0" borderId="0" xfId="0" applyFont="1" applyAlignment="1">
      <alignment horizontal="justify"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40"/>
  <sheetViews>
    <sheetView tabSelected="1" workbookViewId="0">
      <pane ySplit="8" topLeftCell="A9" activePane="bottomLeft" state="frozenSplit"/>
      <selection pane="bottomLeft"/>
    </sheetView>
  </sheetViews>
  <sheetFormatPr defaultRowHeight="15"/>
  <cols>
    <col min="1" max="1" width="18.7109375" customWidth="1"/>
    <col min="2" max="2" width="3.42578125" customWidth="1"/>
    <col min="3" max="3" width="13.7109375" customWidth="1"/>
    <col min="4" max="4" width="4.42578125" customWidth="1"/>
    <col min="5" max="5" width="48.7109375" customWidth="1"/>
    <col min="6" max="7" width="12.7109375" customWidth="1"/>
    <col min="8" max="8" width="13.7109375" customWidth="1"/>
  </cols>
  <sheetData>
    <row r="1" spans="1:8">
      <c r="E1" s="32" t="s">
        <v>0</v>
      </c>
      <c r="F1" s="32" t="s">
        <v>0</v>
      </c>
      <c r="G1" s="32" t="s">
        <v>0</v>
      </c>
      <c r="H1" s="32" t="s">
        <v>0</v>
      </c>
    </row>
    <row r="2" spans="1:8">
      <c r="E2" s="32"/>
      <c r="F2" s="32"/>
      <c r="G2" s="32"/>
      <c r="H2" s="32"/>
    </row>
    <row r="3" spans="1:8">
      <c r="E3" s="32"/>
      <c r="F3" s="32"/>
      <c r="G3" s="32"/>
      <c r="H3" s="32"/>
    </row>
    <row r="4" spans="1:8">
      <c r="E4" s="32"/>
      <c r="F4" s="32"/>
      <c r="G4" s="32"/>
      <c r="H4" s="32"/>
    </row>
    <row r="6" spans="1:8">
      <c r="C6" s="7"/>
      <c r="D6" s="7"/>
      <c r="E6" s="5" t="s">
        <v>1</v>
      </c>
      <c r="F6" s="7"/>
      <c r="G6" s="7"/>
      <c r="H6" s="7"/>
    </row>
    <row r="8" spans="1:8">
      <c r="F8" s="2" t="s">
        <v>2</v>
      </c>
      <c r="G8" s="2" t="s">
        <v>3</v>
      </c>
      <c r="H8" s="2" t="s">
        <v>4</v>
      </c>
    </row>
    <row r="10" spans="1:8">
      <c r="C10" s="8" t="s">
        <v>5</v>
      </c>
      <c r="D10" s="9" t="s">
        <v>6</v>
      </c>
      <c r="E10" s="8" t="s">
        <v>7</v>
      </c>
    </row>
    <row r="11" spans="1:8">
      <c r="C11" s="8" t="s">
        <v>8</v>
      </c>
      <c r="D11" s="9" t="s">
        <v>6</v>
      </c>
      <c r="E11" s="8" t="s">
        <v>9</v>
      </c>
    </row>
    <row r="12" spans="1:8">
      <c r="C12" s="8" t="s">
        <v>10</v>
      </c>
      <c r="D12" s="9" t="s">
        <v>6</v>
      </c>
      <c r="E12" s="8" t="s">
        <v>11</v>
      </c>
    </row>
    <row r="14" spans="1:8">
      <c r="A14" s="6" t="s">
        <v>12</v>
      </c>
      <c r="B14" s="6">
        <v>1</v>
      </c>
      <c r="C14" s="6" t="s">
        <v>13</v>
      </c>
      <c r="D14" s="10" t="s">
        <v>14</v>
      </c>
      <c r="E14" s="11" t="s">
        <v>15</v>
      </c>
      <c r="F14" s="12">
        <v>654.5</v>
      </c>
      <c r="G14" s="12">
        <v>1</v>
      </c>
      <c r="H14" s="13">
        <f>ROUND(ROUND(F14,2)*ROUND(G14,2),2)</f>
        <v>654.5</v>
      </c>
    </row>
    <row r="15" spans="1:8">
      <c r="A15" s="6" t="s">
        <v>12</v>
      </c>
      <c r="B15" s="6">
        <v>2</v>
      </c>
      <c r="C15" s="6" t="s">
        <v>12</v>
      </c>
      <c r="D15" s="10" t="s">
        <v>14</v>
      </c>
      <c r="E15" s="11" t="s">
        <v>16</v>
      </c>
      <c r="F15" s="12">
        <v>1298</v>
      </c>
      <c r="G15" s="12">
        <v>1</v>
      </c>
      <c r="H15" s="13">
        <f>ROUND(ROUND(F15,2)*ROUND(G15,2),2)</f>
        <v>1298</v>
      </c>
    </row>
    <row r="16" spans="1:8">
      <c r="A16" s="6" t="s">
        <v>12</v>
      </c>
      <c r="B16" s="6">
        <v>3</v>
      </c>
      <c r="C16" s="6" t="s">
        <v>17</v>
      </c>
      <c r="D16" s="10" t="s">
        <v>18</v>
      </c>
      <c r="E16" s="6" t="s">
        <v>19</v>
      </c>
      <c r="F16" s="12">
        <v>493.84</v>
      </c>
      <c r="G16" s="12">
        <v>1</v>
      </c>
      <c r="H16" s="13">
        <f>ROUND(ROUND(F16,2)*ROUND(G16,2),2)</f>
        <v>493.84</v>
      </c>
    </row>
    <row r="17" spans="1:8">
      <c r="A17" s="6" t="s">
        <v>12</v>
      </c>
      <c r="B17" s="6">
        <v>4</v>
      </c>
      <c r="C17" s="6" t="s">
        <v>20</v>
      </c>
      <c r="D17" s="10" t="s">
        <v>21</v>
      </c>
      <c r="E17" s="11" t="s">
        <v>22</v>
      </c>
      <c r="F17" s="12">
        <v>16.48</v>
      </c>
      <c r="G17" s="12">
        <v>3.52</v>
      </c>
      <c r="H17" s="13">
        <f>ROUND(ROUND(F17,2)*ROUND(G17,2),2)</f>
        <v>58.01</v>
      </c>
    </row>
    <row r="18" spans="1:8">
      <c r="A18" s="6" t="s">
        <v>12</v>
      </c>
      <c r="B18" s="6">
        <v>5</v>
      </c>
      <c r="C18" s="6" t="s">
        <v>23</v>
      </c>
      <c r="D18" s="10" t="s">
        <v>18</v>
      </c>
      <c r="E18" s="11" t="s">
        <v>24</v>
      </c>
      <c r="F18" s="12">
        <v>73.75</v>
      </c>
      <c r="G18" s="12">
        <v>2</v>
      </c>
      <c r="H18" s="13">
        <f>ROUND(ROUND(F18,2)*ROUND(G18,2),2)</f>
        <v>147.5</v>
      </c>
    </row>
    <row r="19" spans="1:8">
      <c r="A19" s="6" t="s">
        <v>12</v>
      </c>
      <c r="B19" s="6">
        <v>6</v>
      </c>
      <c r="C19" s="6" t="s">
        <v>25</v>
      </c>
      <c r="D19" s="10" t="s">
        <v>21</v>
      </c>
      <c r="E19" s="11" t="s">
        <v>26</v>
      </c>
      <c r="F19" s="12">
        <v>35.4</v>
      </c>
      <c r="G19" s="12">
        <v>10</v>
      </c>
      <c r="H19" s="13">
        <f>ROUND(ROUND(F19,2)*ROUND(G19,2),2)</f>
        <v>354</v>
      </c>
    </row>
    <row r="20" spans="1:8">
      <c r="A20" s="6" t="s">
        <v>12</v>
      </c>
      <c r="B20" s="6">
        <v>7</v>
      </c>
      <c r="C20" s="6" t="s">
        <v>27</v>
      </c>
      <c r="D20" s="10" t="s">
        <v>21</v>
      </c>
      <c r="E20" s="11" t="s">
        <v>28</v>
      </c>
      <c r="F20" s="12">
        <v>16.48</v>
      </c>
      <c r="G20" s="12">
        <v>9.15</v>
      </c>
      <c r="H20" s="13">
        <f>ROUND(ROUND(F20,2)*ROUND(G20,2),2)</f>
        <v>150.79</v>
      </c>
    </row>
    <row r="21" spans="1:8">
      <c r="E21" s="8" t="s">
        <v>29</v>
      </c>
      <c r="F21" s="8"/>
      <c r="G21" s="8"/>
      <c r="H21" s="14">
        <f>SUM(H14:H20)</f>
        <v>3156.6400000000003</v>
      </c>
    </row>
    <row r="23" spans="1:8">
      <c r="C23" s="8" t="s">
        <v>5</v>
      </c>
      <c r="D23" s="9" t="s">
        <v>6</v>
      </c>
      <c r="E23" s="8" t="s">
        <v>7</v>
      </c>
    </row>
    <row r="24" spans="1:8">
      <c r="C24" s="8" t="s">
        <v>8</v>
      </c>
      <c r="D24" s="9" t="s">
        <v>6</v>
      </c>
      <c r="E24" s="8" t="s">
        <v>9</v>
      </c>
    </row>
    <row r="25" spans="1:8">
      <c r="C25" s="8" t="s">
        <v>10</v>
      </c>
      <c r="D25" s="9" t="s">
        <v>30</v>
      </c>
      <c r="E25" s="8" t="s">
        <v>31</v>
      </c>
    </row>
    <row r="27" spans="1:8">
      <c r="A27" s="6" t="s">
        <v>17</v>
      </c>
      <c r="B27" s="6">
        <v>1</v>
      </c>
      <c r="C27" s="6" t="s">
        <v>32</v>
      </c>
      <c r="D27" s="10" t="s">
        <v>21</v>
      </c>
      <c r="E27" s="11" t="s">
        <v>33</v>
      </c>
      <c r="F27" s="12">
        <v>49.39</v>
      </c>
      <c r="G27" s="12">
        <v>10.07</v>
      </c>
      <c r="H27" s="13">
        <f>ROUND(ROUND(F27,2)*ROUND(G27,2),2)</f>
        <v>497.36</v>
      </c>
    </row>
    <row r="28" spans="1:8">
      <c r="A28" s="6" t="s">
        <v>17</v>
      </c>
      <c r="B28" s="6">
        <v>2</v>
      </c>
      <c r="C28" s="6" t="s">
        <v>34</v>
      </c>
      <c r="D28" s="10" t="s">
        <v>14</v>
      </c>
      <c r="E28" s="11" t="s">
        <v>35</v>
      </c>
      <c r="F28" s="12">
        <v>61.82</v>
      </c>
      <c r="G28" s="12">
        <v>1</v>
      </c>
      <c r="H28" s="13">
        <f>ROUND(ROUND(F28,2)*ROUND(G28,2),2)</f>
        <v>61.82</v>
      </c>
    </row>
    <row r="29" spans="1:8">
      <c r="A29" s="6" t="s">
        <v>17</v>
      </c>
      <c r="B29" s="6">
        <v>3</v>
      </c>
      <c r="C29" s="6" t="s">
        <v>36</v>
      </c>
      <c r="D29" s="10" t="s">
        <v>21</v>
      </c>
      <c r="E29" s="11" t="s">
        <v>37</v>
      </c>
      <c r="F29" s="12">
        <v>36.39</v>
      </c>
      <c r="G29" s="12">
        <v>6.82</v>
      </c>
      <c r="H29" s="13">
        <f>ROUND(ROUND(F29,2)*ROUND(G29,2),2)</f>
        <v>248.18</v>
      </c>
    </row>
    <row r="30" spans="1:8">
      <c r="A30" s="6" t="s">
        <v>17</v>
      </c>
      <c r="B30" s="6">
        <v>4</v>
      </c>
      <c r="C30" s="6" t="s">
        <v>38</v>
      </c>
      <c r="D30" s="10" t="s">
        <v>21</v>
      </c>
      <c r="E30" s="11" t="s">
        <v>39</v>
      </c>
      <c r="F30" s="12">
        <v>173.92</v>
      </c>
      <c r="G30" s="12">
        <v>1.98</v>
      </c>
      <c r="H30" s="13">
        <f>ROUND(ROUND(F30,2)*ROUND(G30,2),2)</f>
        <v>344.36</v>
      </c>
    </row>
    <row r="31" spans="1:8">
      <c r="A31" s="6" t="s">
        <v>17</v>
      </c>
      <c r="B31" s="6">
        <v>5</v>
      </c>
      <c r="C31" s="6" t="s">
        <v>40</v>
      </c>
      <c r="D31" s="10" t="s">
        <v>41</v>
      </c>
      <c r="E31" s="6" t="s">
        <v>42</v>
      </c>
      <c r="F31" s="12">
        <v>36.35</v>
      </c>
      <c r="G31" s="12">
        <v>2.1</v>
      </c>
      <c r="H31" s="13">
        <f>ROUND(ROUND(F31,2)*ROUND(G31,2),2)</f>
        <v>76.34</v>
      </c>
    </row>
    <row r="32" spans="1:8">
      <c r="A32" s="6" t="s">
        <v>17</v>
      </c>
      <c r="B32" s="6">
        <v>6</v>
      </c>
      <c r="C32" s="6" t="s">
        <v>43</v>
      </c>
      <c r="D32" s="10" t="s">
        <v>21</v>
      </c>
      <c r="E32" s="6" t="s">
        <v>44</v>
      </c>
      <c r="F32" s="12">
        <v>43.01</v>
      </c>
      <c r="G32" s="12">
        <v>1.89</v>
      </c>
      <c r="H32" s="13">
        <f>ROUND(ROUND(F32,2)*ROUND(G32,2),2)</f>
        <v>81.290000000000006</v>
      </c>
    </row>
    <row r="33" spans="1:8">
      <c r="A33" s="6" t="s">
        <v>17</v>
      </c>
      <c r="B33" s="6">
        <v>7</v>
      </c>
      <c r="C33" s="6" t="s">
        <v>45</v>
      </c>
      <c r="D33" s="10" t="s">
        <v>21</v>
      </c>
      <c r="E33" s="6" t="s">
        <v>46</v>
      </c>
      <c r="F33" s="12">
        <v>18.47</v>
      </c>
      <c r="G33" s="12">
        <v>16</v>
      </c>
      <c r="H33" s="13">
        <f>ROUND(ROUND(F33,2)*ROUND(G33,2),2)</f>
        <v>295.52</v>
      </c>
    </row>
    <row r="34" spans="1:8">
      <c r="A34" s="6" t="s">
        <v>17</v>
      </c>
      <c r="B34" s="6">
        <v>8</v>
      </c>
      <c r="C34" s="6" t="s">
        <v>47</v>
      </c>
      <c r="D34" s="10" t="s">
        <v>21</v>
      </c>
      <c r="E34" s="11" t="s">
        <v>48</v>
      </c>
      <c r="F34" s="12">
        <v>86.12</v>
      </c>
      <c r="G34" s="12">
        <v>19.23</v>
      </c>
      <c r="H34" s="13">
        <f>ROUND(ROUND(F34,2)*ROUND(G34,2),2)</f>
        <v>1656.09</v>
      </c>
    </row>
    <row r="35" spans="1:8">
      <c r="A35" s="6" t="s">
        <v>17</v>
      </c>
      <c r="B35" s="6">
        <v>9</v>
      </c>
      <c r="C35" s="6" t="s">
        <v>49</v>
      </c>
      <c r="D35" s="10" t="s">
        <v>41</v>
      </c>
      <c r="E35" s="6" t="s">
        <v>50</v>
      </c>
      <c r="F35" s="12">
        <v>191.74</v>
      </c>
      <c r="G35" s="12">
        <v>13.55</v>
      </c>
      <c r="H35" s="13">
        <f>ROUND(ROUND(F35,2)*ROUND(G35,2),2)</f>
        <v>2598.08</v>
      </c>
    </row>
    <row r="36" spans="1:8">
      <c r="E36" s="8" t="s">
        <v>29</v>
      </c>
      <c r="F36" s="8"/>
      <c r="G36" s="8"/>
      <c r="H36" s="14">
        <f>SUM(H27:H35)</f>
        <v>5859.04</v>
      </c>
    </row>
    <row r="38" spans="1:8">
      <c r="C38" s="8" t="s">
        <v>5</v>
      </c>
      <c r="D38" s="9" t="s">
        <v>6</v>
      </c>
      <c r="E38" s="8" t="s">
        <v>7</v>
      </c>
    </row>
    <row r="39" spans="1:8">
      <c r="C39" s="8" t="s">
        <v>8</v>
      </c>
      <c r="D39" s="9" t="s">
        <v>6</v>
      </c>
      <c r="E39" s="8" t="s">
        <v>9</v>
      </c>
    </row>
    <row r="40" spans="1:8">
      <c r="C40" s="8" t="s">
        <v>10</v>
      </c>
      <c r="D40" s="9" t="s">
        <v>51</v>
      </c>
      <c r="E40" s="8" t="s">
        <v>52</v>
      </c>
    </row>
    <row r="42" spans="1:8">
      <c r="A42" s="6" t="s">
        <v>20</v>
      </c>
      <c r="B42" s="6">
        <v>1</v>
      </c>
      <c r="C42" s="6" t="s">
        <v>53</v>
      </c>
      <c r="D42" s="10" t="s">
        <v>21</v>
      </c>
      <c r="E42" s="11" t="s">
        <v>54</v>
      </c>
      <c r="F42" s="12">
        <v>20.98</v>
      </c>
      <c r="G42" s="12">
        <v>32.049999999999997</v>
      </c>
      <c r="H42" s="13">
        <f>ROUND(ROUND(F42,2)*ROUND(G42,2),2)</f>
        <v>672.41</v>
      </c>
    </row>
    <row r="43" spans="1:8">
      <c r="A43" s="6" t="s">
        <v>20</v>
      </c>
      <c r="B43" s="6">
        <v>2</v>
      </c>
      <c r="C43" s="6" t="s">
        <v>55</v>
      </c>
      <c r="D43" s="10" t="s">
        <v>21</v>
      </c>
      <c r="E43" s="6" t="s">
        <v>56</v>
      </c>
      <c r="F43" s="12">
        <v>48.57</v>
      </c>
      <c r="G43" s="12">
        <v>32.049999999999997</v>
      </c>
      <c r="H43" s="13">
        <f>ROUND(ROUND(F43,2)*ROUND(G43,2),2)</f>
        <v>1556.67</v>
      </c>
    </row>
    <row r="44" spans="1:8">
      <c r="A44" s="6" t="s">
        <v>20</v>
      </c>
      <c r="B44" s="6">
        <v>3</v>
      </c>
      <c r="C44" s="6" t="s">
        <v>57</v>
      </c>
      <c r="D44" s="10" t="s">
        <v>41</v>
      </c>
      <c r="E44" s="11" t="s">
        <v>58</v>
      </c>
      <c r="F44" s="12">
        <v>13.23</v>
      </c>
      <c r="G44" s="12">
        <v>21.4</v>
      </c>
      <c r="H44" s="13">
        <f>ROUND(ROUND(F44,2)*ROUND(G44,2),2)</f>
        <v>283.12</v>
      </c>
    </row>
    <row r="45" spans="1:8">
      <c r="A45" s="6" t="s">
        <v>20</v>
      </c>
      <c r="B45" s="6">
        <v>4</v>
      </c>
      <c r="C45" s="6" t="s">
        <v>59</v>
      </c>
      <c r="D45" s="10" t="s">
        <v>21</v>
      </c>
      <c r="E45" s="6" t="s">
        <v>60</v>
      </c>
      <c r="F45" s="12">
        <v>53.41</v>
      </c>
      <c r="G45" s="12">
        <v>21.43</v>
      </c>
      <c r="H45" s="13">
        <f>ROUND(ROUND(F45,2)*ROUND(G45,2),2)</f>
        <v>1144.58</v>
      </c>
    </row>
    <row r="46" spans="1:8">
      <c r="E46" s="8" t="s">
        <v>29</v>
      </c>
      <c r="F46" s="8"/>
      <c r="G46" s="8"/>
      <c r="H46" s="14">
        <f>SUM(H42:H45)</f>
        <v>3656.7799999999997</v>
      </c>
    </row>
    <row r="48" spans="1:8">
      <c r="C48" s="8" t="s">
        <v>5</v>
      </c>
      <c r="D48" s="9" t="s">
        <v>6</v>
      </c>
      <c r="E48" s="8" t="s">
        <v>7</v>
      </c>
    </row>
    <row r="49" spans="1:8">
      <c r="C49" s="8" t="s">
        <v>8</v>
      </c>
      <c r="D49" s="9" t="s">
        <v>6</v>
      </c>
      <c r="E49" s="8" t="s">
        <v>9</v>
      </c>
    </row>
    <row r="50" spans="1:8">
      <c r="C50" s="8" t="s">
        <v>10</v>
      </c>
      <c r="D50" s="9" t="s">
        <v>61</v>
      </c>
      <c r="E50" s="8" t="s">
        <v>62</v>
      </c>
    </row>
    <row r="52" spans="1:8">
      <c r="A52" s="6" t="s">
        <v>23</v>
      </c>
      <c r="B52" s="6">
        <v>1</v>
      </c>
      <c r="C52" s="6" t="s">
        <v>63</v>
      </c>
      <c r="D52" s="10" t="s">
        <v>21</v>
      </c>
      <c r="E52" s="11" t="s">
        <v>64</v>
      </c>
      <c r="F52" s="12">
        <v>8.26</v>
      </c>
      <c r="G52" s="12">
        <v>32.049999999999997</v>
      </c>
      <c r="H52" s="13">
        <f>ROUND(ROUND(F52,2)*ROUND(G52,2),2)</f>
        <v>264.73</v>
      </c>
    </row>
    <row r="53" spans="1:8">
      <c r="A53" s="6" t="s">
        <v>23</v>
      </c>
      <c r="B53" s="6">
        <v>2</v>
      </c>
      <c r="C53" s="6" t="s">
        <v>65</v>
      </c>
      <c r="D53" s="10" t="s">
        <v>21</v>
      </c>
      <c r="E53" s="11" t="s">
        <v>66</v>
      </c>
      <c r="F53" s="12">
        <v>7.02</v>
      </c>
      <c r="G53" s="12">
        <v>62.01</v>
      </c>
      <c r="H53" s="13">
        <f>ROUND(ROUND(F53,2)*ROUND(G53,2),2)</f>
        <v>435.31</v>
      </c>
    </row>
    <row r="54" spans="1:8">
      <c r="A54" s="6" t="s">
        <v>23</v>
      </c>
      <c r="B54" s="6">
        <v>3</v>
      </c>
      <c r="C54" s="6" t="s">
        <v>67</v>
      </c>
      <c r="D54" s="10" t="s">
        <v>21</v>
      </c>
      <c r="E54" s="11" t="s">
        <v>68</v>
      </c>
      <c r="F54" s="12">
        <v>11.57</v>
      </c>
      <c r="G54" s="12">
        <v>9.15</v>
      </c>
      <c r="H54" s="13">
        <f>ROUND(ROUND(F54,2)*ROUND(G54,2),2)</f>
        <v>105.87</v>
      </c>
    </row>
    <row r="55" spans="1:8">
      <c r="A55" s="6" t="s">
        <v>23</v>
      </c>
      <c r="B55" s="6">
        <v>4</v>
      </c>
      <c r="C55" s="6" t="s">
        <v>69</v>
      </c>
      <c r="D55" s="10" t="s">
        <v>41</v>
      </c>
      <c r="E55" s="11" t="s">
        <v>70</v>
      </c>
      <c r="F55" s="12">
        <v>26.6</v>
      </c>
      <c r="G55" s="12">
        <v>13.55</v>
      </c>
      <c r="H55" s="13">
        <f>ROUND(ROUND(F55,2)*ROUND(G55,2),2)</f>
        <v>360.43</v>
      </c>
    </row>
    <row r="56" spans="1:8">
      <c r="E56" s="8" t="s">
        <v>29</v>
      </c>
      <c r="F56" s="8"/>
      <c r="G56" s="8"/>
      <c r="H56" s="14">
        <f>SUM(H52:H55)</f>
        <v>1166.3399999999999</v>
      </c>
    </row>
    <row r="58" spans="1:8">
      <c r="C58" s="8" t="s">
        <v>5</v>
      </c>
      <c r="D58" s="9" t="s">
        <v>6</v>
      </c>
      <c r="E58" s="8" t="s">
        <v>7</v>
      </c>
    </row>
    <row r="59" spans="1:8">
      <c r="C59" s="8" t="s">
        <v>8</v>
      </c>
      <c r="D59" s="9" t="s">
        <v>6</v>
      </c>
      <c r="E59" s="8" t="s">
        <v>9</v>
      </c>
    </row>
    <row r="60" spans="1:8">
      <c r="C60" s="8" t="s">
        <v>10</v>
      </c>
      <c r="D60" s="9" t="s">
        <v>71</v>
      </c>
      <c r="E60" s="8" t="s">
        <v>72</v>
      </c>
    </row>
    <row r="62" spans="1:8">
      <c r="A62" s="6" t="s">
        <v>25</v>
      </c>
      <c r="B62" s="6">
        <v>1</v>
      </c>
      <c r="C62" s="6" t="s">
        <v>73</v>
      </c>
      <c r="D62" s="10" t="s">
        <v>18</v>
      </c>
      <c r="E62" s="11" t="s">
        <v>74</v>
      </c>
      <c r="F62" s="12">
        <v>557.04999999999995</v>
      </c>
      <c r="G62" s="12">
        <v>1</v>
      </c>
      <c r="H62" s="13">
        <f>ROUND(ROUND(F62,2)*ROUND(G62,2),2)</f>
        <v>557.04999999999995</v>
      </c>
    </row>
    <row r="63" spans="1:8">
      <c r="A63" s="6" t="s">
        <v>25</v>
      </c>
      <c r="B63" s="6">
        <v>2</v>
      </c>
      <c r="C63" s="6" t="s">
        <v>75</v>
      </c>
      <c r="D63" s="10" t="s">
        <v>18</v>
      </c>
      <c r="E63" s="11" t="s">
        <v>76</v>
      </c>
      <c r="F63" s="12">
        <v>1557.97</v>
      </c>
      <c r="G63" s="12">
        <v>1</v>
      </c>
      <c r="H63" s="13">
        <f>ROUND(ROUND(F63,2)*ROUND(G63,2),2)</f>
        <v>1557.97</v>
      </c>
    </row>
    <row r="64" spans="1:8">
      <c r="A64" s="6" t="s">
        <v>25</v>
      </c>
      <c r="B64" s="6">
        <v>3</v>
      </c>
      <c r="C64" s="6" t="s">
        <v>77</v>
      </c>
      <c r="D64" s="10" t="s">
        <v>18</v>
      </c>
      <c r="E64" s="6" t="s">
        <v>78</v>
      </c>
      <c r="F64" s="12">
        <v>359.74</v>
      </c>
      <c r="G64" s="12">
        <v>1</v>
      </c>
      <c r="H64" s="13">
        <f>ROUND(ROUND(F64,2)*ROUND(G64,2),2)</f>
        <v>359.74</v>
      </c>
    </row>
    <row r="65" spans="1:8">
      <c r="E65" s="8" t="s">
        <v>29</v>
      </c>
      <c r="F65" s="8"/>
      <c r="G65" s="8"/>
      <c r="H65" s="14">
        <f>SUM(H62:H64)</f>
        <v>2474.7600000000002</v>
      </c>
    </row>
    <row r="67" spans="1:8">
      <c r="C67" s="8" t="s">
        <v>5</v>
      </c>
      <c r="D67" s="9" t="s">
        <v>6</v>
      </c>
      <c r="E67" s="8" t="s">
        <v>7</v>
      </c>
    </row>
    <row r="68" spans="1:8">
      <c r="C68" s="8" t="s">
        <v>8</v>
      </c>
      <c r="D68" s="9" t="s">
        <v>6</v>
      </c>
      <c r="E68" s="8" t="s">
        <v>9</v>
      </c>
    </row>
    <row r="69" spans="1:8">
      <c r="C69" s="8" t="s">
        <v>10</v>
      </c>
      <c r="D69" s="9" t="s">
        <v>79</v>
      </c>
      <c r="E69" s="8" t="s">
        <v>80</v>
      </c>
    </row>
    <row r="71" spans="1:8">
      <c r="A71" s="6" t="s">
        <v>27</v>
      </c>
      <c r="B71" s="6">
        <v>1</v>
      </c>
      <c r="C71" s="6" t="s">
        <v>81</v>
      </c>
      <c r="D71" s="10" t="s">
        <v>18</v>
      </c>
      <c r="E71" s="11" t="s">
        <v>82</v>
      </c>
      <c r="F71" s="12">
        <v>1045.19</v>
      </c>
      <c r="G71" s="12">
        <v>2</v>
      </c>
      <c r="H71" s="13">
        <f>ROUND(ROUND(F71,2)*ROUND(G71,2),2)</f>
        <v>2090.38</v>
      </c>
    </row>
    <row r="72" spans="1:8">
      <c r="E72" s="8" t="s">
        <v>29</v>
      </c>
      <c r="F72" s="8"/>
      <c r="G72" s="8"/>
      <c r="H72" s="14">
        <f>SUM(H71:H71)</f>
        <v>2090.38</v>
      </c>
    </row>
    <row r="74" spans="1:8">
      <c r="C74" s="8" t="s">
        <v>5</v>
      </c>
      <c r="D74" s="9" t="s">
        <v>6</v>
      </c>
      <c r="E74" s="8" t="s">
        <v>7</v>
      </c>
    </row>
    <row r="75" spans="1:8">
      <c r="C75" s="8" t="s">
        <v>8</v>
      </c>
      <c r="D75" s="9" t="s">
        <v>6</v>
      </c>
      <c r="E75" s="8" t="s">
        <v>9</v>
      </c>
    </row>
    <row r="76" spans="1:8">
      <c r="C76" s="8" t="s">
        <v>10</v>
      </c>
      <c r="D76" s="9" t="s">
        <v>83</v>
      </c>
      <c r="E76" s="8" t="s">
        <v>84</v>
      </c>
    </row>
    <row r="78" spans="1:8">
      <c r="A78" s="6" t="s">
        <v>85</v>
      </c>
      <c r="B78" s="6">
        <v>1</v>
      </c>
      <c r="C78" s="6" t="s">
        <v>86</v>
      </c>
      <c r="D78" s="10" t="s">
        <v>14</v>
      </c>
      <c r="E78" s="11" t="s">
        <v>87</v>
      </c>
      <c r="F78" s="12">
        <v>942.88</v>
      </c>
      <c r="G78" s="12">
        <v>1</v>
      </c>
      <c r="H78" s="13">
        <f>ROUND(ROUND(F78,2)*ROUND(G78,2),2)</f>
        <v>942.88</v>
      </c>
    </row>
    <row r="79" spans="1:8">
      <c r="A79" s="6" t="s">
        <v>85</v>
      </c>
      <c r="B79" s="6">
        <v>2</v>
      </c>
      <c r="C79" s="6" t="s">
        <v>88</v>
      </c>
      <c r="D79" s="10" t="s">
        <v>14</v>
      </c>
      <c r="E79" s="11" t="s">
        <v>89</v>
      </c>
      <c r="F79" s="12">
        <v>1613</v>
      </c>
      <c r="G79" s="12">
        <v>1</v>
      </c>
      <c r="H79" s="13">
        <f>ROUND(ROUND(F79,2)*ROUND(G79,2),2)</f>
        <v>1613</v>
      </c>
    </row>
    <row r="80" spans="1:8">
      <c r="A80" s="6" t="s">
        <v>85</v>
      </c>
      <c r="B80" s="6">
        <v>3</v>
      </c>
      <c r="C80" s="6" t="s">
        <v>90</v>
      </c>
      <c r="D80" s="10" t="s">
        <v>18</v>
      </c>
      <c r="E80" s="6" t="s">
        <v>91</v>
      </c>
      <c r="F80" s="12">
        <v>438.59</v>
      </c>
      <c r="G80" s="12">
        <v>1</v>
      </c>
      <c r="H80" s="13">
        <f>ROUND(ROUND(F80,2)*ROUND(G80,2),2)</f>
        <v>438.59</v>
      </c>
    </row>
    <row r="81" spans="1:8">
      <c r="A81" s="6" t="s">
        <v>85</v>
      </c>
      <c r="B81" s="6">
        <v>4</v>
      </c>
      <c r="C81" s="6" t="s">
        <v>92</v>
      </c>
      <c r="D81" s="10" t="s">
        <v>14</v>
      </c>
      <c r="E81" s="11" t="s">
        <v>93</v>
      </c>
      <c r="F81" s="12">
        <v>3779.59</v>
      </c>
      <c r="G81" s="12">
        <v>1</v>
      </c>
      <c r="H81" s="13">
        <f>ROUND(ROUND(F81,2)*ROUND(G81,2),2)</f>
        <v>3779.59</v>
      </c>
    </row>
    <row r="82" spans="1:8">
      <c r="A82" s="6" t="s">
        <v>85</v>
      </c>
      <c r="B82" s="6">
        <v>5</v>
      </c>
      <c r="C82" s="6" t="s">
        <v>94</v>
      </c>
      <c r="D82" s="10" t="s">
        <v>18</v>
      </c>
      <c r="E82" s="6" t="s">
        <v>95</v>
      </c>
      <c r="F82" s="12">
        <v>447.38</v>
      </c>
      <c r="G82" s="12">
        <v>5</v>
      </c>
      <c r="H82" s="13">
        <f>ROUND(ROUND(F82,2)*ROUND(G82,2),2)</f>
        <v>2236.9</v>
      </c>
    </row>
    <row r="83" spans="1:8">
      <c r="A83" s="6" t="s">
        <v>85</v>
      </c>
      <c r="B83" s="6">
        <v>6</v>
      </c>
      <c r="C83" s="6" t="s">
        <v>96</v>
      </c>
      <c r="D83" s="10" t="s">
        <v>14</v>
      </c>
      <c r="E83" s="6" t="s">
        <v>97</v>
      </c>
      <c r="F83" s="12">
        <v>921.85</v>
      </c>
      <c r="G83" s="12">
        <v>1</v>
      </c>
      <c r="H83" s="13">
        <f>ROUND(ROUND(F83,2)*ROUND(G83,2),2)</f>
        <v>921.85</v>
      </c>
    </row>
    <row r="84" spans="1:8">
      <c r="A84" s="6" t="s">
        <v>85</v>
      </c>
      <c r="B84" s="6">
        <v>7</v>
      </c>
      <c r="C84" s="6" t="s">
        <v>98</v>
      </c>
      <c r="D84" s="10" t="s">
        <v>14</v>
      </c>
      <c r="E84" s="6" t="s">
        <v>99</v>
      </c>
      <c r="F84" s="12">
        <v>750</v>
      </c>
      <c r="G84" s="12">
        <v>1</v>
      </c>
      <c r="H84" s="13">
        <f>ROUND(ROUND(F84,2)*ROUND(G84,2),2)</f>
        <v>750</v>
      </c>
    </row>
    <row r="85" spans="1:8">
      <c r="A85" s="6" t="s">
        <v>85</v>
      </c>
      <c r="B85" s="6">
        <v>8</v>
      </c>
      <c r="C85" s="6" t="s">
        <v>100</v>
      </c>
      <c r="D85" s="10" t="s">
        <v>14</v>
      </c>
      <c r="E85" s="6" t="s">
        <v>101</v>
      </c>
      <c r="F85" s="12">
        <v>753.13</v>
      </c>
      <c r="G85" s="12">
        <v>1</v>
      </c>
      <c r="H85" s="13">
        <f>ROUND(ROUND(F85,2)*ROUND(G85,2),2)</f>
        <v>753.13</v>
      </c>
    </row>
    <row r="86" spans="1:8">
      <c r="E86" s="8" t="s">
        <v>29</v>
      </c>
      <c r="F86" s="8"/>
      <c r="G86" s="8"/>
      <c r="H86" s="14">
        <f>SUM(H78:H85)</f>
        <v>11435.94</v>
      </c>
    </row>
    <row r="88" spans="1:8">
      <c r="C88" s="8" t="s">
        <v>5</v>
      </c>
      <c r="D88" s="9" t="s">
        <v>6</v>
      </c>
      <c r="E88" s="8" t="s">
        <v>7</v>
      </c>
    </row>
    <row r="89" spans="1:8">
      <c r="C89" s="8" t="s">
        <v>8</v>
      </c>
      <c r="D89" s="9" t="s">
        <v>6</v>
      </c>
      <c r="E89" s="8" t="s">
        <v>9</v>
      </c>
    </row>
    <row r="90" spans="1:8">
      <c r="C90" s="8" t="s">
        <v>10</v>
      </c>
      <c r="D90" s="9" t="s">
        <v>102</v>
      </c>
      <c r="E90" s="8" t="s">
        <v>103</v>
      </c>
    </row>
    <row r="92" spans="1:8">
      <c r="A92" s="6" t="s">
        <v>104</v>
      </c>
      <c r="B92" s="6">
        <v>1</v>
      </c>
      <c r="C92" s="6" t="s">
        <v>105</v>
      </c>
      <c r="D92" s="10" t="s">
        <v>18</v>
      </c>
      <c r="E92" s="11" t="s">
        <v>106</v>
      </c>
      <c r="F92" s="12">
        <v>3973.59</v>
      </c>
      <c r="G92" s="12">
        <v>1</v>
      </c>
      <c r="H92" s="13">
        <f>ROUND(ROUND(F92,2)*ROUND(G92,2),2)</f>
        <v>3973.59</v>
      </c>
    </row>
    <row r="93" spans="1:8">
      <c r="A93" s="6" t="s">
        <v>104</v>
      </c>
      <c r="B93" s="6">
        <v>2</v>
      </c>
      <c r="C93" s="6" t="s">
        <v>107</v>
      </c>
      <c r="D93" s="10" t="s">
        <v>21</v>
      </c>
      <c r="E93" s="6" t="s">
        <v>108</v>
      </c>
      <c r="F93" s="12">
        <v>396.95</v>
      </c>
      <c r="G93" s="12">
        <v>3.44</v>
      </c>
      <c r="H93" s="13">
        <f>ROUND(ROUND(F93,2)*ROUND(G93,2),2)</f>
        <v>1365.51</v>
      </c>
    </row>
    <row r="94" spans="1:8">
      <c r="A94" s="6" t="s">
        <v>104</v>
      </c>
      <c r="B94" s="6">
        <v>3</v>
      </c>
      <c r="C94" s="6" t="s">
        <v>109</v>
      </c>
      <c r="D94" s="10" t="s">
        <v>18</v>
      </c>
      <c r="E94" s="6" t="s">
        <v>110</v>
      </c>
      <c r="F94" s="12">
        <v>385.73</v>
      </c>
      <c r="G94" s="12">
        <v>1</v>
      </c>
      <c r="H94" s="13">
        <f>ROUND(ROUND(F94,2)*ROUND(G94,2),2)</f>
        <v>385.73</v>
      </c>
    </row>
    <row r="95" spans="1:8">
      <c r="A95" s="6" t="s">
        <v>104</v>
      </c>
      <c r="B95" s="6">
        <v>4</v>
      </c>
      <c r="C95" s="6" t="s">
        <v>111</v>
      </c>
      <c r="D95" s="10" t="s">
        <v>18</v>
      </c>
      <c r="E95" s="6" t="s">
        <v>112</v>
      </c>
      <c r="F95" s="12">
        <v>388.97</v>
      </c>
      <c r="G95" s="12">
        <v>1</v>
      </c>
      <c r="H95" s="13">
        <f>ROUND(ROUND(F95,2)*ROUND(G95,2),2)</f>
        <v>388.97</v>
      </c>
    </row>
    <row r="96" spans="1:8">
      <c r="A96" s="6" t="s">
        <v>104</v>
      </c>
      <c r="B96" s="6">
        <v>5</v>
      </c>
      <c r="C96" s="6" t="s">
        <v>113</v>
      </c>
      <c r="D96" s="10" t="s">
        <v>18</v>
      </c>
      <c r="E96" s="6" t="s">
        <v>114</v>
      </c>
      <c r="F96" s="12">
        <v>509.85</v>
      </c>
      <c r="G96" s="12">
        <v>1</v>
      </c>
      <c r="H96" s="13">
        <f>ROUND(ROUND(F96,2)*ROUND(G96,2),2)</f>
        <v>509.85</v>
      </c>
    </row>
    <row r="97" spans="1:8">
      <c r="A97" s="6" t="s">
        <v>104</v>
      </c>
      <c r="B97" s="6">
        <v>6</v>
      </c>
      <c r="C97" s="6" t="s">
        <v>115</v>
      </c>
      <c r="D97" s="10" t="s">
        <v>18</v>
      </c>
      <c r="E97" s="6" t="s">
        <v>116</v>
      </c>
      <c r="F97" s="12">
        <v>245.83</v>
      </c>
      <c r="G97" s="12">
        <v>1</v>
      </c>
      <c r="H97" s="13">
        <f>ROUND(ROUND(F97,2)*ROUND(G97,2),2)</f>
        <v>245.83</v>
      </c>
    </row>
    <row r="98" spans="1:8">
      <c r="A98" s="6" t="s">
        <v>104</v>
      </c>
      <c r="B98" s="6">
        <v>7</v>
      </c>
      <c r="C98" s="6" t="s">
        <v>117</v>
      </c>
      <c r="D98" s="10" t="s">
        <v>18</v>
      </c>
      <c r="E98" s="6" t="s">
        <v>118</v>
      </c>
      <c r="F98" s="12">
        <v>300.94</v>
      </c>
      <c r="G98" s="12">
        <v>1</v>
      </c>
      <c r="H98" s="13">
        <f>ROUND(ROUND(F98,2)*ROUND(G98,2),2)</f>
        <v>300.94</v>
      </c>
    </row>
    <row r="99" spans="1:8">
      <c r="E99" s="8" t="s">
        <v>29</v>
      </c>
      <c r="F99" s="8"/>
      <c r="G99" s="8"/>
      <c r="H99" s="14">
        <f>SUM(H92:H98)</f>
        <v>7170.42</v>
      </c>
    </row>
    <row r="101" spans="1:8">
      <c r="C101" s="8" t="s">
        <v>5</v>
      </c>
      <c r="D101" s="9" t="s">
        <v>6</v>
      </c>
      <c r="E101" s="8" t="s">
        <v>7</v>
      </c>
    </row>
    <row r="102" spans="1:8">
      <c r="C102" s="8" t="s">
        <v>8</v>
      </c>
      <c r="D102" s="9" t="s">
        <v>6</v>
      </c>
      <c r="E102" s="8" t="s">
        <v>9</v>
      </c>
    </row>
    <row r="103" spans="1:8">
      <c r="C103" s="8" t="s">
        <v>10</v>
      </c>
      <c r="D103" s="9" t="s">
        <v>119</v>
      </c>
      <c r="E103" s="8" t="s">
        <v>120</v>
      </c>
    </row>
    <row r="105" spans="1:8">
      <c r="A105" s="6" t="s">
        <v>121</v>
      </c>
      <c r="B105" s="6">
        <v>1</v>
      </c>
      <c r="C105" s="6" t="s">
        <v>122</v>
      </c>
      <c r="D105" s="10" t="s">
        <v>18</v>
      </c>
      <c r="E105" s="6" t="s">
        <v>123</v>
      </c>
      <c r="F105" s="12">
        <v>527.73</v>
      </c>
      <c r="G105" s="12">
        <v>1</v>
      </c>
      <c r="H105" s="13">
        <f>ROUND(ROUND(F105,2)*ROUND(G105,2),2)</f>
        <v>527.73</v>
      </c>
    </row>
    <row r="106" spans="1:8">
      <c r="A106" s="6" t="s">
        <v>121</v>
      </c>
      <c r="B106" s="6">
        <v>2</v>
      </c>
      <c r="C106" s="6" t="s">
        <v>124</v>
      </c>
      <c r="D106" s="10" t="s">
        <v>18</v>
      </c>
      <c r="E106" s="6" t="s">
        <v>125</v>
      </c>
      <c r="F106" s="12">
        <v>307.14</v>
      </c>
      <c r="G106" s="12">
        <v>1</v>
      </c>
      <c r="H106" s="13">
        <f>ROUND(ROUND(F106,2)*ROUND(G106,2),2)</f>
        <v>307.14</v>
      </c>
    </row>
    <row r="107" spans="1:8">
      <c r="A107" s="6" t="s">
        <v>121</v>
      </c>
      <c r="B107" s="6">
        <v>3</v>
      </c>
      <c r="C107" s="6" t="s">
        <v>126</v>
      </c>
      <c r="D107" s="10" t="s">
        <v>18</v>
      </c>
      <c r="E107" s="6" t="s">
        <v>127</v>
      </c>
      <c r="F107" s="12">
        <v>202.41</v>
      </c>
      <c r="G107" s="12">
        <v>1</v>
      </c>
      <c r="H107" s="13">
        <f>ROUND(ROUND(F107,2)*ROUND(G107,2),2)</f>
        <v>202.41</v>
      </c>
    </row>
    <row r="108" spans="1:8">
      <c r="A108" s="6" t="s">
        <v>121</v>
      </c>
      <c r="B108" s="6">
        <v>4</v>
      </c>
      <c r="C108" s="6" t="s">
        <v>128</v>
      </c>
      <c r="D108" s="10" t="s">
        <v>18</v>
      </c>
      <c r="E108" s="6" t="s">
        <v>129</v>
      </c>
      <c r="F108" s="12">
        <v>70.59</v>
      </c>
      <c r="G108" s="12">
        <v>1</v>
      </c>
      <c r="H108" s="13">
        <f>ROUND(ROUND(F108,2)*ROUND(G108,2),2)</f>
        <v>70.59</v>
      </c>
    </row>
    <row r="109" spans="1:8">
      <c r="A109" s="6" t="s">
        <v>121</v>
      </c>
      <c r="B109" s="6">
        <v>5</v>
      </c>
      <c r="C109" s="6" t="s">
        <v>130</v>
      </c>
      <c r="D109" s="10" t="s">
        <v>18</v>
      </c>
      <c r="E109" s="6" t="s">
        <v>131</v>
      </c>
      <c r="F109" s="12">
        <v>554.94000000000005</v>
      </c>
      <c r="G109" s="12">
        <v>1</v>
      </c>
      <c r="H109" s="13">
        <f>ROUND(ROUND(F109,2)*ROUND(G109,2),2)</f>
        <v>554.94000000000005</v>
      </c>
    </row>
    <row r="110" spans="1:8">
      <c r="A110" s="6" t="s">
        <v>121</v>
      </c>
      <c r="B110" s="6">
        <v>6</v>
      </c>
      <c r="C110" s="6" t="s">
        <v>132</v>
      </c>
      <c r="D110" s="10" t="s">
        <v>18</v>
      </c>
      <c r="E110" s="6" t="s">
        <v>133</v>
      </c>
      <c r="F110" s="12">
        <v>291.82</v>
      </c>
      <c r="G110" s="12">
        <v>1</v>
      </c>
      <c r="H110" s="13">
        <f>ROUND(ROUND(F110,2)*ROUND(G110,2),2)</f>
        <v>291.82</v>
      </c>
    </row>
    <row r="111" spans="1:8">
      <c r="A111" s="6" t="s">
        <v>121</v>
      </c>
      <c r="B111" s="6">
        <v>7</v>
      </c>
      <c r="C111" s="6" t="s">
        <v>134</v>
      </c>
      <c r="D111" s="10" t="s">
        <v>18</v>
      </c>
      <c r="E111" s="11" t="s">
        <v>135</v>
      </c>
      <c r="F111" s="12">
        <v>124.09</v>
      </c>
      <c r="G111" s="12">
        <v>1</v>
      </c>
      <c r="H111" s="13">
        <f>ROUND(ROUND(F111,2)*ROUND(G111,2),2)</f>
        <v>124.09</v>
      </c>
    </row>
    <row r="112" spans="1:8">
      <c r="A112" s="6" t="s">
        <v>121</v>
      </c>
      <c r="B112" s="6">
        <v>8</v>
      </c>
      <c r="C112" s="6" t="s">
        <v>136</v>
      </c>
      <c r="D112" s="10" t="s">
        <v>18</v>
      </c>
      <c r="E112" s="6" t="s">
        <v>137</v>
      </c>
      <c r="F112" s="12">
        <v>93.79</v>
      </c>
      <c r="G112" s="12">
        <v>1</v>
      </c>
      <c r="H112" s="13">
        <f>ROUND(ROUND(F112,2)*ROUND(G112,2),2)</f>
        <v>93.79</v>
      </c>
    </row>
    <row r="113" spans="1:8">
      <c r="E113" s="8" t="s">
        <v>29</v>
      </c>
      <c r="F113" s="8"/>
      <c r="G113" s="8"/>
      <c r="H113" s="14">
        <f>SUM(H105:H112)</f>
        <v>2172.5099999999998</v>
      </c>
    </row>
    <row r="115" spans="1:8">
      <c r="C115" s="8" t="s">
        <v>5</v>
      </c>
      <c r="D115" s="9" t="s">
        <v>6</v>
      </c>
      <c r="E115" s="8" t="s">
        <v>7</v>
      </c>
    </row>
    <row r="116" spans="1:8">
      <c r="C116" s="8" t="s">
        <v>8</v>
      </c>
      <c r="D116" s="9" t="s">
        <v>6</v>
      </c>
      <c r="E116" s="8" t="s">
        <v>9</v>
      </c>
    </row>
    <row r="117" spans="1:8">
      <c r="C117" s="8" t="s">
        <v>10</v>
      </c>
      <c r="D117" s="9" t="s">
        <v>138</v>
      </c>
      <c r="E117" s="8" t="s">
        <v>139</v>
      </c>
    </row>
    <row r="119" spans="1:8">
      <c r="A119" s="6" t="s">
        <v>140</v>
      </c>
      <c r="B119" s="6">
        <v>1</v>
      </c>
      <c r="C119" s="6" t="s">
        <v>141</v>
      </c>
      <c r="D119" s="10" t="s">
        <v>142</v>
      </c>
      <c r="E119" s="6" t="s">
        <v>143</v>
      </c>
      <c r="F119" s="12">
        <v>978.96</v>
      </c>
      <c r="G119" s="12">
        <v>1</v>
      </c>
      <c r="H119" s="13">
        <f>ROUND(ROUND(F119,2)*ROUND(G119,2),2)</f>
        <v>978.96</v>
      </c>
    </row>
    <row r="120" spans="1:8">
      <c r="A120" s="6" t="s">
        <v>140</v>
      </c>
      <c r="B120" s="6">
        <v>2</v>
      </c>
      <c r="C120" s="6" t="s">
        <v>144</v>
      </c>
      <c r="D120" s="10" t="s">
        <v>142</v>
      </c>
      <c r="E120" s="6" t="s">
        <v>145</v>
      </c>
      <c r="F120" s="12">
        <v>741.18</v>
      </c>
      <c r="G120" s="12">
        <v>1</v>
      </c>
      <c r="H120" s="13">
        <f>ROUND(ROUND(F120,2)*ROUND(G120,2),2)</f>
        <v>741.18</v>
      </c>
    </row>
    <row r="121" spans="1:8">
      <c r="E121" s="8" t="s">
        <v>29</v>
      </c>
      <c r="F121" s="8"/>
      <c r="G121" s="8"/>
      <c r="H121" s="14">
        <f>SUM(H119:H120)</f>
        <v>1720.1399999999999</v>
      </c>
    </row>
    <row r="123" spans="1:8">
      <c r="C123" s="8" t="s">
        <v>5</v>
      </c>
      <c r="D123" s="9" t="s">
        <v>6</v>
      </c>
      <c r="E123" s="8" t="s">
        <v>7</v>
      </c>
    </row>
    <row r="124" spans="1:8">
      <c r="C124" s="8" t="s">
        <v>8</v>
      </c>
      <c r="D124" s="9" t="s">
        <v>30</v>
      </c>
      <c r="E124" s="8" t="s">
        <v>146</v>
      </c>
    </row>
    <row r="125" spans="1:8">
      <c r="C125" s="8" t="s">
        <v>10</v>
      </c>
      <c r="D125" s="9" t="s">
        <v>6</v>
      </c>
      <c r="E125" s="8" t="s">
        <v>11</v>
      </c>
    </row>
    <row r="127" spans="1:8">
      <c r="A127" s="6" t="s">
        <v>32</v>
      </c>
      <c r="B127" s="6">
        <v>1</v>
      </c>
      <c r="C127" s="6" t="s">
        <v>13</v>
      </c>
      <c r="D127" s="10" t="s">
        <v>14</v>
      </c>
      <c r="E127" s="11" t="s">
        <v>15</v>
      </c>
      <c r="F127" s="12">
        <v>654.5</v>
      </c>
      <c r="G127" s="12">
        <v>1</v>
      </c>
      <c r="H127" s="13">
        <f>ROUND(ROUND(F127,2)*ROUND(G127,2),2)</f>
        <v>654.5</v>
      </c>
    </row>
    <row r="128" spans="1:8">
      <c r="A128" s="6" t="s">
        <v>32</v>
      </c>
      <c r="B128" s="6">
        <v>2</v>
      </c>
      <c r="C128" s="6" t="s">
        <v>147</v>
      </c>
      <c r="D128" s="10" t="s">
        <v>14</v>
      </c>
      <c r="E128" s="11" t="s">
        <v>148</v>
      </c>
      <c r="F128" s="12">
        <v>1298</v>
      </c>
      <c r="G128" s="12">
        <v>1</v>
      </c>
      <c r="H128" s="13">
        <f>ROUND(ROUND(F128,2)*ROUND(G128,2),2)</f>
        <v>1298</v>
      </c>
    </row>
    <row r="129" spans="1:8">
      <c r="A129" s="6" t="s">
        <v>32</v>
      </c>
      <c r="B129" s="6">
        <v>3</v>
      </c>
      <c r="C129" s="6" t="s">
        <v>149</v>
      </c>
      <c r="D129" s="10" t="s">
        <v>18</v>
      </c>
      <c r="E129" s="6" t="s">
        <v>150</v>
      </c>
      <c r="F129" s="12">
        <v>177</v>
      </c>
      <c r="G129" s="12">
        <v>1</v>
      </c>
      <c r="H129" s="13">
        <f>ROUND(ROUND(F129,2)*ROUND(G129,2),2)</f>
        <v>177</v>
      </c>
    </row>
    <row r="130" spans="1:8">
      <c r="A130" s="6" t="s">
        <v>32</v>
      </c>
      <c r="B130" s="6">
        <v>4</v>
      </c>
      <c r="C130" s="6" t="s">
        <v>20</v>
      </c>
      <c r="D130" s="10" t="s">
        <v>21</v>
      </c>
      <c r="E130" s="11" t="s">
        <v>22</v>
      </c>
      <c r="F130" s="12">
        <v>16.48</v>
      </c>
      <c r="G130" s="12">
        <v>31.62</v>
      </c>
      <c r="H130" s="13">
        <f>ROUND(ROUND(F130,2)*ROUND(G130,2),2)</f>
        <v>521.1</v>
      </c>
    </row>
    <row r="131" spans="1:8">
      <c r="A131" s="6" t="s">
        <v>32</v>
      </c>
      <c r="B131" s="6">
        <v>5</v>
      </c>
      <c r="C131" s="6" t="s">
        <v>23</v>
      </c>
      <c r="D131" s="10" t="s">
        <v>18</v>
      </c>
      <c r="E131" s="11" t="s">
        <v>24</v>
      </c>
      <c r="F131" s="12">
        <v>73.75</v>
      </c>
      <c r="G131" s="12">
        <v>2</v>
      </c>
      <c r="H131" s="13">
        <f>ROUND(ROUND(F131,2)*ROUND(G131,2),2)</f>
        <v>147.5</v>
      </c>
    </row>
    <row r="132" spans="1:8">
      <c r="A132" s="6" t="s">
        <v>32</v>
      </c>
      <c r="B132" s="6">
        <v>6</v>
      </c>
      <c r="C132" s="6" t="s">
        <v>25</v>
      </c>
      <c r="D132" s="10" t="s">
        <v>21</v>
      </c>
      <c r="E132" s="11" t="s">
        <v>26</v>
      </c>
      <c r="F132" s="12">
        <v>35.4</v>
      </c>
      <c r="G132" s="12">
        <v>10</v>
      </c>
      <c r="H132" s="13">
        <f>ROUND(ROUND(F132,2)*ROUND(G132,2),2)</f>
        <v>354</v>
      </c>
    </row>
    <row r="133" spans="1:8">
      <c r="A133" s="6" t="s">
        <v>32</v>
      </c>
      <c r="B133" s="6">
        <v>7</v>
      </c>
      <c r="C133" s="6" t="s">
        <v>27</v>
      </c>
      <c r="D133" s="10" t="s">
        <v>21</v>
      </c>
      <c r="E133" s="11" t="s">
        <v>28</v>
      </c>
      <c r="F133" s="12">
        <v>16.48</v>
      </c>
      <c r="G133" s="12">
        <v>9.23</v>
      </c>
      <c r="H133" s="13">
        <f>ROUND(ROUND(F133,2)*ROUND(G133,2),2)</f>
        <v>152.11000000000001</v>
      </c>
    </row>
    <row r="134" spans="1:8">
      <c r="E134" s="8" t="s">
        <v>29</v>
      </c>
      <c r="F134" s="8"/>
      <c r="G134" s="8"/>
      <c r="H134" s="14">
        <f>SUM(H127:H133)</f>
        <v>3304.21</v>
      </c>
    </row>
    <row r="136" spans="1:8">
      <c r="C136" s="8" t="s">
        <v>5</v>
      </c>
      <c r="D136" s="9" t="s">
        <v>6</v>
      </c>
      <c r="E136" s="8" t="s">
        <v>7</v>
      </c>
    </row>
    <row r="137" spans="1:8">
      <c r="C137" s="8" t="s">
        <v>8</v>
      </c>
      <c r="D137" s="9" t="s">
        <v>30</v>
      </c>
      <c r="E137" s="8" t="s">
        <v>146</v>
      </c>
    </row>
    <row r="138" spans="1:8">
      <c r="C138" s="8" t="s">
        <v>10</v>
      </c>
      <c r="D138" s="9" t="s">
        <v>30</v>
      </c>
      <c r="E138" s="8" t="s">
        <v>31</v>
      </c>
    </row>
    <row r="140" spans="1:8">
      <c r="A140" s="6" t="s">
        <v>34</v>
      </c>
      <c r="B140" s="6">
        <v>1</v>
      </c>
      <c r="C140" s="6" t="s">
        <v>32</v>
      </c>
      <c r="D140" s="10" t="s">
        <v>21</v>
      </c>
      <c r="E140" s="11" t="s">
        <v>33</v>
      </c>
      <c r="F140" s="12">
        <v>49.39</v>
      </c>
      <c r="G140" s="12">
        <v>11.7</v>
      </c>
      <c r="H140" s="13">
        <f>ROUND(ROUND(F140,2)*ROUND(G140,2),2)</f>
        <v>577.86</v>
      </c>
    </row>
    <row r="141" spans="1:8">
      <c r="A141" s="6" t="s">
        <v>34</v>
      </c>
      <c r="B141" s="6">
        <v>2</v>
      </c>
      <c r="C141" s="6" t="s">
        <v>34</v>
      </c>
      <c r="D141" s="10" t="s">
        <v>14</v>
      </c>
      <c r="E141" s="11" t="s">
        <v>35</v>
      </c>
      <c r="F141" s="12">
        <v>61.82</v>
      </c>
      <c r="G141" s="12">
        <v>1</v>
      </c>
      <c r="H141" s="13">
        <f>ROUND(ROUND(F141,2)*ROUND(G141,2),2)</f>
        <v>61.82</v>
      </c>
    </row>
    <row r="142" spans="1:8">
      <c r="A142" s="6" t="s">
        <v>34</v>
      </c>
      <c r="B142" s="6">
        <v>3</v>
      </c>
      <c r="C142" s="6" t="s">
        <v>36</v>
      </c>
      <c r="D142" s="10" t="s">
        <v>21</v>
      </c>
      <c r="E142" s="11" t="s">
        <v>37</v>
      </c>
      <c r="F142" s="12">
        <v>36.39</v>
      </c>
      <c r="G142" s="12">
        <v>6.82</v>
      </c>
      <c r="H142" s="13">
        <f>ROUND(ROUND(F142,2)*ROUND(G142,2),2)</f>
        <v>248.18</v>
      </c>
    </row>
    <row r="143" spans="1:8">
      <c r="A143" s="6" t="s">
        <v>34</v>
      </c>
      <c r="B143" s="6">
        <v>4</v>
      </c>
      <c r="C143" s="6" t="s">
        <v>38</v>
      </c>
      <c r="D143" s="10" t="s">
        <v>21</v>
      </c>
      <c r="E143" s="11" t="s">
        <v>39</v>
      </c>
      <c r="F143" s="12">
        <v>173.92</v>
      </c>
      <c r="G143" s="12">
        <v>1.98</v>
      </c>
      <c r="H143" s="13">
        <f>ROUND(ROUND(F143,2)*ROUND(G143,2),2)</f>
        <v>344.36</v>
      </c>
    </row>
    <row r="144" spans="1:8">
      <c r="A144" s="6" t="s">
        <v>34</v>
      </c>
      <c r="B144" s="6">
        <v>5</v>
      </c>
      <c r="C144" s="6" t="s">
        <v>40</v>
      </c>
      <c r="D144" s="10" t="s">
        <v>41</v>
      </c>
      <c r="E144" s="6" t="s">
        <v>42</v>
      </c>
      <c r="F144" s="12">
        <v>36.35</v>
      </c>
      <c r="G144" s="12">
        <v>2.1</v>
      </c>
      <c r="H144" s="13">
        <f>ROUND(ROUND(F144,2)*ROUND(G144,2),2)</f>
        <v>76.34</v>
      </c>
    </row>
    <row r="145" spans="1:8">
      <c r="A145" s="6" t="s">
        <v>34</v>
      </c>
      <c r="B145" s="6">
        <v>6</v>
      </c>
      <c r="C145" s="6" t="s">
        <v>43</v>
      </c>
      <c r="D145" s="10" t="s">
        <v>21</v>
      </c>
      <c r="E145" s="6" t="s">
        <v>44</v>
      </c>
      <c r="F145" s="12">
        <v>43.01</v>
      </c>
      <c r="G145" s="12">
        <v>1.89</v>
      </c>
      <c r="H145" s="13">
        <f>ROUND(ROUND(F145,2)*ROUND(G145,2),2)</f>
        <v>81.290000000000006</v>
      </c>
    </row>
    <row r="146" spans="1:8">
      <c r="A146" s="6" t="s">
        <v>34</v>
      </c>
      <c r="B146" s="6">
        <v>7</v>
      </c>
      <c r="C146" s="6" t="s">
        <v>45</v>
      </c>
      <c r="D146" s="10" t="s">
        <v>21</v>
      </c>
      <c r="E146" s="6" t="s">
        <v>46</v>
      </c>
      <c r="F146" s="12">
        <v>18.47</v>
      </c>
      <c r="G146" s="12">
        <v>16</v>
      </c>
      <c r="H146" s="13">
        <f>ROUND(ROUND(F146,2)*ROUND(G146,2),2)</f>
        <v>295.52</v>
      </c>
    </row>
    <row r="147" spans="1:8">
      <c r="A147" s="6" t="s">
        <v>34</v>
      </c>
      <c r="B147" s="6">
        <v>8</v>
      </c>
      <c r="C147" s="6" t="s">
        <v>47</v>
      </c>
      <c r="D147" s="10" t="s">
        <v>21</v>
      </c>
      <c r="E147" s="11" t="s">
        <v>48</v>
      </c>
      <c r="F147" s="12">
        <v>86.12</v>
      </c>
      <c r="G147" s="12">
        <v>22.49</v>
      </c>
      <c r="H147" s="13">
        <f>ROUND(ROUND(F147,2)*ROUND(G147,2),2)</f>
        <v>1936.84</v>
      </c>
    </row>
    <row r="148" spans="1:8">
      <c r="A148" s="6" t="s">
        <v>34</v>
      </c>
      <c r="B148" s="6">
        <v>9</v>
      </c>
      <c r="C148" s="6" t="s">
        <v>49</v>
      </c>
      <c r="D148" s="10" t="s">
        <v>41</v>
      </c>
      <c r="E148" s="6" t="s">
        <v>50</v>
      </c>
      <c r="F148" s="12">
        <v>191.74</v>
      </c>
      <c r="G148" s="12">
        <v>13.55</v>
      </c>
      <c r="H148" s="13">
        <f>ROUND(ROUND(F148,2)*ROUND(G148,2),2)</f>
        <v>2598.08</v>
      </c>
    </row>
    <row r="149" spans="1:8">
      <c r="E149" s="8" t="s">
        <v>29</v>
      </c>
      <c r="F149" s="8"/>
      <c r="G149" s="8"/>
      <c r="H149" s="14">
        <f>SUM(H140:H148)</f>
        <v>6220.29</v>
      </c>
    </row>
    <row r="151" spans="1:8">
      <c r="C151" s="8" t="s">
        <v>5</v>
      </c>
      <c r="D151" s="9" t="s">
        <v>6</v>
      </c>
      <c r="E151" s="8" t="s">
        <v>7</v>
      </c>
    </row>
    <row r="152" spans="1:8">
      <c r="C152" s="8" t="s">
        <v>8</v>
      </c>
      <c r="D152" s="9" t="s">
        <v>30</v>
      </c>
      <c r="E152" s="8" t="s">
        <v>146</v>
      </c>
    </row>
    <row r="153" spans="1:8">
      <c r="C153" s="8" t="s">
        <v>10</v>
      </c>
      <c r="D153" s="9" t="s">
        <v>51</v>
      </c>
      <c r="E153" s="8" t="s">
        <v>52</v>
      </c>
    </row>
    <row r="155" spans="1:8">
      <c r="A155" s="6" t="s">
        <v>36</v>
      </c>
      <c r="B155" s="6">
        <v>1</v>
      </c>
      <c r="C155" s="6" t="s">
        <v>53</v>
      </c>
      <c r="D155" s="10" t="s">
        <v>21</v>
      </c>
      <c r="E155" s="11" t="s">
        <v>54</v>
      </c>
      <c r="F155" s="12">
        <v>20.98</v>
      </c>
      <c r="G155" s="12">
        <v>37.479999999999997</v>
      </c>
      <c r="H155" s="13">
        <f>ROUND(ROUND(F155,2)*ROUND(G155,2),2)</f>
        <v>786.33</v>
      </c>
    </row>
    <row r="156" spans="1:8">
      <c r="A156" s="6" t="s">
        <v>36</v>
      </c>
      <c r="B156" s="6">
        <v>2</v>
      </c>
      <c r="C156" s="6" t="s">
        <v>55</v>
      </c>
      <c r="D156" s="10" t="s">
        <v>21</v>
      </c>
      <c r="E156" s="6" t="s">
        <v>56</v>
      </c>
      <c r="F156" s="12">
        <v>48.57</v>
      </c>
      <c r="G156" s="12">
        <v>37.479999999999997</v>
      </c>
      <c r="H156" s="13">
        <f>ROUND(ROUND(F156,2)*ROUND(G156,2),2)</f>
        <v>1820.4</v>
      </c>
    </row>
    <row r="157" spans="1:8">
      <c r="A157" s="6" t="s">
        <v>36</v>
      </c>
      <c r="B157" s="6">
        <v>3</v>
      </c>
      <c r="C157" s="6" t="s">
        <v>57</v>
      </c>
      <c r="D157" s="10" t="s">
        <v>41</v>
      </c>
      <c r="E157" s="11" t="s">
        <v>58</v>
      </c>
      <c r="F157" s="12">
        <v>13.23</v>
      </c>
      <c r="G157" s="12">
        <v>31.55</v>
      </c>
      <c r="H157" s="13">
        <f>ROUND(ROUND(F157,2)*ROUND(G157,2),2)</f>
        <v>417.41</v>
      </c>
    </row>
    <row r="158" spans="1:8">
      <c r="A158" s="6" t="s">
        <v>36</v>
      </c>
      <c r="B158" s="6">
        <v>4</v>
      </c>
      <c r="C158" s="6" t="s">
        <v>59</v>
      </c>
      <c r="D158" s="10" t="s">
        <v>21</v>
      </c>
      <c r="E158" s="6" t="s">
        <v>60</v>
      </c>
      <c r="F158" s="12">
        <v>53.41</v>
      </c>
      <c r="G158" s="12">
        <v>21.43</v>
      </c>
      <c r="H158" s="13">
        <f>ROUND(ROUND(F158,2)*ROUND(G158,2),2)</f>
        <v>1144.58</v>
      </c>
    </row>
    <row r="159" spans="1:8">
      <c r="E159" s="8" t="s">
        <v>29</v>
      </c>
      <c r="F159" s="8"/>
      <c r="G159" s="8"/>
      <c r="H159" s="14">
        <f>SUM(H155:H158)</f>
        <v>4168.7199999999993</v>
      </c>
    </row>
    <row r="161" spans="1:8">
      <c r="C161" s="8" t="s">
        <v>5</v>
      </c>
      <c r="D161" s="9" t="s">
        <v>6</v>
      </c>
      <c r="E161" s="8" t="s">
        <v>7</v>
      </c>
    </row>
    <row r="162" spans="1:8">
      <c r="C162" s="8" t="s">
        <v>8</v>
      </c>
      <c r="D162" s="9" t="s">
        <v>30</v>
      </c>
      <c r="E162" s="8" t="s">
        <v>146</v>
      </c>
    </row>
    <row r="163" spans="1:8">
      <c r="C163" s="8" t="s">
        <v>10</v>
      </c>
      <c r="D163" s="9" t="s">
        <v>61</v>
      </c>
      <c r="E163" s="8" t="s">
        <v>62</v>
      </c>
    </row>
    <row r="165" spans="1:8">
      <c r="A165" s="6" t="s">
        <v>38</v>
      </c>
      <c r="B165" s="6">
        <v>1</v>
      </c>
      <c r="C165" s="6" t="s">
        <v>63</v>
      </c>
      <c r="D165" s="10" t="s">
        <v>21</v>
      </c>
      <c r="E165" s="11" t="s">
        <v>64</v>
      </c>
      <c r="F165" s="12">
        <v>8.26</v>
      </c>
      <c r="G165" s="12">
        <v>37.479999999999997</v>
      </c>
      <c r="H165" s="13">
        <f>ROUND(ROUND(F165,2)*ROUND(G165,2),2)</f>
        <v>309.58</v>
      </c>
    </row>
    <row r="166" spans="1:8">
      <c r="A166" s="6" t="s">
        <v>38</v>
      </c>
      <c r="B166" s="6">
        <v>2</v>
      </c>
      <c r="C166" s="6" t="s">
        <v>65</v>
      </c>
      <c r="D166" s="10" t="s">
        <v>21</v>
      </c>
      <c r="E166" s="11" t="s">
        <v>66</v>
      </c>
      <c r="F166" s="12">
        <v>7.02</v>
      </c>
      <c r="G166" s="12">
        <v>82.82</v>
      </c>
      <c r="H166" s="13">
        <f>ROUND(ROUND(F166,2)*ROUND(G166,2),2)</f>
        <v>581.4</v>
      </c>
    </row>
    <row r="167" spans="1:8">
      <c r="A167" s="6" t="s">
        <v>38</v>
      </c>
      <c r="B167" s="6">
        <v>3</v>
      </c>
      <c r="C167" s="6" t="s">
        <v>67</v>
      </c>
      <c r="D167" s="10" t="s">
        <v>21</v>
      </c>
      <c r="E167" s="11" t="s">
        <v>68</v>
      </c>
      <c r="F167" s="12">
        <v>11.57</v>
      </c>
      <c r="G167" s="12">
        <v>9.15</v>
      </c>
      <c r="H167" s="13">
        <f>ROUND(ROUND(F167,2)*ROUND(G167,2),2)</f>
        <v>105.87</v>
      </c>
    </row>
    <row r="168" spans="1:8">
      <c r="A168" s="6" t="s">
        <v>38</v>
      </c>
      <c r="B168" s="6">
        <v>4</v>
      </c>
      <c r="C168" s="6" t="s">
        <v>69</v>
      </c>
      <c r="D168" s="10" t="s">
        <v>41</v>
      </c>
      <c r="E168" s="11" t="s">
        <v>70</v>
      </c>
      <c r="F168" s="12">
        <v>26.6</v>
      </c>
      <c r="G168" s="12">
        <v>13.55</v>
      </c>
      <c r="H168" s="13">
        <f>ROUND(ROUND(F168,2)*ROUND(G168,2),2)</f>
        <v>360.43</v>
      </c>
    </row>
    <row r="169" spans="1:8">
      <c r="E169" s="8" t="s">
        <v>29</v>
      </c>
      <c r="F169" s="8"/>
      <c r="G169" s="8"/>
      <c r="H169" s="14">
        <f>SUM(H165:H168)</f>
        <v>1357.28</v>
      </c>
    </row>
    <row r="171" spans="1:8">
      <c r="C171" s="8" t="s">
        <v>5</v>
      </c>
      <c r="D171" s="9" t="s">
        <v>6</v>
      </c>
      <c r="E171" s="8" t="s">
        <v>7</v>
      </c>
    </row>
    <row r="172" spans="1:8">
      <c r="C172" s="8" t="s">
        <v>8</v>
      </c>
      <c r="D172" s="9" t="s">
        <v>30</v>
      </c>
      <c r="E172" s="8" t="s">
        <v>146</v>
      </c>
    </row>
    <row r="173" spans="1:8">
      <c r="C173" s="8" t="s">
        <v>10</v>
      </c>
      <c r="D173" s="9" t="s">
        <v>71</v>
      </c>
      <c r="E173" s="8" t="s">
        <v>72</v>
      </c>
    </row>
    <row r="175" spans="1:8">
      <c r="A175" s="6" t="s">
        <v>40</v>
      </c>
      <c r="B175" s="6">
        <v>1</v>
      </c>
      <c r="C175" s="6" t="s">
        <v>73</v>
      </c>
      <c r="D175" s="10" t="s">
        <v>18</v>
      </c>
      <c r="E175" s="11" t="s">
        <v>74</v>
      </c>
      <c r="F175" s="12">
        <v>557.04999999999995</v>
      </c>
      <c r="G175" s="12">
        <v>1</v>
      </c>
      <c r="H175" s="13">
        <f>ROUND(ROUND(F175,2)*ROUND(G175,2),2)</f>
        <v>557.04999999999995</v>
      </c>
    </row>
    <row r="176" spans="1:8">
      <c r="A176" s="6" t="s">
        <v>40</v>
      </c>
      <c r="B176" s="6">
        <v>2</v>
      </c>
      <c r="C176" s="6" t="s">
        <v>151</v>
      </c>
      <c r="D176" s="10" t="s">
        <v>18</v>
      </c>
      <c r="E176" s="6" t="s">
        <v>152</v>
      </c>
      <c r="F176" s="12">
        <v>359.74</v>
      </c>
      <c r="G176" s="12">
        <v>2</v>
      </c>
      <c r="H176" s="13">
        <f>ROUND(ROUND(F176,2)*ROUND(G176,2),2)</f>
        <v>719.48</v>
      </c>
    </row>
    <row r="177" spans="1:8">
      <c r="E177" s="8" t="s">
        <v>29</v>
      </c>
      <c r="F177" s="8"/>
      <c r="G177" s="8"/>
      <c r="H177" s="14">
        <f>SUM(H175:H176)</f>
        <v>1276.53</v>
      </c>
    </row>
    <row r="179" spans="1:8">
      <c r="C179" s="8" t="s">
        <v>5</v>
      </c>
      <c r="D179" s="9" t="s">
        <v>6</v>
      </c>
      <c r="E179" s="8" t="s">
        <v>7</v>
      </c>
    </row>
    <row r="180" spans="1:8">
      <c r="C180" s="8" t="s">
        <v>8</v>
      </c>
      <c r="D180" s="9" t="s">
        <v>30</v>
      </c>
      <c r="E180" s="8" t="s">
        <v>146</v>
      </c>
    </row>
    <row r="181" spans="1:8">
      <c r="C181" s="8" t="s">
        <v>10</v>
      </c>
      <c r="D181" s="9" t="s">
        <v>79</v>
      </c>
      <c r="E181" s="8" t="s">
        <v>80</v>
      </c>
    </row>
    <row r="183" spans="1:8">
      <c r="A183" s="6" t="s">
        <v>43</v>
      </c>
      <c r="B183" s="6">
        <v>1</v>
      </c>
      <c r="C183" s="6" t="s">
        <v>81</v>
      </c>
      <c r="D183" s="10" t="s">
        <v>18</v>
      </c>
      <c r="E183" s="11" t="s">
        <v>82</v>
      </c>
      <c r="F183" s="12">
        <v>1045.19</v>
      </c>
      <c r="G183" s="12">
        <v>3</v>
      </c>
      <c r="H183" s="13">
        <f>ROUND(ROUND(F183,2)*ROUND(G183,2),2)</f>
        <v>3135.57</v>
      </c>
    </row>
    <row r="184" spans="1:8">
      <c r="E184" s="8" t="s">
        <v>29</v>
      </c>
      <c r="F184" s="8"/>
      <c r="G184" s="8"/>
      <c r="H184" s="14">
        <f>SUM(H183:H183)</f>
        <v>3135.57</v>
      </c>
    </row>
    <row r="186" spans="1:8">
      <c r="C186" s="8" t="s">
        <v>5</v>
      </c>
      <c r="D186" s="9" t="s">
        <v>6</v>
      </c>
      <c r="E186" s="8" t="s">
        <v>7</v>
      </c>
    </row>
    <row r="187" spans="1:8">
      <c r="C187" s="8" t="s">
        <v>8</v>
      </c>
      <c r="D187" s="9" t="s">
        <v>30</v>
      </c>
      <c r="E187" s="8" t="s">
        <v>146</v>
      </c>
    </row>
    <row r="188" spans="1:8">
      <c r="C188" s="8" t="s">
        <v>10</v>
      </c>
      <c r="D188" s="9" t="s">
        <v>83</v>
      </c>
      <c r="E188" s="8" t="s">
        <v>84</v>
      </c>
    </row>
    <row r="190" spans="1:8">
      <c r="A190" s="6" t="s">
        <v>153</v>
      </c>
      <c r="B190" s="6">
        <v>1</v>
      </c>
      <c r="C190" s="6" t="s">
        <v>86</v>
      </c>
      <c r="D190" s="10" t="s">
        <v>14</v>
      </c>
      <c r="E190" s="11" t="s">
        <v>87</v>
      </c>
      <c r="F190" s="12">
        <v>942.88</v>
      </c>
      <c r="G190" s="12">
        <v>1</v>
      </c>
      <c r="H190" s="13">
        <f>ROUND(ROUND(F190,2)*ROUND(G190,2),2)</f>
        <v>942.88</v>
      </c>
    </row>
    <row r="191" spans="1:8">
      <c r="A191" s="6" t="s">
        <v>153</v>
      </c>
      <c r="B191" s="6">
        <v>2</v>
      </c>
      <c r="C191" s="6" t="s">
        <v>88</v>
      </c>
      <c r="D191" s="10" t="s">
        <v>14</v>
      </c>
      <c r="E191" s="11" t="s">
        <v>89</v>
      </c>
      <c r="F191" s="12">
        <v>1613</v>
      </c>
      <c r="G191" s="12">
        <v>1</v>
      </c>
      <c r="H191" s="13">
        <f>ROUND(ROUND(F191,2)*ROUND(G191,2),2)</f>
        <v>1613</v>
      </c>
    </row>
    <row r="192" spans="1:8">
      <c r="A192" s="6" t="s">
        <v>153</v>
      </c>
      <c r="B192" s="6">
        <v>3</v>
      </c>
      <c r="C192" s="6" t="s">
        <v>90</v>
      </c>
      <c r="D192" s="10" t="s">
        <v>18</v>
      </c>
      <c r="E192" s="6" t="s">
        <v>91</v>
      </c>
      <c r="F192" s="12">
        <v>438.59</v>
      </c>
      <c r="G192" s="12">
        <v>1</v>
      </c>
      <c r="H192" s="13">
        <f>ROUND(ROUND(F192,2)*ROUND(G192,2),2)</f>
        <v>438.59</v>
      </c>
    </row>
    <row r="193" spans="1:8">
      <c r="A193" s="6" t="s">
        <v>153</v>
      </c>
      <c r="B193" s="6">
        <v>4</v>
      </c>
      <c r="C193" s="6" t="s">
        <v>92</v>
      </c>
      <c r="D193" s="10" t="s">
        <v>14</v>
      </c>
      <c r="E193" s="11" t="s">
        <v>93</v>
      </c>
      <c r="F193" s="12">
        <v>3779.59</v>
      </c>
      <c r="G193" s="12">
        <v>1</v>
      </c>
      <c r="H193" s="13">
        <f>ROUND(ROUND(F193,2)*ROUND(G193,2),2)</f>
        <v>3779.59</v>
      </c>
    </row>
    <row r="194" spans="1:8">
      <c r="A194" s="6" t="s">
        <v>153</v>
      </c>
      <c r="B194" s="6">
        <v>5</v>
      </c>
      <c r="C194" s="6" t="s">
        <v>94</v>
      </c>
      <c r="D194" s="10" t="s">
        <v>18</v>
      </c>
      <c r="E194" s="6" t="s">
        <v>95</v>
      </c>
      <c r="F194" s="12">
        <v>447.38</v>
      </c>
      <c r="G194" s="12">
        <v>5</v>
      </c>
      <c r="H194" s="13">
        <f>ROUND(ROUND(F194,2)*ROUND(G194,2),2)</f>
        <v>2236.9</v>
      </c>
    </row>
    <row r="195" spans="1:8">
      <c r="A195" s="6" t="s">
        <v>153</v>
      </c>
      <c r="B195" s="6">
        <v>6</v>
      </c>
      <c r="C195" s="6" t="s">
        <v>96</v>
      </c>
      <c r="D195" s="10" t="s">
        <v>14</v>
      </c>
      <c r="E195" s="6" t="s">
        <v>97</v>
      </c>
      <c r="F195" s="12">
        <v>921.85</v>
      </c>
      <c r="G195" s="12">
        <v>1</v>
      </c>
      <c r="H195" s="13">
        <f>ROUND(ROUND(F195,2)*ROUND(G195,2),2)</f>
        <v>921.85</v>
      </c>
    </row>
    <row r="196" spans="1:8">
      <c r="A196" s="6" t="s">
        <v>153</v>
      </c>
      <c r="B196" s="6">
        <v>7</v>
      </c>
      <c r="C196" s="6" t="s">
        <v>98</v>
      </c>
      <c r="D196" s="10" t="s">
        <v>14</v>
      </c>
      <c r="E196" s="6" t="s">
        <v>99</v>
      </c>
      <c r="F196" s="12">
        <v>750</v>
      </c>
      <c r="G196" s="12">
        <v>1</v>
      </c>
      <c r="H196" s="13">
        <f>ROUND(ROUND(F196,2)*ROUND(G196,2),2)</f>
        <v>750</v>
      </c>
    </row>
    <row r="197" spans="1:8">
      <c r="A197" s="6" t="s">
        <v>153</v>
      </c>
      <c r="B197" s="6">
        <v>8</v>
      </c>
      <c r="C197" s="6" t="s">
        <v>100</v>
      </c>
      <c r="D197" s="10" t="s">
        <v>14</v>
      </c>
      <c r="E197" s="6" t="s">
        <v>101</v>
      </c>
      <c r="F197" s="12">
        <v>753.13</v>
      </c>
      <c r="G197" s="12">
        <v>1</v>
      </c>
      <c r="H197" s="13">
        <f>ROUND(ROUND(F197,2)*ROUND(G197,2),2)</f>
        <v>753.13</v>
      </c>
    </row>
    <row r="198" spans="1:8">
      <c r="E198" s="8" t="s">
        <v>29</v>
      </c>
      <c r="F198" s="8"/>
      <c r="G198" s="8"/>
      <c r="H198" s="14">
        <f>SUM(H190:H197)</f>
        <v>11435.94</v>
      </c>
    </row>
    <row r="200" spans="1:8">
      <c r="C200" s="8" t="s">
        <v>5</v>
      </c>
      <c r="D200" s="9" t="s">
        <v>6</v>
      </c>
      <c r="E200" s="8" t="s">
        <v>7</v>
      </c>
    </row>
    <row r="201" spans="1:8">
      <c r="C201" s="8" t="s">
        <v>8</v>
      </c>
      <c r="D201" s="9" t="s">
        <v>30</v>
      </c>
      <c r="E201" s="8" t="s">
        <v>146</v>
      </c>
    </row>
    <row r="202" spans="1:8">
      <c r="C202" s="8" t="s">
        <v>10</v>
      </c>
      <c r="D202" s="9" t="s">
        <v>102</v>
      </c>
      <c r="E202" s="8" t="s">
        <v>103</v>
      </c>
    </row>
    <row r="204" spans="1:8">
      <c r="A204" s="6" t="s">
        <v>154</v>
      </c>
      <c r="B204" s="6">
        <v>1</v>
      </c>
      <c r="C204" s="6" t="s">
        <v>105</v>
      </c>
      <c r="D204" s="10" t="s">
        <v>18</v>
      </c>
      <c r="E204" s="11" t="s">
        <v>106</v>
      </c>
      <c r="F204" s="12">
        <v>3973.59</v>
      </c>
      <c r="G204" s="12">
        <v>1</v>
      </c>
      <c r="H204" s="13">
        <f>ROUND(ROUND(F204,2)*ROUND(G204,2),2)</f>
        <v>3973.59</v>
      </c>
    </row>
    <row r="205" spans="1:8">
      <c r="A205" s="6" t="s">
        <v>154</v>
      </c>
      <c r="B205" s="6">
        <v>2</v>
      </c>
      <c r="C205" s="6" t="s">
        <v>107</v>
      </c>
      <c r="D205" s="10" t="s">
        <v>21</v>
      </c>
      <c r="E205" s="6" t="s">
        <v>108</v>
      </c>
      <c r="F205" s="12">
        <v>396.95</v>
      </c>
      <c r="G205" s="12">
        <v>3.44</v>
      </c>
      <c r="H205" s="13">
        <f>ROUND(ROUND(F205,2)*ROUND(G205,2),2)</f>
        <v>1365.51</v>
      </c>
    </row>
    <row r="206" spans="1:8">
      <c r="A206" s="6" t="s">
        <v>154</v>
      </c>
      <c r="B206" s="6">
        <v>3</v>
      </c>
      <c r="C206" s="6" t="s">
        <v>109</v>
      </c>
      <c r="D206" s="10" t="s">
        <v>18</v>
      </c>
      <c r="E206" s="6" t="s">
        <v>110</v>
      </c>
      <c r="F206" s="12">
        <v>385.73</v>
      </c>
      <c r="G206" s="12">
        <v>1</v>
      </c>
      <c r="H206" s="13">
        <f>ROUND(ROUND(F206,2)*ROUND(G206,2),2)</f>
        <v>385.73</v>
      </c>
    </row>
    <row r="207" spans="1:8">
      <c r="A207" s="6" t="s">
        <v>154</v>
      </c>
      <c r="B207" s="6">
        <v>4</v>
      </c>
      <c r="C207" s="6" t="s">
        <v>111</v>
      </c>
      <c r="D207" s="10" t="s">
        <v>18</v>
      </c>
      <c r="E207" s="6" t="s">
        <v>112</v>
      </c>
      <c r="F207" s="12">
        <v>388.97</v>
      </c>
      <c r="G207" s="12">
        <v>1</v>
      </c>
      <c r="H207" s="13">
        <f>ROUND(ROUND(F207,2)*ROUND(G207,2),2)</f>
        <v>388.97</v>
      </c>
    </row>
    <row r="208" spans="1:8">
      <c r="A208" s="6" t="s">
        <v>154</v>
      </c>
      <c r="B208" s="6">
        <v>5</v>
      </c>
      <c r="C208" s="6" t="s">
        <v>113</v>
      </c>
      <c r="D208" s="10" t="s">
        <v>18</v>
      </c>
      <c r="E208" s="6" t="s">
        <v>114</v>
      </c>
      <c r="F208" s="12">
        <v>509.85</v>
      </c>
      <c r="G208" s="12">
        <v>1</v>
      </c>
      <c r="H208" s="13">
        <f>ROUND(ROUND(F208,2)*ROUND(G208,2),2)</f>
        <v>509.85</v>
      </c>
    </row>
    <row r="209" spans="1:8">
      <c r="A209" s="6" t="s">
        <v>154</v>
      </c>
      <c r="B209" s="6">
        <v>6</v>
      </c>
      <c r="C209" s="6" t="s">
        <v>115</v>
      </c>
      <c r="D209" s="10" t="s">
        <v>18</v>
      </c>
      <c r="E209" s="6" t="s">
        <v>116</v>
      </c>
      <c r="F209" s="12">
        <v>245.83</v>
      </c>
      <c r="G209" s="12">
        <v>1</v>
      </c>
      <c r="H209" s="13">
        <f>ROUND(ROUND(F209,2)*ROUND(G209,2),2)</f>
        <v>245.83</v>
      </c>
    </row>
    <row r="210" spans="1:8">
      <c r="A210" s="6" t="s">
        <v>154</v>
      </c>
      <c r="B210" s="6">
        <v>7</v>
      </c>
      <c r="C210" s="6" t="s">
        <v>117</v>
      </c>
      <c r="D210" s="10" t="s">
        <v>18</v>
      </c>
      <c r="E210" s="6" t="s">
        <v>118</v>
      </c>
      <c r="F210" s="12">
        <v>300.94</v>
      </c>
      <c r="G210" s="12">
        <v>1</v>
      </c>
      <c r="H210" s="13">
        <f>ROUND(ROUND(F210,2)*ROUND(G210,2),2)</f>
        <v>300.94</v>
      </c>
    </row>
    <row r="211" spans="1:8">
      <c r="E211" s="8" t="s">
        <v>29</v>
      </c>
      <c r="F211" s="8"/>
      <c r="G211" s="8"/>
      <c r="H211" s="14">
        <f>SUM(H204:H210)</f>
        <v>7170.42</v>
      </c>
    </row>
    <row r="213" spans="1:8">
      <c r="C213" s="8" t="s">
        <v>5</v>
      </c>
      <c r="D213" s="9" t="s">
        <v>6</v>
      </c>
      <c r="E213" s="8" t="s">
        <v>7</v>
      </c>
    </row>
    <row r="214" spans="1:8">
      <c r="C214" s="8" t="s">
        <v>8</v>
      </c>
      <c r="D214" s="9" t="s">
        <v>30</v>
      </c>
      <c r="E214" s="8" t="s">
        <v>146</v>
      </c>
    </row>
    <row r="215" spans="1:8">
      <c r="C215" s="8" t="s">
        <v>10</v>
      </c>
      <c r="D215" s="9" t="s">
        <v>119</v>
      </c>
      <c r="E215" s="8" t="s">
        <v>120</v>
      </c>
    </row>
    <row r="217" spans="1:8">
      <c r="A217" s="6" t="s">
        <v>45</v>
      </c>
      <c r="B217" s="6">
        <v>1</v>
      </c>
      <c r="C217" s="6" t="s">
        <v>122</v>
      </c>
      <c r="D217" s="10" t="s">
        <v>18</v>
      </c>
      <c r="E217" s="6" t="s">
        <v>123</v>
      </c>
      <c r="F217" s="12">
        <v>527.73</v>
      </c>
      <c r="G217" s="12">
        <v>1</v>
      </c>
      <c r="H217" s="13">
        <f>ROUND(ROUND(F217,2)*ROUND(G217,2),2)</f>
        <v>527.73</v>
      </c>
    </row>
    <row r="218" spans="1:8">
      <c r="A218" s="6" t="s">
        <v>45</v>
      </c>
      <c r="B218" s="6">
        <v>2</v>
      </c>
      <c r="C218" s="6" t="s">
        <v>124</v>
      </c>
      <c r="D218" s="10" t="s">
        <v>18</v>
      </c>
      <c r="E218" s="6" t="s">
        <v>125</v>
      </c>
      <c r="F218" s="12">
        <v>307.14</v>
      </c>
      <c r="G218" s="12">
        <v>1</v>
      </c>
      <c r="H218" s="13">
        <f>ROUND(ROUND(F218,2)*ROUND(G218,2),2)</f>
        <v>307.14</v>
      </c>
    </row>
    <row r="219" spans="1:8">
      <c r="A219" s="6" t="s">
        <v>45</v>
      </c>
      <c r="B219" s="6">
        <v>3</v>
      </c>
      <c r="C219" s="6" t="s">
        <v>126</v>
      </c>
      <c r="D219" s="10" t="s">
        <v>18</v>
      </c>
      <c r="E219" s="6" t="s">
        <v>127</v>
      </c>
      <c r="F219" s="12">
        <v>202.41</v>
      </c>
      <c r="G219" s="12">
        <v>1</v>
      </c>
      <c r="H219" s="13">
        <f>ROUND(ROUND(F219,2)*ROUND(G219,2),2)</f>
        <v>202.41</v>
      </c>
    </row>
    <row r="220" spans="1:8">
      <c r="A220" s="6" t="s">
        <v>45</v>
      </c>
      <c r="B220" s="6">
        <v>4</v>
      </c>
      <c r="C220" s="6" t="s">
        <v>128</v>
      </c>
      <c r="D220" s="10" t="s">
        <v>18</v>
      </c>
      <c r="E220" s="6" t="s">
        <v>129</v>
      </c>
      <c r="F220" s="12">
        <v>70.59</v>
      </c>
      <c r="G220" s="12">
        <v>1</v>
      </c>
      <c r="H220" s="13">
        <f>ROUND(ROUND(F220,2)*ROUND(G220,2),2)</f>
        <v>70.59</v>
      </c>
    </row>
    <row r="221" spans="1:8">
      <c r="A221" s="6" t="s">
        <v>45</v>
      </c>
      <c r="B221" s="6">
        <v>5</v>
      </c>
      <c r="C221" s="6" t="s">
        <v>130</v>
      </c>
      <c r="D221" s="10" t="s">
        <v>18</v>
      </c>
      <c r="E221" s="6" t="s">
        <v>131</v>
      </c>
      <c r="F221" s="12">
        <v>554.94000000000005</v>
      </c>
      <c r="G221" s="12">
        <v>1</v>
      </c>
      <c r="H221" s="13">
        <f>ROUND(ROUND(F221,2)*ROUND(G221,2),2)</f>
        <v>554.94000000000005</v>
      </c>
    </row>
    <row r="222" spans="1:8">
      <c r="A222" s="6" t="s">
        <v>45</v>
      </c>
      <c r="B222" s="6">
        <v>6</v>
      </c>
      <c r="C222" s="6" t="s">
        <v>132</v>
      </c>
      <c r="D222" s="10" t="s">
        <v>18</v>
      </c>
      <c r="E222" s="6" t="s">
        <v>133</v>
      </c>
      <c r="F222" s="12">
        <v>291.82</v>
      </c>
      <c r="G222" s="12">
        <v>1</v>
      </c>
      <c r="H222" s="13">
        <f>ROUND(ROUND(F222,2)*ROUND(G222,2),2)</f>
        <v>291.82</v>
      </c>
    </row>
    <row r="223" spans="1:8">
      <c r="A223" s="6" t="s">
        <v>45</v>
      </c>
      <c r="B223" s="6">
        <v>7</v>
      </c>
      <c r="C223" s="6" t="s">
        <v>134</v>
      </c>
      <c r="D223" s="10" t="s">
        <v>18</v>
      </c>
      <c r="E223" s="11" t="s">
        <v>135</v>
      </c>
      <c r="F223" s="12">
        <v>124.09</v>
      </c>
      <c r="G223" s="12">
        <v>1</v>
      </c>
      <c r="H223" s="13">
        <f>ROUND(ROUND(F223,2)*ROUND(G223,2),2)</f>
        <v>124.09</v>
      </c>
    </row>
    <row r="224" spans="1:8">
      <c r="A224" s="6" t="s">
        <v>45</v>
      </c>
      <c r="B224" s="6">
        <v>8</v>
      </c>
      <c r="C224" s="6" t="s">
        <v>136</v>
      </c>
      <c r="D224" s="10" t="s">
        <v>18</v>
      </c>
      <c r="E224" s="6" t="s">
        <v>137</v>
      </c>
      <c r="F224" s="12">
        <v>93.79</v>
      </c>
      <c r="G224" s="12">
        <v>1</v>
      </c>
      <c r="H224" s="13">
        <f>ROUND(ROUND(F224,2)*ROUND(G224,2),2)</f>
        <v>93.79</v>
      </c>
    </row>
    <row r="225" spans="1:8">
      <c r="E225" s="8" t="s">
        <v>29</v>
      </c>
      <c r="F225" s="8"/>
      <c r="G225" s="8"/>
      <c r="H225" s="14">
        <f>SUM(H217:H224)</f>
        <v>2172.5099999999998</v>
      </c>
    </row>
    <row r="227" spans="1:8">
      <c r="C227" s="8" t="s">
        <v>5</v>
      </c>
      <c r="D227" s="9" t="s">
        <v>6</v>
      </c>
      <c r="E227" s="8" t="s">
        <v>7</v>
      </c>
    </row>
    <row r="228" spans="1:8">
      <c r="C228" s="8" t="s">
        <v>8</v>
      </c>
      <c r="D228" s="9" t="s">
        <v>30</v>
      </c>
      <c r="E228" s="8" t="s">
        <v>146</v>
      </c>
    </row>
    <row r="229" spans="1:8">
      <c r="C229" s="8" t="s">
        <v>10</v>
      </c>
      <c r="D229" s="9" t="s">
        <v>138</v>
      </c>
      <c r="E229" s="8" t="s">
        <v>139</v>
      </c>
    </row>
    <row r="231" spans="1:8">
      <c r="A231" s="6" t="s">
        <v>155</v>
      </c>
      <c r="B231" s="6">
        <v>1</v>
      </c>
      <c r="C231" s="6" t="s">
        <v>141</v>
      </c>
      <c r="D231" s="10" t="s">
        <v>142</v>
      </c>
      <c r="E231" s="6" t="s">
        <v>143</v>
      </c>
      <c r="F231" s="12">
        <v>978.96</v>
      </c>
      <c r="G231" s="12">
        <v>1</v>
      </c>
      <c r="H231" s="13">
        <f>ROUND(ROUND(F231,2)*ROUND(G231,2),2)</f>
        <v>978.96</v>
      </c>
    </row>
    <row r="232" spans="1:8">
      <c r="A232" s="6" t="s">
        <v>155</v>
      </c>
      <c r="B232" s="6">
        <v>2</v>
      </c>
      <c r="C232" s="6" t="s">
        <v>144</v>
      </c>
      <c r="D232" s="10" t="s">
        <v>142</v>
      </c>
      <c r="E232" s="6" t="s">
        <v>145</v>
      </c>
      <c r="F232" s="12">
        <v>741.18</v>
      </c>
      <c r="G232" s="12">
        <v>1</v>
      </c>
      <c r="H232" s="13">
        <f>ROUND(ROUND(F232,2)*ROUND(G232,2),2)</f>
        <v>741.18</v>
      </c>
    </row>
    <row r="233" spans="1:8">
      <c r="E233" s="8" t="s">
        <v>29</v>
      </c>
      <c r="F233" s="8"/>
      <c r="G233" s="8"/>
      <c r="H233" s="14">
        <f>SUM(H231:H232)</f>
        <v>1720.1399999999999</v>
      </c>
    </row>
    <row r="235" spans="1:8">
      <c r="C235" s="8" t="s">
        <v>5</v>
      </c>
      <c r="D235" s="9" t="s">
        <v>6</v>
      </c>
      <c r="E235" s="8" t="s">
        <v>7</v>
      </c>
    </row>
    <row r="236" spans="1:8">
      <c r="C236" s="8" t="s">
        <v>8</v>
      </c>
      <c r="D236" s="9" t="s">
        <v>51</v>
      </c>
      <c r="E236" s="8" t="s">
        <v>156</v>
      </c>
    </row>
    <row r="237" spans="1:8">
      <c r="C237" s="8" t="s">
        <v>10</v>
      </c>
      <c r="D237" s="9" t="s">
        <v>6</v>
      </c>
      <c r="E237" s="8" t="s">
        <v>11</v>
      </c>
    </row>
    <row r="239" spans="1:8">
      <c r="A239" s="6" t="s">
        <v>53</v>
      </c>
      <c r="B239" s="6">
        <v>1</v>
      </c>
      <c r="C239" s="6" t="s">
        <v>13</v>
      </c>
      <c r="D239" s="10" t="s">
        <v>14</v>
      </c>
      <c r="E239" s="11" t="s">
        <v>15</v>
      </c>
      <c r="F239" s="12">
        <v>654.5</v>
      </c>
      <c r="G239" s="12">
        <v>1</v>
      </c>
      <c r="H239" s="13">
        <f>ROUND(ROUND(F239,2)*ROUND(G239,2),2)</f>
        <v>654.5</v>
      </c>
    </row>
    <row r="240" spans="1:8">
      <c r="A240" s="6" t="s">
        <v>53</v>
      </c>
      <c r="B240" s="6">
        <v>2</v>
      </c>
      <c r="C240" s="6" t="s">
        <v>147</v>
      </c>
      <c r="D240" s="10" t="s">
        <v>14</v>
      </c>
      <c r="E240" s="11" t="s">
        <v>148</v>
      </c>
      <c r="F240" s="12">
        <v>1298</v>
      </c>
      <c r="G240" s="12">
        <v>1</v>
      </c>
      <c r="H240" s="13">
        <f>ROUND(ROUND(F240,2)*ROUND(G240,2),2)</f>
        <v>1298</v>
      </c>
    </row>
    <row r="241" spans="1:8">
      <c r="A241" s="6" t="s">
        <v>53</v>
      </c>
      <c r="B241" s="6">
        <v>3</v>
      </c>
      <c r="C241" s="6" t="s">
        <v>20</v>
      </c>
      <c r="D241" s="10" t="s">
        <v>21</v>
      </c>
      <c r="E241" s="11" t="s">
        <v>22</v>
      </c>
      <c r="F241" s="12">
        <v>16.48</v>
      </c>
      <c r="G241" s="12">
        <v>7.83</v>
      </c>
      <c r="H241" s="13">
        <f>ROUND(ROUND(F241,2)*ROUND(G241,2),2)</f>
        <v>129.04</v>
      </c>
    </row>
    <row r="242" spans="1:8">
      <c r="A242" s="6" t="s">
        <v>53</v>
      </c>
      <c r="B242" s="6">
        <v>4</v>
      </c>
      <c r="C242" s="6" t="s">
        <v>25</v>
      </c>
      <c r="D242" s="10" t="s">
        <v>21</v>
      </c>
      <c r="E242" s="11" t="s">
        <v>26</v>
      </c>
      <c r="F242" s="12">
        <v>35.4</v>
      </c>
      <c r="G242" s="12">
        <v>15</v>
      </c>
      <c r="H242" s="13">
        <f>ROUND(ROUND(F242,2)*ROUND(G242,2),2)</f>
        <v>531</v>
      </c>
    </row>
    <row r="243" spans="1:8">
      <c r="A243" s="6" t="s">
        <v>53</v>
      </c>
      <c r="B243" s="6">
        <v>5</v>
      </c>
      <c r="C243" s="6" t="s">
        <v>27</v>
      </c>
      <c r="D243" s="10" t="s">
        <v>21</v>
      </c>
      <c r="E243" s="11" t="s">
        <v>28</v>
      </c>
      <c r="F243" s="12">
        <v>16.48</v>
      </c>
      <c r="G243" s="12">
        <v>26.65</v>
      </c>
      <c r="H243" s="13">
        <f>ROUND(ROUND(F243,2)*ROUND(G243,2),2)</f>
        <v>439.19</v>
      </c>
    </row>
    <row r="244" spans="1:8">
      <c r="E244" s="8" t="s">
        <v>29</v>
      </c>
      <c r="F244" s="8"/>
      <c r="G244" s="8"/>
      <c r="H244" s="14">
        <f>SUM(H239:H243)</f>
        <v>3051.73</v>
      </c>
    </row>
    <row r="246" spans="1:8">
      <c r="C246" s="8" t="s">
        <v>5</v>
      </c>
      <c r="D246" s="9" t="s">
        <v>6</v>
      </c>
      <c r="E246" s="8" t="s">
        <v>7</v>
      </c>
    </row>
    <row r="247" spans="1:8">
      <c r="C247" s="8" t="s">
        <v>8</v>
      </c>
      <c r="D247" s="9" t="s">
        <v>51</v>
      </c>
      <c r="E247" s="8" t="s">
        <v>156</v>
      </c>
    </row>
    <row r="248" spans="1:8">
      <c r="C248" s="8" t="s">
        <v>10</v>
      </c>
      <c r="D248" s="9" t="s">
        <v>30</v>
      </c>
      <c r="E248" s="8" t="s">
        <v>31</v>
      </c>
    </row>
    <row r="250" spans="1:8">
      <c r="A250" s="6" t="s">
        <v>157</v>
      </c>
      <c r="B250" s="6">
        <v>1</v>
      </c>
      <c r="C250" s="6" t="s">
        <v>32</v>
      </c>
      <c r="D250" s="10" t="s">
        <v>21</v>
      </c>
      <c r="E250" s="11" t="s">
        <v>33</v>
      </c>
      <c r="F250" s="12">
        <v>49.39</v>
      </c>
      <c r="G250" s="12">
        <v>21.3</v>
      </c>
      <c r="H250" s="13">
        <f>ROUND(ROUND(F250,2)*ROUND(G250,2),2)</f>
        <v>1052.01</v>
      </c>
    </row>
    <row r="251" spans="1:8">
      <c r="A251" s="6" t="s">
        <v>157</v>
      </c>
      <c r="B251" s="6">
        <v>2</v>
      </c>
      <c r="C251" s="6" t="s">
        <v>158</v>
      </c>
      <c r="D251" s="10" t="s">
        <v>21</v>
      </c>
      <c r="E251" s="11" t="s">
        <v>159</v>
      </c>
      <c r="F251" s="12">
        <v>46.22</v>
      </c>
      <c r="G251" s="12">
        <v>17.39</v>
      </c>
      <c r="H251" s="13">
        <f>ROUND(ROUND(F251,2)*ROUND(G251,2),2)</f>
        <v>803.77</v>
      </c>
    </row>
    <row r="252" spans="1:8">
      <c r="A252" s="6" t="s">
        <v>157</v>
      </c>
      <c r="B252" s="6">
        <v>3</v>
      </c>
      <c r="C252" s="6" t="s">
        <v>36</v>
      </c>
      <c r="D252" s="10" t="s">
        <v>21</v>
      </c>
      <c r="E252" s="11" t="s">
        <v>37</v>
      </c>
      <c r="F252" s="12">
        <v>36.39</v>
      </c>
      <c r="G252" s="12">
        <v>13.54</v>
      </c>
      <c r="H252" s="13">
        <f>ROUND(ROUND(F252,2)*ROUND(G252,2),2)</f>
        <v>492.72</v>
      </c>
    </row>
    <row r="253" spans="1:8">
      <c r="A253" s="6" t="s">
        <v>157</v>
      </c>
      <c r="B253" s="6">
        <v>4</v>
      </c>
      <c r="C253" s="6" t="s">
        <v>40</v>
      </c>
      <c r="D253" s="10" t="s">
        <v>41</v>
      </c>
      <c r="E253" s="6" t="s">
        <v>42</v>
      </c>
      <c r="F253" s="12">
        <v>36.35</v>
      </c>
      <c r="G253" s="12">
        <v>3.9</v>
      </c>
      <c r="H253" s="13">
        <f>ROUND(ROUND(F253,2)*ROUND(G253,2),2)</f>
        <v>141.77000000000001</v>
      </c>
    </row>
    <row r="254" spans="1:8">
      <c r="A254" s="6" t="s">
        <v>157</v>
      </c>
      <c r="B254" s="6">
        <v>5</v>
      </c>
      <c r="C254" s="6" t="s">
        <v>43</v>
      </c>
      <c r="D254" s="10" t="s">
        <v>21</v>
      </c>
      <c r="E254" s="6" t="s">
        <v>44</v>
      </c>
      <c r="F254" s="12">
        <v>43.01</v>
      </c>
      <c r="G254" s="12">
        <v>4.6100000000000003</v>
      </c>
      <c r="H254" s="13">
        <f>ROUND(ROUND(F254,2)*ROUND(G254,2),2)</f>
        <v>198.28</v>
      </c>
    </row>
    <row r="255" spans="1:8">
      <c r="A255" s="6" t="s">
        <v>157</v>
      </c>
      <c r="B255" s="6">
        <v>6</v>
      </c>
      <c r="C255" s="6" t="s">
        <v>160</v>
      </c>
      <c r="D255" s="10" t="s">
        <v>21</v>
      </c>
      <c r="E255" s="11" t="s">
        <v>161</v>
      </c>
      <c r="F255" s="12">
        <v>40.200000000000003</v>
      </c>
      <c r="G255" s="12">
        <v>4.3499999999999996</v>
      </c>
      <c r="H255" s="13">
        <f>ROUND(ROUND(F255,2)*ROUND(G255,2),2)</f>
        <v>174.87</v>
      </c>
    </row>
    <row r="256" spans="1:8">
      <c r="A256" s="6" t="s">
        <v>157</v>
      </c>
      <c r="B256" s="6">
        <v>7</v>
      </c>
      <c r="C256" s="6" t="s">
        <v>162</v>
      </c>
      <c r="D256" s="10" t="s">
        <v>18</v>
      </c>
      <c r="E256" s="11" t="s">
        <v>163</v>
      </c>
      <c r="F256" s="12">
        <v>91.75</v>
      </c>
      <c r="G256" s="12">
        <v>1</v>
      </c>
      <c r="H256" s="13">
        <f>ROUND(ROUND(F256,2)*ROUND(G256,2),2)</f>
        <v>91.75</v>
      </c>
    </row>
    <row r="257" spans="1:8">
      <c r="A257" s="6" t="s">
        <v>157</v>
      </c>
      <c r="B257" s="6">
        <v>8</v>
      </c>
      <c r="C257" s="6" t="s">
        <v>45</v>
      </c>
      <c r="D257" s="10" t="s">
        <v>21</v>
      </c>
      <c r="E257" s="6" t="s">
        <v>46</v>
      </c>
      <c r="F257" s="12">
        <v>18.47</v>
      </c>
      <c r="G257" s="12">
        <v>24</v>
      </c>
      <c r="H257" s="13">
        <f>ROUND(ROUND(F257,2)*ROUND(G257,2),2)</f>
        <v>443.28</v>
      </c>
    </row>
    <row r="258" spans="1:8">
      <c r="A258" s="6" t="s">
        <v>157</v>
      </c>
      <c r="B258" s="6">
        <v>9</v>
      </c>
      <c r="C258" s="6" t="s">
        <v>47</v>
      </c>
      <c r="D258" s="10" t="s">
        <v>21</v>
      </c>
      <c r="E258" s="11" t="s">
        <v>48</v>
      </c>
      <c r="F258" s="12">
        <v>86.12</v>
      </c>
      <c r="G258" s="12">
        <v>34.94</v>
      </c>
      <c r="H258" s="13">
        <f>ROUND(ROUND(F258,2)*ROUND(G258,2),2)</f>
        <v>3009.03</v>
      </c>
    </row>
    <row r="259" spans="1:8">
      <c r="A259" s="6" t="s">
        <v>157</v>
      </c>
      <c r="B259" s="6">
        <v>10</v>
      </c>
      <c r="C259" s="6" t="s">
        <v>49</v>
      </c>
      <c r="D259" s="10" t="s">
        <v>41</v>
      </c>
      <c r="E259" s="6" t="s">
        <v>50</v>
      </c>
      <c r="F259" s="12">
        <v>191.74</v>
      </c>
      <c r="G259" s="12">
        <v>24.7</v>
      </c>
      <c r="H259" s="13">
        <f>ROUND(ROUND(F259,2)*ROUND(G259,2),2)</f>
        <v>4735.9799999999996</v>
      </c>
    </row>
    <row r="260" spans="1:8">
      <c r="E260" s="8" t="s">
        <v>29</v>
      </c>
      <c r="F260" s="8"/>
      <c r="G260" s="8"/>
      <c r="H260" s="14">
        <f>SUM(H250:H259)</f>
        <v>11143.46</v>
      </c>
    </row>
    <row r="262" spans="1:8">
      <c r="C262" s="8" t="s">
        <v>5</v>
      </c>
      <c r="D262" s="9" t="s">
        <v>6</v>
      </c>
      <c r="E262" s="8" t="s">
        <v>7</v>
      </c>
    </row>
    <row r="263" spans="1:8">
      <c r="C263" s="8" t="s">
        <v>8</v>
      </c>
      <c r="D263" s="9" t="s">
        <v>51</v>
      </c>
      <c r="E263" s="8" t="s">
        <v>156</v>
      </c>
    </row>
    <row r="264" spans="1:8">
      <c r="C264" s="8" t="s">
        <v>10</v>
      </c>
      <c r="D264" s="9" t="s">
        <v>51</v>
      </c>
      <c r="E264" s="8" t="s">
        <v>52</v>
      </c>
    </row>
    <row r="266" spans="1:8">
      <c r="A266" s="6" t="s">
        <v>57</v>
      </c>
      <c r="B266" s="6">
        <v>1</v>
      </c>
      <c r="C266" s="6" t="s">
        <v>53</v>
      </c>
      <c r="D266" s="10" t="s">
        <v>21</v>
      </c>
      <c r="E266" s="11" t="s">
        <v>54</v>
      </c>
      <c r="F266" s="12">
        <v>20.98</v>
      </c>
      <c r="G266" s="12">
        <v>58.23</v>
      </c>
      <c r="H266" s="13">
        <f>ROUND(ROUND(F266,2)*ROUND(G266,2),2)</f>
        <v>1221.67</v>
      </c>
    </row>
    <row r="267" spans="1:8">
      <c r="A267" s="6" t="s">
        <v>57</v>
      </c>
      <c r="B267" s="6">
        <v>2</v>
      </c>
      <c r="C267" s="6" t="s">
        <v>55</v>
      </c>
      <c r="D267" s="10" t="s">
        <v>21</v>
      </c>
      <c r="E267" s="6" t="s">
        <v>56</v>
      </c>
      <c r="F267" s="12">
        <v>48.57</v>
      </c>
      <c r="G267" s="12">
        <v>58.23</v>
      </c>
      <c r="H267" s="13">
        <f>ROUND(ROUND(F267,2)*ROUND(G267,2),2)</f>
        <v>2828.23</v>
      </c>
    </row>
    <row r="268" spans="1:8">
      <c r="A268" s="6" t="s">
        <v>57</v>
      </c>
      <c r="B268" s="6">
        <v>3</v>
      </c>
      <c r="C268" s="6" t="s">
        <v>57</v>
      </c>
      <c r="D268" s="10" t="s">
        <v>41</v>
      </c>
      <c r="E268" s="11" t="s">
        <v>58</v>
      </c>
      <c r="F268" s="12">
        <v>13.23</v>
      </c>
      <c r="G268" s="12">
        <v>52.07</v>
      </c>
      <c r="H268" s="13">
        <f>ROUND(ROUND(F268,2)*ROUND(G268,2),2)</f>
        <v>688.89</v>
      </c>
    </row>
    <row r="269" spans="1:8">
      <c r="A269" s="6" t="s">
        <v>57</v>
      </c>
      <c r="B269" s="6">
        <v>4</v>
      </c>
      <c r="C269" s="6" t="s">
        <v>59</v>
      </c>
      <c r="D269" s="10" t="s">
        <v>21</v>
      </c>
      <c r="E269" s="6" t="s">
        <v>60</v>
      </c>
      <c r="F269" s="12">
        <v>53.41</v>
      </c>
      <c r="G269" s="12">
        <v>27.15</v>
      </c>
      <c r="H269" s="13">
        <f>ROUND(ROUND(F269,2)*ROUND(G269,2),2)</f>
        <v>1450.08</v>
      </c>
    </row>
    <row r="270" spans="1:8">
      <c r="E270" s="8" t="s">
        <v>29</v>
      </c>
      <c r="F270" s="8"/>
      <c r="G270" s="8"/>
      <c r="H270" s="14">
        <f>SUM(H266:H269)</f>
        <v>6188.87</v>
      </c>
    </row>
    <row r="272" spans="1:8">
      <c r="C272" s="8" t="s">
        <v>5</v>
      </c>
      <c r="D272" s="9" t="s">
        <v>6</v>
      </c>
      <c r="E272" s="8" t="s">
        <v>7</v>
      </c>
    </row>
    <row r="273" spans="1:8">
      <c r="C273" s="8" t="s">
        <v>8</v>
      </c>
      <c r="D273" s="9" t="s">
        <v>51</v>
      </c>
      <c r="E273" s="8" t="s">
        <v>156</v>
      </c>
    </row>
    <row r="274" spans="1:8">
      <c r="C274" s="8" t="s">
        <v>10</v>
      </c>
      <c r="D274" s="9" t="s">
        <v>61</v>
      </c>
      <c r="E274" s="8" t="s">
        <v>62</v>
      </c>
    </row>
    <row r="276" spans="1:8">
      <c r="A276" s="6" t="s">
        <v>164</v>
      </c>
      <c r="B276" s="6">
        <v>1</v>
      </c>
      <c r="C276" s="6" t="s">
        <v>63</v>
      </c>
      <c r="D276" s="10" t="s">
        <v>21</v>
      </c>
      <c r="E276" s="11" t="s">
        <v>64</v>
      </c>
      <c r="F276" s="12">
        <v>8.26</v>
      </c>
      <c r="G276" s="12">
        <v>58.23</v>
      </c>
      <c r="H276" s="13">
        <f>ROUND(ROUND(F276,2)*ROUND(G276,2),2)</f>
        <v>480.98</v>
      </c>
    </row>
    <row r="277" spans="1:8">
      <c r="A277" s="6" t="s">
        <v>164</v>
      </c>
      <c r="B277" s="6">
        <v>2</v>
      </c>
      <c r="C277" s="6" t="s">
        <v>65</v>
      </c>
      <c r="D277" s="10" t="s">
        <v>21</v>
      </c>
      <c r="E277" s="11" t="s">
        <v>66</v>
      </c>
      <c r="F277" s="12">
        <v>7.02</v>
      </c>
      <c r="G277" s="12">
        <v>143.44</v>
      </c>
      <c r="H277" s="13">
        <f>ROUND(ROUND(F277,2)*ROUND(G277,2),2)</f>
        <v>1006.95</v>
      </c>
    </row>
    <row r="278" spans="1:8">
      <c r="A278" s="6" t="s">
        <v>164</v>
      </c>
      <c r="B278" s="6">
        <v>3</v>
      </c>
      <c r="C278" s="6" t="s">
        <v>67</v>
      </c>
      <c r="D278" s="10" t="s">
        <v>21</v>
      </c>
      <c r="E278" s="11" t="s">
        <v>68</v>
      </c>
      <c r="F278" s="12">
        <v>11.57</v>
      </c>
      <c r="G278" s="12">
        <v>26.45</v>
      </c>
      <c r="H278" s="13">
        <f>ROUND(ROUND(F278,2)*ROUND(G278,2),2)</f>
        <v>306.02999999999997</v>
      </c>
    </row>
    <row r="279" spans="1:8">
      <c r="A279" s="6" t="s">
        <v>164</v>
      </c>
      <c r="B279" s="6">
        <v>4</v>
      </c>
      <c r="C279" s="6" t="s">
        <v>165</v>
      </c>
      <c r="D279" s="10" t="s">
        <v>41</v>
      </c>
      <c r="E279" s="6" t="s">
        <v>166</v>
      </c>
      <c r="F279" s="12">
        <v>10.74</v>
      </c>
      <c r="G279" s="12">
        <v>3.21</v>
      </c>
      <c r="H279" s="13">
        <f>ROUND(ROUND(F279,2)*ROUND(G279,2),2)</f>
        <v>34.479999999999997</v>
      </c>
    </row>
    <row r="280" spans="1:8">
      <c r="A280" s="6" t="s">
        <v>164</v>
      </c>
      <c r="B280" s="6">
        <v>5</v>
      </c>
      <c r="C280" s="6" t="s">
        <v>69</v>
      </c>
      <c r="D280" s="10" t="s">
        <v>41</v>
      </c>
      <c r="E280" s="11" t="s">
        <v>70</v>
      </c>
      <c r="F280" s="12">
        <v>26.6</v>
      </c>
      <c r="G280" s="12">
        <v>24.7</v>
      </c>
      <c r="H280" s="13">
        <f>ROUND(ROUND(F280,2)*ROUND(G280,2),2)</f>
        <v>657.02</v>
      </c>
    </row>
    <row r="281" spans="1:8">
      <c r="E281" s="8" t="s">
        <v>29</v>
      </c>
      <c r="F281" s="8"/>
      <c r="G281" s="8"/>
      <c r="H281" s="14">
        <f>SUM(H276:H280)</f>
        <v>2485.46</v>
      </c>
    </row>
    <row r="283" spans="1:8">
      <c r="C283" s="8" t="s">
        <v>5</v>
      </c>
      <c r="D283" s="9" t="s">
        <v>6</v>
      </c>
      <c r="E283" s="8" t="s">
        <v>7</v>
      </c>
    </row>
    <row r="284" spans="1:8">
      <c r="C284" s="8" t="s">
        <v>8</v>
      </c>
      <c r="D284" s="9" t="s">
        <v>51</v>
      </c>
      <c r="E284" s="8" t="s">
        <v>156</v>
      </c>
    </row>
    <row r="285" spans="1:8">
      <c r="C285" s="8" t="s">
        <v>10</v>
      </c>
      <c r="D285" s="9" t="s">
        <v>71</v>
      </c>
      <c r="E285" s="8" t="s">
        <v>72</v>
      </c>
    </row>
    <row r="287" spans="1:8">
      <c r="A287" s="6" t="s">
        <v>167</v>
      </c>
      <c r="B287" s="6">
        <v>1</v>
      </c>
      <c r="C287" s="6" t="s">
        <v>73</v>
      </c>
      <c r="D287" s="10" t="s">
        <v>18</v>
      </c>
      <c r="E287" s="11" t="s">
        <v>74</v>
      </c>
      <c r="F287" s="12">
        <v>557.04999999999995</v>
      </c>
      <c r="G287" s="12">
        <v>1</v>
      </c>
      <c r="H287" s="13">
        <f>ROUND(ROUND(F287,2)*ROUND(G287,2),2)</f>
        <v>557.04999999999995</v>
      </c>
    </row>
    <row r="288" spans="1:8">
      <c r="A288" s="6" t="s">
        <v>167</v>
      </c>
      <c r="B288" s="6">
        <v>2</v>
      </c>
      <c r="C288" s="6" t="s">
        <v>75</v>
      </c>
      <c r="D288" s="10" t="s">
        <v>18</v>
      </c>
      <c r="E288" s="11" t="s">
        <v>76</v>
      </c>
      <c r="F288" s="12">
        <v>1557.97</v>
      </c>
      <c r="G288" s="12">
        <v>2</v>
      </c>
      <c r="H288" s="13">
        <f>ROUND(ROUND(F288,2)*ROUND(G288,2),2)</f>
        <v>3115.94</v>
      </c>
    </row>
    <row r="289" spans="1:8">
      <c r="A289" s="6" t="s">
        <v>167</v>
      </c>
      <c r="B289" s="6">
        <v>3</v>
      </c>
      <c r="C289" s="6" t="s">
        <v>168</v>
      </c>
      <c r="D289" s="10" t="s">
        <v>18</v>
      </c>
      <c r="E289" s="11" t="s">
        <v>169</v>
      </c>
      <c r="F289" s="12">
        <v>678.11</v>
      </c>
      <c r="G289" s="12">
        <v>1</v>
      </c>
      <c r="H289" s="13">
        <f>ROUND(ROUND(F289,2)*ROUND(G289,2),2)</f>
        <v>678.11</v>
      </c>
    </row>
    <row r="290" spans="1:8">
      <c r="A290" s="6" t="s">
        <v>167</v>
      </c>
      <c r="B290" s="6">
        <v>4</v>
      </c>
      <c r="C290" s="6" t="s">
        <v>77</v>
      </c>
      <c r="D290" s="10" t="s">
        <v>18</v>
      </c>
      <c r="E290" s="6" t="s">
        <v>78</v>
      </c>
      <c r="F290" s="12">
        <v>359.74</v>
      </c>
      <c r="G290" s="12">
        <v>3</v>
      </c>
      <c r="H290" s="13">
        <f>ROUND(ROUND(F290,2)*ROUND(G290,2),2)</f>
        <v>1079.22</v>
      </c>
    </row>
    <row r="291" spans="1:8">
      <c r="E291" s="8" t="s">
        <v>29</v>
      </c>
      <c r="F291" s="8"/>
      <c r="G291" s="8"/>
      <c r="H291" s="14">
        <f>SUM(H287:H290)</f>
        <v>5430.32</v>
      </c>
    </row>
    <row r="293" spans="1:8">
      <c r="C293" s="8" t="s">
        <v>5</v>
      </c>
      <c r="D293" s="9" t="s">
        <v>6</v>
      </c>
      <c r="E293" s="8" t="s">
        <v>7</v>
      </c>
    </row>
    <row r="294" spans="1:8">
      <c r="C294" s="8" t="s">
        <v>8</v>
      </c>
      <c r="D294" s="9" t="s">
        <v>51</v>
      </c>
      <c r="E294" s="8" t="s">
        <v>156</v>
      </c>
    </row>
    <row r="295" spans="1:8">
      <c r="C295" s="8" t="s">
        <v>10</v>
      </c>
      <c r="D295" s="9" t="s">
        <v>79</v>
      </c>
      <c r="E295" s="8" t="s">
        <v>80</v>
      </c>
    </row>
    <row r="297" spans="1:8">
      <c r="A297" s="6" t="s">
        <v>170</v>
      </c>
      <c r="B297" s="6">
        <v>1</v>
      </c>
      <c r="C297" s="6" t="s">
        <v>81</v>
      </c>
      <c r="D297" s="10" t="s">
        <v>18</v>
      </c>
      <c r="E297" s="11" t="s">
        <v>82</v>
      </c>
      <c r="F297" s="12">
        <v>1045.19</v>
      </c>
      <c r="G297" s="12">
        <v>2</v>
      </c>
      <c r="H297" s="13">
        <f>ROUND(ROUND(F297,2)*ROUND(G297,2),2)</f>
        <v>2090.38</v>
      </c>
    </row>
    <row r="298" spans="1:8">
      <c r="E298" s="8" t="s">
        <v>29</v>
      </c>
      <c r="F298" s="8"/>
      <c r="G298" s="8"/>
      <c r="H298" s="14">
        <f>SUM(H297:H297)</f>
        <v>2090.38</v>
      </c>
    </row>
    <row r="300" spans="1:8">
      <c r="C300" s="8" t="s">
        <v>5</v>
      </c>
      <c r="D300" s="9" t="s">
        <v>6</v>
      </c>
      <c r="E300" s="8" t="s">
        <v>7</v>
      </c>
    </row>
    <row r="301" spans="1:8">
      <c r="C301" s="8" t="s">
        <v>8</v>
      </c>
      <c r="D301" s="9" t="s">
        <v>51</v>
      </c>
      <c r="E301" s="8" t="s">
        <v>156</v>
      </c>
    </row>
    <row r="302" spans="1:8">
      <c r="C302" s="8" t="s">
        <v>10</v>
      </c>
      <c r="D302" s="9" t="s">
        <v>83</v>
      </c>
      <c r="E302" s="8" t="s">
        <v>84</v>
      </c>
    </row>
    <row r="304" spans="1:8">
      <c r="A304" s="6" t="s">
        <v>171</v>
      </c>
      <c r="B304" s="6">
        <v>1</v>
      </c>
      <c r="C304" s="6" t="s">
        <v>86</v>
      </c>
      <c r="D304" s="10" t="s">
        <v>14</v>
      </c>
      <c r="E304" s="11" t="s">
        <v>87</v>
      </c>
      <c r="F304" s="12">
        <v>942.88</v>
      </c>
      <c r="G304" s="12">
        <v>1</v>
      </c>
      <c r="H304" s="13">
        <f>ROUND(ROUND(F304,2)*ROUND(G304,2),2)</f>
        <v>942.88</v>
      </c>
    </row>
    <row r="305" spans="1:8">
      <c r="A305" s="6" t="s">
        <v>171</v>
      </c>
      <c r="B305" s="6">
        <v>2</v>
      </c>
      <c r="C305" s="6" t="s">
        <v>88</v>
      </c>
      <c r="D305" s="10" t="s">
        <v>14</v>
      </c>
      <c r="E305" s="11" t="s">
        <v>89</v>
      </c>
      <c r="F305" s="12">
        <v>1613</v>
      </c>
      <c r="G305" s="12">
        <v>1</v>
      </c>
      <c r="H305" s="13">
        <f>ROUND(ROUND(F305,2)*ROUND(G305,2),2)</f>
        <v>1613</v>
      </c>
    </row>
    <row r="306" spans="1:8">
      <c r="A306" s="6" t="s">
        <v>171</v>
      </c>
      <c r="B306" s="6">
        <v>3</v>
      </c>
      <c r="C306" s="6" t="s">
        <v>172</v>
      </c>
      <c r="D306" s="10" t="s">
        <v>18</v>
      </c>
      <c r="E306" s="6" t="s">
        <v>173</v>
      </c>
      <c r="F306" s="12">
        <v>438.59</v>
      </c>
      <c r="G306" s="12">
        <v>1</v>
      </c>
      <c r="H306" s="13">
        <f>ROUND(ROUND(F306,2)*ROUND(G306,2),2)</f>
        <v>438.59</v>
      </c>
    </row>
    <row r="307" spans="1:8">
      <c r="A307" s="6" t="s">
        <v>171</v>
      </c>
      <c r="B307" s="6">
        <v>4</v>
      </c>
      <c r="C307" s="6" t="s">
        <v>92</v>
      </c>
      <c r="D307" s="10" t="s">
        <v>14</v>
      </c>
      <c r="E307" s="11" t="s">
        <v>93</v>
      </c>
      <c r="F307" s="12">
        <v>3779.59</v>
      </c>
      <c r="G307" s="12">
        <v>1</v>
      </c>
      <c r="H307" s="13">
        <f>ROUND(ROUND(F307,2)*ROUND(G307,2),2)</f>
        <v>3779.59</v>
      </c>
    </row>
    <row r="308" spans="1:8">
      <c r="A308" s="6" t="s">
        <v>171</v>
      </c>
      <c r="B308" s="6">
        <v>5</v>
      </c>
      <c r="C308" s="6" t="s">
        <v>94</v>
      </c>
      <c r="D308" s="10" t="s">
        <v>18</v>
      </c>
      <c r="E308" s="6" t="s">
        <v>95</v>
      </c>
      <c r="F308" s="12">
        <v>447.38</v>
      </c>
      <c r="G308" s="12">
        <v>6</v>
      </c>
      <c r="H308" s="13">
        <f>ROUND(ROUND(F308,2)*ROUND(G308,2),2)</f>
        <v>2684.28</v>
      </c>
    </row>
    <row r="309" spans="1:8">
      <c r="A309" s="6" t="s">
        <v>171</v>
      </c>
      <c r="B309" s="6">
        <v>6</v>
      </c>
      <c r="C309" s="6" t="s">
        <v>96</v>
      </c>
      <c r="D309" s="10" t="s">
        <v>14</v>
      </c>
      <c r="E309" s="6" t="s">
        <v>97</v>
      </c>
      <c r="F309" s="12">
        <v>921.85</v>
      </c>
      <c r="G309" s="12">
        <v>1</v>
      </c>
      <c r="H309" s="13">
        <f>ROUND(ROUND(F309,2)*ROUND(G309,2),2)</f>
        <v>921.85</v>
      </c>
    </row>
    <row r="310" spans="1:8">
      <c r="A310" s="6" t="s">
        <v>171</v>
      </c>
      <c r="B310" s="6">
        <v>7</v>
      </c>
      <c r="C310" s="6" t="s">
        <v>98</v>
      </c>
      <c r="D310" s="10" t="s">
        <v>14</v>
      </c>
      <c r="E310" s="6" t="s">
        <v>99</v>
      </c>
      <c r="F310" s="12">
        <v>750</v>
      </c>
      <c r="G310" s="12">
        <v>1</v>
      </c>
      <c r="H310" s="13">
        <f>ROUND(ROUND(F310,2)*ROUND(G310,2),2)</f>
        <v>750</v>
      </c>
    </row>
    <row r="311" spans="1:8">
      <c r="A311" s="6" t="s">
        <v>171</v>
      </c>
      <c r="B311" s="6">
        <v>8</v>
      </c>
      <c r="C311" s="6" t="s">
        <v>100</v>
      </c>
      <c r="D311" s="10" t="s">
        <v>14</v>
      </c>
      <c r="E311" s="6" t="s">
        <v>101</v>
      </c>
      <c r="F311" s="12">
        <v>753.13</v>
      </c>
      <c r="G311" s="12">
        <v>1</v>
      </c>
      <c r="H311" s="13">
        <f>ROUND(ROUND(F311,2)*ROUND(G311,2),2)</f>
        <v>753.13</v>
      </c>
    </row>
    <row r="312" spans="1:8">
      <c r="E312" s="8" t="s">
        <v>29</v>
      </c>
      <c r="F312" s="8"/>
      <c r="G312" s="8"/>
      <c r="H312" s="14">
        <f>SUM(H304:H311)</f>
        <v>11883.32</v>
      </c>
    </row>
    <row r="314" spans="1:8">
      <c r="C314" s="8" t="s">
        <v>5</v>
      </c>
      <c r="D314" s="9" t="s">
        <v>6</v>
      </c>
      <c r="E314" s="8" t="s">
        <v>7</v>
      </c>
    </row>
    <row r="315" spans="1:8">
      <c r="C315" s="8" t="s">
        <v>8</v>
      </c>
      <c r="D315" s="9" t="s">
        <v>51</v>
      </c>
      <c r="E315" s="8" t="s">
        <v>156</v>
      </c>
    </row>
    <row r="316" spans="1:8">
      <c r="C316" s="8" t="s">
        <v>10</v>
      </c>
      <c r="D316" s="9" t="s">
        <v>102</v>
      </c>
      <c r="E316" s="8" t="s">
        <v>103</v>
      </c>
    </row>
    <row r="318" spans="1:8">
      <c r="A318" s="6" t="s">
        <v>174</v>
      </c>
      <c r="B318" s="6">
        <v>1</v>
      </c>
      <c r="C318" s="6" t="s">
        <v>175</v>
      </c>
      <c r="D318" s="10" t="s">
        <v>18</v>
      </c>
      <c r="E318" s="11" t="s">
        <v>176</v>
      </c>
      <c r="F318" s="12">
        <v>4414.7299999999996</v>
      </c>
      <c r="G318" s="12">
        <v>1</v>
      </c>
      <c r="H318" s="13">
        <f>ROUND(ROUND(F318,2)*ROUND(G318,2),2)</f>
        <v>4414.7299999999996</v>
      </c>
    </row>
    <row r="319" spans="1:8">
      <c r="A319" s="6" t="s">
        <v>174</v>
      </c>
      <c r="B319" s="6">
        <v>2</v>
      </c>
      <c r="C319" s="6" t="s">
        <v>107</v>
      </c>
      <c r="D319" s="10" t="s">
        <v>21</v>
      </c>
      <c r="E319" s="6" t="s">
        <v>108</v>
      </c>
      <c r="F319" s="12">
        <v>396.95</v>
      </c>
      <c r="G319" s="12">
        <v>5.81</v>
      </c>
      <c r="H319" s="13">
        <f>ROUND(ROUND(F319,2)*ROUND(G319,2),2)</f>
        <v>2306.2800000000002</v>
      </c>
    </row>
    <row r="320" spans="1:8">
      <c r="A320" s="6" t="s">
        <v>174</v>
      </c>
      <c r="B320" s="6">
        <v>3</v>
      </c>
      <c r="C320" s="6" t="s">
        <v>109</v>
      </c>
      <c r="D320" s="10" t="s">
        <v>18</v>
      </c>
      <c r="E320" s="6" t="s">
        <v>110</v>
      </c>
      <c r="F320" s="12">
        <v>385.73</v>
      </c>
      <c r="G320" s="12">
        <v>1</v>
      </c>
      <c r="H320" s="13">
        <f>ROUND(ROUND(F320,2)*ROUND(G320,2),2)</f>
        <v>385.73</v>
      </c>
    </row>
    <row r="321" spans="1:8">
      <c r="A321" s="6" t="s">
        <v>174</v>
      </c>
      <c r="B321" s="6">
        <v>4</v>
      </c>
      <c r="C321" s="6" t="s">
        <v>111</v>
      </c>
      <c r="D321" s="10" t="s">
        <v>18</v>
      </c>
      <c r="E321" s="6" t="s">
        <v>112</v>
      </c>
      <c r="F321" s="12">
        <v>388.97</v>
      </c>
      <c r="G321" s="12">
        <v>1</v>
      </c>
      <c r="H321" s="13">
        <f>ROUND(ROUND(F321,2)*ROUND(G321,2),2)</f>
        <v>388.97</v>
      </c>
    </row>
    <row r="322" spans="1:8">
      <c r="A322" s="6" t="s">
        <v>174</v>
      </c>
      <c r="B322" s="6">
        <v>5</v>
      </c>
      <c r="C322" s="6" t="s">
        <v>113</v>
      </c>
      <c r="D322" s="10" t="s">
        <v>18</v>
      </c>
      <c r="E322" s="6" t="s">
        <v>114</v>
      </c>
      <c r="F322" s="12">
        <v>509.85</v>
      </c>
      <c r="G322" s="12">
        <v>1</v>
      </c>
      <c r="H322" s="13">
        <f>ROUND(ROUND(F322,2)*ROUND(G322,2),2)</f>
        <v>509.85</v>
      </c>
    </row>
    <row r="323" spans="1:8">
      <c r="A323" s="6" t="s">
        <v>174</v>
      </c>
      <c r="B323" s="6">
        <v>6</v>
      </c>
      <c r="C323" s="6" t="s">
        <v>115</v>
      </c>
      <c r="D323" s="10" t="s">
        <v>18</v>
      </c>
      <c r="E323" s="6" t="s">
        <v>116</v>
      </c>
      <c r="F323" s="12">
        <v>245.83</v>
      </c>
      <c r="G323" s="12">
        <v>1</v>
      </c>
      <c r="H323" s="13">
        <f>ROUND(ROUND(F323,2)*ROUND(G323,2),2)</f>
        <v>245.83</v>
      </c>
    </row>
    <row r="324" spans="1:8">
      <c r="A324" s="6" t="s">
        <v>174</v>
      </c>
      <c r="B324" s="6">
        <v>7</v>
      </c>
      <c r="C324" s="6" t="s">
        <v>117</v>
      </c>
      <c r="D324" s="10" t="s">
        <v>18</v>
      </c>
      <c r="E324" s="6" t="s">
        <v>118</v>
      </c>
      <c r="F324" s="12">
        <v>300.94</v>
      </c>
      <c r="G324" s="12">
        <v>1</v>
      </c>
      <c r="H324" s="13">
        <f>ROUND(ROUND(F324,2)*ROUND(G324,2),2)</f>
        <v>300.94</v>
      </c>
    </row>
    <row r="325" spans="1:8">
      <c r="E325" s="8" t="s">
        <v>29</v>
      </c>
      <c r="F325" s="8"/>
      <c r="G325" s="8"/>
      <c r="H325" s="14">
        <f>SUM(H318:H324)</f>
        <v>8552.3300000000017</v>
      </c>
    </row>
    <row r="327" spans="1:8">
      <c r="C327" s="8" t="s">
        <v>5</v>
      </c>
      <c r="D327" s="9" t="s">
        <v>6</v>
      </c>
      <c r="E327" s="8" t="s">
        <v>7</v>
      </c>
    </row>
    <row r="328" spans="1:8">
      <c r="C328" s="8" t="s">
        <v>8</v>
      </c>
      <c r="D328" s="9" t="s">
        <v>51</v>
      </c>
      <c r="E328" s="8" t="s">
        <v>156</v>
      </c>
    </row>
    <row r="329" spans="1:8">
      <c r="C329" s="8" t="s">
        <v>10</v>
      </c>
      <c r="D329" s="9" t="s">
        <v>119</v>
      </c>
      <c r="E329" s="8" t="s">
        <v>120</v>
      </c>
    </row>
    <row r="331" spans="1:8">
      <c r="A331" s="6" t="s">
        <v>177</v>
      </c>
      <c r="B331" s="6">
        <v>1</v>
      </c>
      <c r="C331" s="6" t="s">
        <v>122</v>
      </c>
      <c r="D331" s="10" t="s">
        <v>18</v>
      </c>
      <c r="E331" s="6" t="s">
        <v>123</v>
      </c>
      <c r="F331" s="12">
        <v>527.73</v>
      </c>
      <c r="G331" s="12">
        <v>1</v>
      </c>
      <c r="H331" s="13">
        <f>ROUND(ROUND(F331,2)*ROUND(G331,2),2)</f>
        <v>527.73</v>
      </c>
    </row>
    <row r="332" spans="1:8">
      <c r="A332" s="6" t="s">
        <v>177</v>
      </c>
      <c r="B332" s="6">
        <v>2</v>
      </c>
      <c r="C332" s="6" t="s">
        <v>124</v>
      </c>
      <c r="D332" s="10" t="s">
        <v>18</v>
      </c>
      <c r="E332" s="6" t="s">
        <v>125</v>
      </c>
      <c r="F332" s="12">
        <v>307.14</v>
      </c>
      <c r="G332" s="12">
        <v>1</v>
      </c>
      <c r="H332" s="13">
        <f>ROUND(ROUND(F332,2)*ROUND(G332,2),2)</f>
        <v>307.14</v>
      </c>
    </row>
    <row r="333" spans="1:8">
      <c r="A333" s="6" t="s">
        <v>177</v>
      </c>
      <c r="B333" s="6">
        <v>3</v>
      </c>
      <c r="C333" s="6" t="s">
        <v>126</v>
      </c>
      <c r="D333" s="10" t="s">
        <v>18</v>
      </c>
      <c r="E333" s="6" t="s">
        <v>127</v>
      </c>
      <c r="F333" s="12">
        <v>202.41</v>
      </c>
      <c r="G333" s="12">
        <v>1</v>
      </c>
      <c r="H333" s="13">
        <f>ROUND(ROUND(F333,2)*ROUND(G333,2),2)</f>
        <v>202.41</v>
      </c>
    </row>
    <row r="334" spans="1:8">
      <c r="A334" s="6" t="s">
        <v>177</v>
      </c>
      <c r="B334" s="6">
        <v>4</v>
      </c>
      <c r="C334" s="6" t="s">
        <v>128</v>
      </c>
      <c r="D334" s="10" t="s">
        <v>18</v>
      </c>
      <c r="E334" s="6" t="s">
        <v>129</v>
      </c>
      <c r="F334" s="12">
        <v>70.59</v>
      </c>
      <c r="G334" s="12">
        <v>1</v>
      </c>
      <c r="H334" s="13">
        <f>ROUND(ROUND(F334,2)*ROUND(G334,2),2)</f>
        <v>70.59</v>
      </c>
    </row>
    <row r="335" spans="1:8">
      <c r="A335" s="6" t="s">
        <v>177</v>
      </c>
      <c r="B335" s="6">
        <v>5</v>
      </c>
      <c r="C335" s="6" t="s">
        <v>130</v>
      </c>
      <c r="D335" s="10" t="s">
        <v>18</v>
      </c>
      <c r="E335" s="6" t="s">
        <v>131</v>
      </c>
      <c r="F335" s="12">
        <v>554.94000000000005</v>
      </c>
      <c r="G335" s="12">
        <v>1</v>
      </c>
      <c r="H335" s="13">
        <f>ROUND(ROUND(F335,2)*ROUND(G335,2),2)</f>
        <v>554.94000000000005</v>
      </c>
    </row>
    <row r="336" spans="1:8">
      <c r="A336" s="6" t="s">
        <v>177</v>
      </c>
      <c r="B336" s="6">
        <v>6</v>
      </c>
      <c r="C336" s="6" t="s">
        <v>132</v>
      </c>
      <c r="D336" s="10" t="s">
        <v>18</v>
      </c>
      <c r="E336" s="6" t="s">
        <v>133</v>
      </c>
      <c r="F336" s="12">
        <v>291.82</v>
      </c>
      <c r="G336" s="12">
        <v>1</v>
      </c>
      <c r="H336" s="13">
        <f>ROUND(ROUND(F336,2)*ROUND(G336,2),2)</f>
        <v>291.82</v>
      </c>
    </row>
    <row r="337" spans="1:8">
      <c r="A337" s="6" t="s">
        <v>177</v>
      </c>
      <c r="B337" s="6">
        <v>7</v>
      </c>
      <c r="C337" s="6" t="s">
        <v>134</v>
      </c>
      <c r="D337" s="10" t="s">
        <v>18</v>
      </c>
      <c r="E337" s="11" t="s">
        <v>135</v>
      </c>
      <c r="F337" s="12">
        <v>124.09</v>
      </c>
      <c r="G337" s="12">
        <v>1</v>
      </c>
      <c r="H337" s="13">
        <f>ROUND(ROUND(F337,2)*ROUND(G337,2),2)</f>
        <v>124.09</v>
      </c>
    </row>
    <row r="338" spans="1:8">
      <c r="A338" s="6" t="s">
        <v>177</v>
      </c>
      <c r="B338" s="6">
        <v>8</v>
      </c>
      <c r="C338" s="6" t="s">
        <v>136</v>
      </c>
      <c r="D338" s="10" t="s">
        <v>18</v>
      </c>
      <c r="E338" s="6" t="s">
        <v>137</v>
      </c>
      <c r="F338" s="12">
        <v>93.79</v>
      </c>
      <c r="G338" s="12">
        <v>1</v>
      </c>
      <c r="H338" s="13">
        <f>ROUND(ROUND(F338,2)*ROUND(G338,2),2)</f>
        <v>93.79</v>
      </c>
    </row>
    <row r="339" spans="1:8">
      <c r="E339" s="8" t="s">
        <v>29</v>
      </c>
      <c r="F339" s="8"/>
      <c r="G339" s="8"/>
      <c r="H339" s="14">
        <f>SUM(H331:H338)</f>
        <v>2172.5099999999998</v>
      </c>
    </row>
    <row r="341" spans="1:8">
      <c r="C341" s="8" t="s">
        <v>5</v>
      </c>
      <c r="D341" s="9" t="s">
        <v>6</v>
      </c>
      <c r="E341" s="8" t="s">
        <v>7</v>
      </c>
    </row>
    <row r="342" spans="1:8">
      <c r="C342" s="8" t="s">
        <v>8</v>
      </c>
      <c r="D342" s="9" t="s">
        <v>51</v>
      </c>
      <c r="E342" s="8" t="s">
        <v>156</v>
      </c>
    </row>
    <row r="343" spans="1:8">
      <c r="C343" s="8" t="s">
        <v>10</v>
      </c>
      <c r="D343" s="9" t="s">
        <v>138</v>
      </c>
      <c r="E343" s="8" t="s">
        <v>139</v>
      </c>
    </row>
    <row r="345" spans="1:8">
      <c r="A345" s="6" t="s">
        <v>178</v>
      </c>
      <c r="B345" s="6">
        <v>1</v>
      </c>
      <c r="C345" s="6" t="s">
        <v>141</v>
      </c>
      <c r="D345" s="10" t="s">
        <v>142</v>
      </c>
      <c r="E345" s="6" t="s">
        <v>143</v>
      </c>
      <c r="F345" s="12">
        <v>978.96</v>
      </c>
      <c r="G345" s="12">
        <v>1</v>
      </c>
      <c r="H345" s="13">
        <f>ROUND(ROUND(F345,2)*ROUND(G345,2),2)</f>
        <v>978.96</v>
      </c>
    </row>
    <row r="346" spans="1:8">
      <c r="A346" s="6" t="s">
        <v>178</v>
      </c>
      <c r="B346" s="6">
        <v>2</v>
      </c>
      <c r="C346" s="6" t="s">
        <v>144</v>
      </c>
      <c r="D346" s="10" t="s">
        <v>142</v>
      </c>
      <c r="E346" s="6" t="s">
        <v>145</v>
      </c>
      <c r="F346" s="12">
        <v>741.18</v>
      </c>
      <c r="G346" s="12">
        <v>1</v>
      </c>
      <c r="H346" s="13">
        <f>ROUND(ROUND(F346,2)*ROUND(G346,2),2)</f>
        <v>741.18</v>
      </c>
    </row>
    <row r="347" spans="1:8">
      <c r="E347" s="8" t="s">
        <v>29</v>
      </c>
      <c r="F347" s="8"/>
      <c r="G347" s="8"/>
      <c r="H347" s="14">
        <f>SUM(H345:H346)</f>
        <v>1720.1399999999999</v>
      </c>
    </row>
    <row r="349" spans="1:8">
      <c r="C349" s="8" t="s">
        <v>5</v>
      </c>
      <c r="D349" s="9" t="s">
        <v>6</v>
      </c>
      <c r="E349" s="8" t="s">
        <v>7</v>
      </c>
    </row>
    <row r="350" spans="1:8">
      <c r="C350" s="8" t="s">
        <v>8</v>
      </c>
      <c r="D350" s="9" t="s">
        <v>61</v>
      </c>
      <c r="E350" s="8" t="s">
        <v>179</v>
      </c>
    </row>
    <row r="351" spans="1:8">
      <c r="C351" s="8" t="s">
        <v>10</v>
      </c>
      <c r="D351" s="9" t="s">
        <v>6</v>
      </c>
      <c r="E351" s="8" t="s">
        <v>11</v>
      </c>
    </row>
    <row r="353" spans="1:8">
      <c r="A353" s="6" t="s">
        <v>63</v>
      </c>
      <c r="B353" s="6">
        <v>1</v>
      </c>
      <c r="C353" s="6" t="s">
        <v>13</v>
      </c>
      <c r="D353" s="10" t="s">
        <v>14</v>
      </c>
      <c r="E353" s="11" t="s">
        <v>15</v>
      </c>
      <c r="F353" s="12">
        <v>654.5</v>
      </c>
      <c r="G353" s="12">
        <v>1</v>
      </c>
      <c r="H353" s="13">
        <f>ROUND(ROUND(F353,2)*ROUND(G353,2),2)</f>
        <v>654.5</v>
      </c>
    </row>
    <row r="354" spans="1:8">
      <c r="A354" s="6" t="s">
        <v>63</v>
      </c>
      <c r="B354" s="6">
        <v>2</v>
      </c>
      <c r="C354" s="6" t="s">
        <v>147</v>
      </c>
      <c r="D354" s="10" t="s">
        <v>14</v>
      </c>
      <c r="E354" s="11" t="s">
        <v>148</v>
      </c>
      <c r="F354" s="12">
        <v>1298</v>
      </c>
      <c r="G354" s="12">
        <v>1</v>
      </c>
      <c r="H354" s="13">
        <f>ROUND(ROUND(F354,2)*ROUND(G354,2),2)</f>
        <v>1298</v>
      </c>
    </row>
    <row r="355" spans="1:8">
      <c r="A355" s="6" t="s">
        <v>63</v>
      </c>
      <c r="B355" s="6">
        <v>3</v>
      </c>
      <c r="C355" s="6" t="s">
        <v>17</v>
      </c>
      <c r="D355" s="10" t="s">
        <v>18</v>
      </c>
      <c r="E355" s="6" t="s">
        <v>19</v>
      </c>
      <c r="F355" s="12">
        <v>493.84</v>
      </c>
      <c r="G355" s="12">
        <v>1</v>
      </c>
      <c r="H355" s="13">
        <f>ROUND(ROUND(F355,2)*ROUND(G355,2),2)</f>
        <v>493.84</v>
      </c>
    </row>
    <row r="356" spans="1:8">
      <c r="A356" s="6" t="s">
        <v>63</v>
      </c>
      <c r="B356" s="6">
        <v>4</v>
      </c>
      <c r="C356" s="6" t="s">
        <v>20</v>
      </c>
      <c r="D356" s="10" t="s">
        <v>21</v>
      </c>
      <c r="E356" s="11" t="s">
        <v>22</v>
      </c>
      <c r="F356" s="12">
        <v>16.48</v>
      </c>
      <c r="G356" s="12">
        <v>25.12</v>
      </c>
      <c r="H356" s="13">
        <f>ROUND(ROUND(F356,2)*ROUND(G356,2),2)</f>
        <v>413.98</v>
      </c>
    </row>
    <row r="357" spans="1:8">
      <c r="A357" s="6" t="s">
        <v>63</v>
      </c>
      <c r="B357" s="6">
        <v>5</v>
      </c>
      <c r="C357" s="6" t="s">
        <v>25</v>
      </c>
      <c r="D357" s="10" t="s">
        <v>21</v>
      </c>
      <c r="E357" s="11" t="s">
        <v>26</v>
      </c>
      <c r="F357" s="12">
        <v>35.4</v>
      </c>
      <c r="G357" s="12">
        <v>15</v>
      </c>
      <c r="H357" s="13">
        <f>ROUND(ROUND(F357,2)*ROUND(G357,2),2)</f>
        <v>531</v>
      </c>
    </row>
    <row r="358" spans="1:8">
      <c r="A358" s="6" t="s">
        <v>63</v>
      </c>
      <c r="B358" s="6">
        <v>6</v>
      </c>
      <c r="C358" s="6" t="s">
        <v>27</v>
      </c>
      <c r="D358" s="10" t="s">
        <v>21</v>
      </c>
      <c r="E358" s="11" t="s">
        <v>28</v>
      </c>
      <c r="F358" s="12">
        <v>16.48</v>
      </c>
      <c r="G358" s="12">
        <v>20.41</v>
      </c>
      <c r="H358" s="13">
        <f>ROUND(ROUND(F358,2)*ROUND(G358,2),2)</f>
        <v>336.36</v>
      </c>
    </row>
    <row r="359" spans="1:8">
      <c r="A359" s="6" t="s">
        <v>63</v>
      </c>
      <c r="B359" s="6">
        <v>7</v>
      </c>
      <c r="C359" s="6" t="s">
        <v>180</v>
      </c>
      <c r="D359" s="10" t="s">
        <v>14</v>
      </c>
      <c r="E359" s="11" t="s">
        <v>181</v>
      </c>
      <c r="F359" s="12">
        <v>61.45</v>
      </c>
      <c r="G359" s="12">
        <v>1</v>
      </c>
      <c r="H359" s="13">
        <f>ROUND(ROUND(F359,2)*ROUND(G359,2),2)</f>
        <v>61.45</v>
      </c>
    </row>
    <row r="360" spans="1:8">
      <c r="E360" s="8" t="s">
        <v>29</v>
      </c>
      <c r="F360" s="8"/>
      <c r="G360" s="8"/>
      <c r="H360" s="14">
        <f>SUM(H353:H359)</f>
        <v>3789.13</v>
      </c>
    </row>
    <row r="362" spans="1:8">
      <c r="C362" s="8" t="s">
        <v>5</v>
      </c>
      <c r="D362" s="9" t="s">
        <v>6</v>
      </c>
      <c r="E362" s="8" t="s">
        <v>7</v>
      </c>
    </row>
    <row r="363" spans="1:8">
      <c r="C363" s="8" t="s">
        <v>8</v>
      </c>
      <c r="D363" s="9" t="s">
        <v>61</v>
      </c>
      <c r="E363" s="8" t="s">
        <v>179</v>
      </c>
    </row>
    <row r="364" spans="1:8">
      <c r="C364" s="8" t="s">
        <v>10</v>
      </c>
      <c r="D364" s="9" t="s">
        <v>30</v>
      </c>
      <c r="E364" s="8" t="s">
        <v>31</v>
      </c>
    </row>
    <row r="366" spans="1:8">
      <c r="A366" s="6" t="s">
        <v>65</v>
      </c>
      <c r="B366" s="6">
        <v>1</v>
      </c>
      <c r="C366" s="6" t="s">
        <v>32</v>
      </c>
      <c r="D366" s="10" t="s">
        <v>21</v>
      </c>
      <c r="E366" s="11" t="s">
        <v>33</v>
      </c>
      <c r="F366" s="12">
        <v>49.39</v>
      </c>
      <c r="G366" s="12">
        <v>25.95</v>
      </c>
      <c r="H366" s="13">
        <f>ROUND(ROUND(F366,2)*ROUND(G366,2),2)</f>
        <v>1281.67</v>
      </c>
    </row>
    <row r="367" spans="1:8">
      <c r="A367" s="6" t="s">
        <v>65</v>
      </c>
      <c r="B367" s="6">
        <v>2</v>
      </c>
      <c r="C367" s="6" t="s">
        <v>158</v>
      </c>
      <c r="D367" s="10" t="s">
        <v>21</v>
      </c>
      <c r="E367" s="11" t="s">
        <v>159</v>
      </c>
      <c r="F367" s="12">
        <v>46.22</v>
      </c>
      <c r="G367" s="12">
        <v>7.7</v>
      </c>
      <c r="H367" s="13">
        <f>ROUND(ROUND(F367,2)*ROUND(G367,2),2)</f>
        <v>355.89</v>
      </c>
    </row>
    <row r="368" spans="1:8">
      <c r="A368" s="6" t="s">
        <v>65</v>
      </c>
      <c r="B368" s="6">
        <v>3</v>
      </c>
      <c r="C368" s="6" t="s">
        <v>36</v>
      </c>
      <c r="D368" s="10" t="s">
        <v>21</v>
      </c>
      <c r="E368" s="11" t="s">
        <v>37</v>
      </c>
      <c r="F368" s="12">
        <v>36.39</v>
      </c>
      <c r="G368" s="12">
        <v>13.54</v>
      </c>
      <c r="H368" s="13">
        <f>ROUND(ROUND(F368,2)*ROUND(G368,2),2)</f>
        <v>492.72</v>
      </c>
    </row>
    <row r="369" spans="1:8">
      <c r="A369" s="6" t="s">
        <v>65</v>
      </c>
      <c r="B369" s="6">
        <v>4</v>
      </c>
      <c r="C369" s="6" t="s">
        <v>40</v>
      </c>
      <c r="D369" s="10" t="s">
        <v>41</v>
      </c>
      <c r="E369" s="6" t="s">
        <v>42</v>
      </c>
      <c r="F369" s="12">
        <v>36.35</v>
      </c>
      <c r="G369" s="12">
        <v>3.9</v>
      </c>
      <c r="H369" s="13">
        <f>ROUND(ROUND(F369,2)*ROUND(G369,2),2)</f>
        <v>141.77000000000001</v>
      </c>
    </row>
    <row r="370" spans="1:8">
      <c r="A370" s="6" t="s">
        <v>65</v>
      </c>
      <c r="B370" s="6">
        <v>5</v>
      </c>
      <c r="C370" s="6" t="s">
        <v>43</v>
      </c>
      <c r="D370" s="10" t="s">
        <v>21</v>
      </c>
      <c r="E370" s="6" t="s">
        <v>44</v>
      </c>
      <c r="F370" s="12">
        <v>43.01</v>
      </c>
      <c r="G370" s="12">
        <v>4.6100000000000003</v>
      </c>
      <c r="H370" s="13">
        <f>ROUND(ROUND(F370,2)*ROUND(G370,2),2)</f>
        <v>198.28</v>
      </c>
    </row>
    <row r="371" spans="1:8">
      <c r="A371" s="6" t="s">
        <v>65</v>
      </c>
      <c r="B371" s="6">
        <v>6</v>
      </c>
      <c r="C371" s="6" t="s">
        <v>160</v>
      </c>
      <c r="D371" s="10" t="s">
        <v>21</v>
      </c>
      <c r="E371" s="11" t="s">
        <v>161</v>
      </c>
      <c r="F371" s="12">
        <v>40.200000000000003</v>
      </c>
      <c r="G371" s="12">
        <v>3.06</v>
      </c>
      <c r="H371" s="13">
        <f>ROUND(ROUND(F371,2)*ROUND(G371,2),2)</f>
        <v>123.01</v>
      </c>
    </row>
    <row r="372" spans="1:8">
      <c r="A372" s="6" t="s">
        <v>65</v>
      </c>
      <c r="B372" s="6">
        <v>7</v>
      </c>
      <c r="C372" s="6" t="s">
        <v>162</v>
      </c>
      <c r="D372" s="10" t="s">
        <v>18</v>
      </c>
      <c r="E372" s="11" t="s">
        <v>163</v>
      </c>
      <c r="F372" s="12">
        <v>91.75</v>
      </c>
      <c r="G372" s="12">
        <v>1</v>
      </c>
      <c r="H372" s="13">
        <f>ROUND(ROUND(F372,2)*ROUND(G372,2),2)</f>
        <v>91.75</v>
      </c>
    </row>
    <row r="373" spans="1:8">
      <c r="A373" s="6" t="s">
        <v>65</v>
      </c>
      <c r="B373" s="6">
        <v>8</v>
      </c>
      <c r="C373" s="6" t="s">
        <v>45</v>
      </c>
      <c r="D373" s="10" t="s">
        <v>21</v>
      </c>
      <c r="E373" s="6" t="s">
        <v>46</v>
      </c>
      <c r="F373" s="12">
        <v>18.47</v>
      </c>
      <c r="G373" s="12">
        <v>24</v>
      </c>
      <c r="H373" s="13">
        <f>ROUND(ROUND(F373,2)*ROUND(G373,2),2)</f>
        <v>443.28</v>
      </c>
    </row>
    <row r="374" spans="1:8">
      <c r="A374" s="6" t="s">
        <v>65</v>
      </c>
      <c r="B374" s="6">
        <v>9</v>
      </c>
      <c r="C374" s="6" t="s">
        <v>47</v>
      </c>
      <c r="D374" s="10" t="s">
        <v>21</v>
      </c>
      <c r="E374" s="11" t="s">
        <v>48</v>
      </c>
      <c r="F374" s="12">
        <v>86.12</v>
      </c>
      <c r="G374" s="12">
        <v>33.67</v>
      </c>
      <c r="H374" s="13">
        <f>ROUND(ROUND(F374,2)*ROUND(G374,2),2)</f>
        <v>2899.66</v>
      </c>
    </row>
    <row r="375" spans="1:8">
      <c r="A375" s="6" t="s">
        <v>65</v>
      </c>
      <c r="B375" s="6">
        <v>10</v>
      </c>
      <c r="C375" s="6" t="s">
        <v>182</v>
      </c>
      <c r="D375" s="10" t="s">
        <v>14</v>
      </c>
      <c r="E375" s="11" t="s">
        <v>183</v>
      </c>
      <c r="F375" s="12">
        <v>109.4</v>
      </c>
      <c r="G375" s="12">
        <v>1</v>
      </c>
      <c r="H375" s="13">
        <f>ROUND(ROUND(F375,2)*ROUND(G375,2),2)</f>
        <v>109.4</v>
      </c>
    </row>
    <row r="376" spans="1:8">
      <c r="A376" s="6" t="s">
        <v>65</v>
      </c>
      <c r="B376" s="6">
        <v>11</v>
      </c>
      <c r="C376" s="6" t="s">
        <v>49</v>
      </c>
      <c r="D376" s="10" t="s">
        <v>41</v>
      </c>
      <c r="E376" s="6" t="s">
        <v>50</v>
      </c>
      <c r="F376" s="12">
        <v>191.74</v>
      </c>
      <c r="G376" s="12">
        <v>24.7</v>
      </c>
      <c r="H376" s="13">
        <f>ROUND(ROUND(F376,2)*ROUND(G376,2),2)</f>
        <v>4735.9799999999996</v>
      </c>
    </row>
    <row r="377" spans="1:8">
      <c r="E377" s="8" t="s">
        <v>29</v>
      </c>
      <c r="F377" s="8"/>
      <c r="G377" s="8"/>
      <c r="H377" s="14">
        <f>SUM(H366:H376)</f>
        <v>10873.41</v>
      </c>
    </row>
    <row r="379" spans="1:8">
      <c r="C379" s="8" t="s">
        <v>5</v>
      </c>
      <c r="D379" s="9" t="s">
        <v>6</v>
      </c>
      <c r="E379" s="8" t="s">
        <v>7</v>
      </c>
    </row>
    <row r="380" spans="1:8">
      <c r="C380" s="8" t="s">
        <v>8</v>
      </c>
      <c r="D380" s="9" t="s">
        <v>61</v>
      </c>
      <c r="E380" s="8" t="s">
        <v>179</v>
      </c>
    </row>
    <row r="381" spans="1:8">
      <c r="C381" s="8" t="s">
        <v>10</v>
      </c>
      <c r="D381" s="9" t="s">
        <v>51</v>
      </c>
      <c r="E381" s="8" t="s">
        <v>52</v>
      </c>
    </row>
    <row r="383" spans="1:8">
      <c r="A383" s="6" t="s">
        <v>67</v>
      </c>
      <c r="B383" s="6">
        <v>1</v>
      </c>
      <c r="C383" s="6" t="s">
        <v>53</v>
      </c>
      <c r="D383" s="10" t="s">
        <v>21</v>
      </c>
      <c r="E383" s="11" t="s">
        <v>54</v>
      </c>
      <c r="F383" s="12">
        <v>20.98</v>
      </c>
      <c r="G383" s="12">
        <v>56.12</v>
      </c>
      <c r="H383" s="13">
        <f>ROUND(ROUND(F383,2)*ROUND(G383,2),2)</f>
        <v>1177.4000000000001</v>
      </c>
    </row>
    <row r="384" spans="1:8">
      <c r="A384" s="6" t="s">
        <v>67</v>
      </c>
      <c r="B384" s="6">
        <v>2</v>
      </c>
      <c r="C384" s="6" t="s">
        <v>55</v>
      </c>
      <c r="D384" s="10" t="s">
        <v>21</v>
      </c>
      <c r="E384" s="6" t="s">
        <v>56</v>
      </c>
      <c r="F384" s="12">
        <v>48.57</v>
      </c>
      <c r="G384" s="12">
        <v>56.12</v>
      </c>
      <c r="H384" s="13">
        <f>ROUND(ROUND(F384,2)*ROUND(G384,2),2)</f>
        <v>2725.75</v>
      </c>
    </row>
    <row r="385" spans="1:8">
      <c r="A385" s="6" t="s">
        <v>67</v>
      </c>
      <c r="B385" s="6">
        <v>3</v>
      </c>
      <c r="C385" s="6" t="s">
        <v>57</v>
      </c>
      <c r="D385" s="10" t="s">
        <v>41</v>
      </c>
      <c r="E385" s="11" t="s">
        <v>58</v>
      </c>
      <c r="F385" s="12">
        <v>13.23</v>
      </c>
      <c r="G385" s="12">
        <v>43.59</v>
      </c>
      <c r="H385" s="13">
        <f>ROUND(ROUND(F385,2)*ROUND(G385,2),2)</f>
        <v>576.70000000000005</v>
      </c>
    </row>
    <row r="386" spans="1:8">
      <c r="A386" s="6" t="s">
        <v>67</v>
      </c>
      <c r="B386" s="6">
        <v>4</v>
      </c>
      <c r="C386" s="6" t="s">
        <v>59</v>
      </c>
      <c r="D386" s="10" t="s">
        <v>21</v>
      </c>
      <c r="E386" s="6" t="s">
        <v>60</v>
      </c>
      <c r="F386" s="12">
        <v>53.41</v>
      </c>
      <c r="G386" s="12">
        <v>27.15</v>
      </c>
      <c r="H386" s="13">
        <f>ROUND(ROUND(F386,2)*ROUND(G386,2),2)</f>
        <v>1450.08</v>
      </c>
    </row>
    <row r="387" spans="1:8">
      <c r="E387" s="8" t="s">
        <v>29</v>
      </c>
      <c r="F387" s="8"/>
      <c r="G387" s="8"/>
      <c r="H387" s="14">
        <f>SUM(H383:H386)</f>
        <v>5929.93</v>
      </c>
    </row>
    <row r="389" spans="1:8">
      <c r="C389" s="8" t="s">
        <v>5</v>
      </c>
      <c r="D389" s="9" t="s">
        <v>6</v>
      </c>
      <c r="E389" s="8" t="s">
        <v>7</v>
      </c>
    </row>
    <row r="390" spans="1:8">
      <c r="C390" s="8" t="s">
        <v>8</v>
      </c>
      <c r="D390" s="9" t="s">
        <v>61</v>
      </c>
      <c r="E390" s="8" t="s">
        <v>179</v>
      </c>
    </row>
    <row r="391" spans="1:8">
      <c r="C391" s="8" t="s">
        <v>10</v>
      </c>
      <c r="D391" s="9" t="s">
        <v>61</v>
      </c>
      <c r="E391" s="8" t="s">
        <v>62</v>
      </c>
    </row>
    <row r="393" spans="1:8">
      <c r="A393" s="6" t="s">
        <v>69</v>
      </c>
      <c r="B393" s="6">
        <v>1</v>
      </c>
      <c r="C393" s="6" t="s">
        <v>63</v>
      </c>
      <c r="D393" s="10" t="s">
        <v>21</v>
      </c>
      <c r="E393" s="11" t="s">
        <v>64</v>
      </c>
      <c r="F393" s="12">
        <v>8.26</v>
      </c>
      <c r="G393" s="12">
        <v>56.12</v>
      </c>
      <c r="H393" s="13">
        <f>ROUND(ROUND(F393,2)*ROUND(G393,2),2)</f>
        <v>463.55</v>
      </c>
    </row>
    <row r="394" spans="1:8">
      <c r="A394" s="6" t="s">
        <v>69</v>
      </c>
      <c r="B394" s="6">
        <v>2</v>
      </c>
      <c r="C394" s="6" t="s">
        <v>65</v>
      </c>
      <c r="D394" s="10" t="s">
        <v>21</v>
      </c>
      <c r="E394" s="11" t="s">
        <v>66</v>
      </c>
      <c r="F394" s="12">
        <v>7.02</v>
      </c>
      <c r="G394" s="12">
        <v>99.48</v>
      </c>
      <c r="H394" s="13">
        <f>ROUND(ROUND(F394,2)*ROUND(G394,2),2)</f>
        <v>698.35</v>
      </c>
    </row>
    <row r="395" spans="1:8">
      <c r="A395" s="6" t="s">
        <v>69</v>
      </c>
      <c r="B395" s="6">
        <v>3</v>
      </c>
      <c r="C395" s="6" t="s">
        <v>67</v>
      </c>
      <c r="D395" s="10" t="s">
        <v>21</v>
      </c>
      <c r="E395" s="11" t="s">
        <v>68</v>
      </c>
      <c r="F395" s="12">
        <v>11.57</v>
      </c>
      <c r="G395" s="12">
        <v>20.32</v>
      </c>
      <c r="H395" s="13">
        <f>ROUND(ROUND(F395,2)*ROUND(G395,2),2)</f>
        <v>235.1</v>
      </c>
    </row>
    <row r="396" spans="1:8">
      <c r="A396" s="6" t="s">
        <v>69</v>
      </c>
      <c r="B396" s="6">
        <v>4</v>
      </c>
      <c r="C396" s="6" t="s">
        <v>165</v>
      </c>
      <c r="D396" s="10" t="s">
        <v>41</v>
      </c>
      <c r="E396" s="6" t="s">
        <v>166</v>
      </c>
      <c r="F396" s="12">
        <v>10.74</v>
      </c>
      <c r="G396" s="12">
        <v>3.26</v>
      </c>
      <c r="H396" s="13">
        <f>ROUND(ROUND(F396,2)*ROUND(G396,2),2)</f>
        <v>35.01</v>
      </c>
    </row>
    <row r="397" spans="1:8">
      <c r="A397" s="6" t="s">
        <v>69</v>
      </c>
      <c r="B397" s="6">
        <v>5</v>
      </c>
      <c r="C397" s="6" t="s">
        <v>69</v>
      </c>
      <c r="D397" s="10" t="s">
        <v>41</v>
      </c>
      <c r="E397" s="11" t="s">
        <v>70</v>
      </c>
      <c r="F397" s="12">
        <v>26.6</v>
      </c>
      <c r="G397" s="12">
        <v>24.7</v>
      </c>
      <c r="H397" s="13">
        <f>ROUND(ROUND(F397,2)*ROUND(G397,2),2)</f>
        <v>657.02</v>
      </c>
    </row>
    <row r="398" spans="1:8">
      <c r="E398" s="8" t="s">
        <v>29</v>
      </c>
      <c r="F398" s="8"/>
      <c r="G398" s="8"/>
      <c r="H398" s="14">
        <f>SUM(H393:H397)</f>
        <v>2089.0299999999997</v>
      </c>
    </row>
    <row r="400" spans="1:8">
      <c r="C400" s="8" t="s">
        <v>5</v>
      </c>
      <c r="D400" s="9" t="s">
        <v>6</v>
      </c>
      <c r="E400" s="8" t="s">
        <v>7</v>
      </c>
    </row>
    <row r="401" spans="1:8">
      <c r="C401" s="8" t="s">
        <v>8</v>
      </c>
      <c r="D401" s="9" t="s">
        <v>61</v>
      </c>
      <c r="E401" s="8" t="s">
        <v>179</v>
      </c>
    </row>
    <row r="402" spans="1:8">
      <c r="C402" s="8" t="s">
        <v>10</v>
      </c>
      <c r="D402" s="9" t="s">
        <v>71</v>
      </c>
      <c r="E402" s="8" t="s">
        <v>72</v>
      </c>
    </row>
    <row r="404" spans="1:8">
      <c r="A404" s="6" t="s">
        <v>184</v>
      </c>
      <c r="B404" s="6">
        <v>1</v>
      </c>
      <c r="C404" s="6" t="s">
        <v>73</v>
      </c>
      <c r="D404" s="10" t="s">
        <v>18</v>
      </c>
      <c r="E404" s="11" t="s">
        <v>74</v>
      </c>
      <c r="F404" s="12">
        <v>557.04999999999995</v>
      </c>
      <c r="G404" s="12">
        <v>1</v>
      </c>
      <c r="H404" s="13">
        <f>ROUND(ROUND(F404,2)*ROUND(G404,2),2)</f>
        <v>557.04999999999995</v>
      </c>
    </row>
    <row r="405" spans="1:8">
      <c r="A405" s="6" t="s">
        <v>184</v>
      </c>
      <c r="B405" s="6">
        <v>2</v>
      </c>
      <c r="C405" s="6" t="s">
        <v>75</v>
      </c>
      <c r="D405" s="10" t="s">
        <v>18</v>
      </c>
      <c r="E405" s="11" t="s">
        <v>76</v>
      </c>
      <c r="F405" s="12">
        <v>1557.97</v>
      </c>
      <c r="G405" s="12">
        <v>1</v>
      </c>
      <c r="H405" s="13">
        <f>ROUND(ROUND(F405,2)*ROUND(G405,2),2)</f>
        <v>1557.97</v>
      </c>
    </row>
    <row r="406" spans="1:8">
      <c r="A406" s="6" t="s">
        <v>184</v>
      </c>
      <c r="B406" s="6">
        <v>3</v>
      </c>
      <c r="C406" s="6" t="s">
        <v>168</v>
      </c>
      <c r="D406" s="10" t="s">
        <v>18</v>
      </c>
      <c r="E406" s="11" t="s">
        <v>169</v>
      </c>
      <c r="F406" s="12">
        <v>678.11</v>
      </c>
      <c r="G406" s="12">
        <v>2</v>
      </c>
      <c r="H406" s="13">
        <f>ROUND(ROUND(F406,2)*ROUND(G406,2),2)</f>
        <v>1356.22</v>
      </c>
    </row>
    <row r="407" spans="1:8">
      <c r="A407" s="6" t="s">
        <v>184</v>
      </c>
      <c r="B407" s="6">
        <v>4</v>
      </c>
      <c r="C407" s="6" t="s">
        <v>77</v>
      </c>
      <c r="D407" s="10" t="s">
        <v>18</v>
      </c>
      <c r="E407" s="6" t="s">
        <v>78</v>
      </c>
      <c r="F407" s="12">
        <v>359.74</v>
      </c>
      <c r="G407" s="12">
        <v>3</v>
      </c>
      <c r="H407" s="13">
        <f>ROUND(ROUND(F407,2)*ROUND(G407,2),2)</f>
        <v>1079.22</v>
      </c>
    </row>
    <row r="408" spans="1:8">
      <c r="E408" s="8" t="s">
        <v>29</v>
      </c>
      <c r="F408" s="8"/>
      <c r="G408" s="8"/>
      <c r="H408" s="14">
        <f>SUM(H404:H407)</f>
        <v>4550.46</v>
      </c>
    </row>
    <row r="410" spans="1:8">
      <c r="C410" s="8" t="s">
        <v>5</v>
      </c>
      <c r="D410" s="9" t="s">
        <v>6</v>
      </c>
      <c r="E410" s="8" t="s">
        <v>7</v>
      </c>
    </row>
    <row r="411" spans="1:8">
      <c r="C411" s="8" t="s">
        <v>8</v>
      </c>
      <c r="D411" s="9" t="s">
        <v>61</v>
      </c>
      <c r="E411" s="8" t="s">
        <v>179</v>
      </c>
    </row>
    <row r="412" spans="1:8">
      <c r="C412" s="8" t="s">
        <v>10</v>
      </c>
      <c r="D412" s="9" t="s">
        <v>79</v>
      </c>
      <c r="E412" s="8" t="s">
        <v>80</v>
      </c>
    </row>
    <row r="414" spans="1:8">
      <c r="A414" s="6" t="s">
        <v>185</v>
      </c>
      <c r="B414" s="6">
        <v>1</v>
      </c>
      <c r="C414" s="6" t="s">
        <v>81</v>
      </c>
      <c r="D414" s="10" t="s">
        <v>18</v>
      </c>
      <c r="E414" s="11" t="s">
        <v>82</v>
      </c>
      <c r="F414" s="12">
        <v>1045.19</v>
      </c>
      <c r="G414" s="12">
        <v>2</v>
      </c>
      <c r="H414" s="13">
        <f>ROUND(ROUND(F414,2)*ROUND(G414,2),2)</f>
        <v>2090.38</v>
      </c>
    </row>
    <row r="415" spans="1:8">
      <c r="E415" s="8" t="s">
        <v>29</v>
      </c>
      <c r="F415" s="8"/>
      <c r="G415" s="8"/>
      <c r="H415" s="14">
        <f>SUM(H414:H414)</f>
        <v>2090.38</v>
      </c>
    </row>
    <row r="417" spans="1:8">
      <c r="C417" s="8" t="s">
        <v>5</v>
      </c>
      <c r="D417" s="9" t="s">
        <v>6</v>
      </c>
      <c r="E417" s="8" t="s">
        <v>7</v>
      </c>
    </row>
    <row r="418" spans="1:8">
      <c r="C418" s="8" t="s">
        <v>8</v>
      </c>
      <c r="D418" s="9" t="s">
        <v>61</v>
      </c>
      <c r="E418" s="8" t="s">
        <v>179</v>
      </c>
    </row>
    <row r="419" spans="1:8">
      <c r="C419" s="8" t="s">
        <v>10</v>
      </c>
      <c r="D419" s="9" t="s">
        <v>83</v>
      </c>
      <c r="E419" s="8" t="s">
        <v>84</v>
      </c>
    </row>
    <row r="421" spans="1:8">
      <c r="A421" s="6" t="s">
        <v>186</v>
      </c>
      <c r="B421" s="6">
        <v>1</v>
      </c>
      <c r="C421" s="6" t="s">
        <v>86</v>
      </c>
      <c r="D421" s="10" t="s">
        <v>14</v>
      </c>
      <c r="E421" s="11" t="s">
        <v>87</v>
      </c>
      <c r="F421" s="12">
        <v>942.88</v>
      </c>
      <c r="G421" s="12">
        <v>1</v>
      </c>
      <c r="H421" s="13">
        <f>ROUND(ROUND(F421,2)*ROUND(G421,2),2)</f>
        <v>942.88</v>
      </c>
    </row>
    <row r="422" spans="1:8">
      <c r="A422" s="6" t="s">
        <v>186</v>
      </c>
      <c r="B422" s="6">
        <v>2</v>
      </c>
      <c r="C422" s="6" t="s">
        <v>88</v>
      </c>
      <c r="D422" s="10" t="s">
        <v>14</v>
      </c>
      <c r="E422" s="11" t="s">
        <v>89</v>
      </c>
      <c r="F422" s="12">
        <v>1613</v>
      </c>
      <c r="G422" s="12">
        <v>1</v>
      </c>
      <c r="H422" s="13">
        <f>ROUND(ROUND(F422,2)*ROUND(G422,2),2)</f>
        <v>1613</v>
      </c>
    </row>
    <row r="423" spans="1:8">
      <c r="A423" s="6" t="s">
        <v>186</v>
      </c>
      <c r="B423" s="6">
        <v>3</v>
      </c>
      <c r="C423" s="6" t="s">
        <v>172</v>
      </c>
      <c r="D423" s="10" t="s">
        <v>18</v>
      </c>
      <c r="E423" s="6" t="s">
        <v>173</v>
      </c>
      <c r="F423" s="12">
        <v>438.59</v>
      </c>
      <c r="G423" s="12">
        <v>1</v>
      </c>
      <c r="H423" s="13">
        <f>ROUND(ROUND(F423,2)*ROUND(G423,2),2)</f>
        <v>438.59</v>
      </c>
    </row>
    <row r="424" spans="1:8">
      <c r="A424" s="6" t="s">
        <v>186</v>
      </c>
      <c r="B424" s="6">
        <v>4</v>
      </c>
      <c r="C424" s="6" t="s">
        <v>92</v>
      </c>
      <c r="D424" s="10" t="s">
        <v>14</v>
      </c>
      <c r="E424" s="11" t="s">
        <v>93</v>
      </c>
      <c r="F424" s="12">
        <v>3779.59</v>
      </c>
      <c r="G424" s="12">
        <v>1</v>
      </c>
      <c r="H424" s="13">
        <f>ROUND(ROUND(F424,2)*ROUND(G424,2),2)</f>
        <v>3779.59</v>
      </c>
    </row>
    <row r="425" spans="1:8">
      <c r="A425" s="6" t="s">
        <v>186</v>
      </c>
      <c r="B425" s="6">
        <v>5</v>
      </c>
      <c r="C425" s="6" t="s">
        <v>94</v>
      </c>
      <c r="D425" s="10" t="s">
        <v>18</v>
      </c>
      <c r="E425" s="6" t="s">
        <v>95</v>
      </c>
      <c r="F425" s="12">
        <v>447.38</v>
      </c>
      <c r="G425" s="12">
        <v>6</v>
      </c>
      <c r="H425" s="13">
        <f>ROUND(ROUND(F425,2)*ROUND(G425,2),2)</f>
        <v>2684.28</v>
      </c>
    </row>
    <row r="426" spans="1:8">
      <c r="A426" s="6" t="s">
        <v>186</v>
      </c>
      <c r="B426" s="6">
        <v>6</v>
      </c>
      <c r="C426" s="6" t="s">
        <v>96</v>
      </c>
      <c r="D426" s="10" t="s">
        <v>14</v>
      </c>
      <c r="E426" s="6" t="s">
        <v>97</v>
      </c>
      <c r="F426" s="12">
        <v>921.85</v>
      </c>
      <c r="G426" s="12">
        <v>1</v>
      </c>
      <c r="H426" s="13">
        <f>ROUND(ROUND(F426,2)*ROUND(G426,2),2)</f>
        <v>921.85</v>
      </c>
    </row>
    <row r="427" spans="1:8">
      <c r="A427" s="6" t="s">
        <v>186</v>
      </c>
      <c r="B427" s="6">
        <v>7</v>
      </c>
      <c r="C427" s="6" t="s">
        <v>98</v>
      </c>
      <c r="D427" s="10" t="s">
        <v>14</v>
      </c>
      <c r="E427" s="6" t="s">
        <v>99</v>
      </c>
      <c r="F427" s="12">
        <v>750</v>
      </c>
      <c r="G427" s="12">
        <v>1</v>
      </c>
      <c r="H427" s="13">
        <f>ROUND(ROUND(F427,2)*ROUND(G427,2),2)</f>
        <v>750</v>
      </c>
    </row>
    <row r="428" spans="1:8">
      <c r="A428" s="6" t="s">
        <v>186</v>
      </c>
      <c r="B428" s="6">
        <v>8</v>
      </c>
      <c r="C428" s="6" t="s">
        <v>100</v>
      </c>
      <c r="D428" s="10" t="s">
        <v>14</v>
      </c>
      <c r="E428" s="6" t="s">
        <v>101</v>
      </c>
      <c r="F428" s="12">
        <v>753.13</v>
      </c>
      <c r="G428" s="12">
        <v>1</v>
      </c>
      <c r="H428" s="13">
        <f>ROUND(ROUND(F428,2)*ROUND(G428,2),2)</f>
        <v>753.13</v>
      </c>
    </row>
    <row r="429" spans="1:8">
      <c r="A429" s="6" t="s">
        <v>186</v>
      </c>
      <c r="B429" s="6">
        <v>9</v>
      </c>
      <c r="C429" s="6" t="s">
        <v>187</v>
      </c>
      <c r="D429" s="10" t="s">
        <v>41</v>
      </c>
      <c r="E429" s="11" t="s">
        <v>188</v>
      </c>
      <c r="F429" s="12">
        <v>104.9</v>
      </c>
      <c r="G429" s="12">
        <v>3</v>
      </c>
      <c r="H429" s="13">
        <f>ROUND(ROUND(F429,2)*ROUND(G429,2),2)</f>
        <v>314.7</v>
      </c>
    </row>
    <row r="430" spans="1:8">
      <c r="E430" s="8" t="s">
        <v>29</v>
      </c>
      <c r="F430" s="8"/>
      <c r="G430" s="8"/>
      <c r="H430" s="14">
        <f>SUM(H421:H429)</f>
        <v>12198.02</v>
      </c>
    </row>
    <row r="432" spans="1:8">
      <c r="C432" s="8" t="s">
        <v>5</v>
      </c>
      <c r="D432" s="9" t="s">
        <v>6</v>
      </c>
      <c r="E432" s="8" t="s">
        <v>7</v>
      </c>
    </row>
    <row r="433" spans="1:8">
      <c r="C433" s="8" t="s">
        <v>8</v>
      </c>
      <c r="D433" s="9" t="s">
        <v>61</v>
      </c>
      <c r="E433" s="8" t="s">
        <v>179</v>
      </c>
    </row>
    <row r="434" spans="1:8">
      <c r="C434" s="8" t="s">
        <v>10</v>
      </c>
      <c r="D434" s="9" t="s">
        <v>102</v>
      </c>
      <c r="E434" s="8" t="s">
        <v>103</v>
      </c>
    </row>
    <row r="436" spans="1:8">
      <c r="A436" s="6" t="s">
        <v>189</v>
      </c>
      <c r="B436" s="6">
        <v>1</v>
      </c>
      <c r="C436" s="6" t="s">
        <v>175</v>
      </c>
      <c r="D436" s="10" t="s">
        <v>18</v>
      </c>
      <c r="E436" s="11" t="s">
        <v>176</v>
      </c>
      <c r="F436" s="12">
        <v>4414.7299999999996</v>
      </c>
      <c r="G436" s="12">
        <v>1</v>
      </c>
      <c r="H436" s="13">
        <f>ROUND(ROUND(F436,2)*ROUND(G436,2),2)</f>
        <v>4414.7299999999996</v>
      </c>
    </row>
    <row r="437" spans="1:8">
      <c r="A437" s="6" t="s">
        <v>189</v>
      </c>
      <c r="B437" s="6">
        <v>2</v>
      </c>
      <c r="C437" s="6" t="s">
        <v>107</v>
      </c>
      <c r="D437" s="10" t="s">
        <v>21</v>
      </c>
      <c r="E437" s="6" t="s">
        <v>108</v>
      </c>
      <c r="F437" s="12">
        <v>396.95</v>
      </c>
      <c r="G437" s="12">
        <v>5.81</v>
      </c>
      <c r="H437" s="13">
        <f>ROUND(ROUND(F437,2)*ROUND(G437,2),2)</f>
        <v>2306.2800000000002</v>
      </c>
    </row>
    <row r="438" spans="1:8">
      <c r="A438" s="6" t="s">
        <v>189</v>
      </c>
      <c r="B438" s="6">
        <v>3</v>
      </c>
      <c r="C438" s="6" t="s">
        <v>109</v>
      </c>
      <c r="D438" s="10" t="s">
        <v>18</v>
      </c>
      <c r="E438" s="6" t="s">
        <v>110</v>
      </c>
      <c r="F438" s="12">
        <v>385.73</v>
      </c>
      <c r="G438" s="12">
        <v>1</v>
      </c>
      <c r="H438" s="13">
        <f>ROUND(ROUND(F438,2)*ROUND(G438,2),2)</f>
        <v>385.73</v>
      </c>
    </row>
    <row r="439" spans="1:8">
      <c r="A439" s="6" t="s">
        <v>189</v>
      </c>
      <c r="B439" s="6">
        <v>4</v>
      </c>
      <c r="C439" s="6" t="s">
        <v>111</v>
      </c>
      <c r="D439" s="10" t="s">
        <v>18</v>
      </c>
      <c r="E439" s="6" t="s">
        <v>112</v>
      </c>
      <c r="F439" s="12">
        <v>388.97</v>
      </c>
      <c r="G439" s="12">
        <v>1</v>
      </c>
      <c r="H439" s="13">
        <f>ROUND(ROUND(F439,2)*ROUND(G439,2),2)</f>
        <v>388.97</v>
      </c>
    </row>
    <row r="440" spans="1:8">
      <c r="A440" s="6" t="s">
        <v>189</v>
      </c>
      <c r="B440" s="6">
        <v>5</v>
      </c>
      <c r="C440" s="6" t="s">
        <v>113</v>
      </c>
      <c r="D440" s="10" t="s">
        <v>18</v>
      </c>
      <c r="E440" s="6" t="s">
        <v>114</v>
      </c>
      <c r="F440" s="12">
        <v>509.85</v>
      </c>
      <c r="G440" s="12">
        <v>1</v>
      </c>
      <c r="H440" s="13">
        <f>ROUND(ROUND(F440,2)*ROUND(G440,2),2)</f>
        <v>509.85</v>
      </c>
    </row>
    <row r="441" spans="1:8">
      <c r="A441" s="6" t="s">
        <v>189</v>
      </c>
      <c r="B441" s="6">
        <v>6</v>
      </c>
      <c r="C441" s="6" t="s">
        <v>115</v>
      </c>
      <c r="D441" s="10" t="s">
        <v>18</v>
      </c>
      <c r="E441" s="6" t="s">
        <v>116</v>
      </c>
      <c r="F441" s="12">
        <v>245.83</v>
      </c>
      <c r="G441" s="12">
        <v>1</v>
      </c>
      <c r="H441" s="13">
        <f>ROUND(ROUND(F441,2)*ROUND(G441,2),2)</f>
        <v>245.83</v>
      </c>
    </row>
    <row r="442" spans="1:8">
      <c r="A442" s="6" t="s">
        <v>189</v>
      </c>
      <c r="B442" s="6">
        <v>7</v>
      </c>
      <c r="C442" s="6" t="s">
        <v>117</v>
      </c>
      <c r="D442" s="10" t="s">
        <v>18</v>
      </c>
      <c r="E442" s="6" t="s">
        <v>118</v>
      </c>
      <c r="F442" s="12">
        <v>300.94</v>
      </c>
      <c r="G442" s="12">
        <v>1</v>
      </c>
      <c r="H442" s="13">
        <f>ROUND(ROUND(F442,2)*ROUND(G442,2),2)</f>
        <v>300.94</v>
      </c>
    </row>
    <row r="443" spans="1:8">
      <c r="E443" s="8" t="s">
        <v>29</v>
      </c>
      <c r="F443" s="8"/>
      <c r="G443" s="8"/>
      <c r="H443" s="14">
        <f>SUM(H436:H442)</f>
        <v>8552.3300000000017</v>
      </c>
    </row>
    <row r="445" spans="1:8">
      <c r="C445" s="8" t="s">
        <v>5</v>
      </c>
      <c r="D445" s="9" t="s">
        <v>6</v>
      </c>
      <c r="E445" s="8" t="s">
        <v>7</v>
      </c>
    </row>
    <row r="446" spans="1:8">
      <c r="C446" s="8" t="s">
        <v>8</v>
      </c>
      <c r="D446" s="9" t="s">
        <v>61</v>
      </c>
      <c r="E446" s="8" t="s">
        <v>179</v>
      </c>
    </row>
    <row r="447" spans="1:8">
      <c r="C447" s="8" t="s">
        <v>10</v>
      </c>
      <c r="D447" s="9" t="s">
        <v>119</v>
      </c>
      <c r="E447" s="8" t="s">
        <v>120</v>
      </c>
    </row>
    <row r="449" spans="1:8">
      <c r="A449" s="6" t="s">
        <v>190</v>
      </c>
      <c r="B449" s="6">
        <v>1</v>
      </c>
      <c r="C449" s="6" t="s">
        <v>122</v>
      </c>
      <c r="D449" s="10" t="s">
        <v>18</v>
      </c>
      <c r="E449" s="6" t="s">
        <v>123</v>
      </c>
      <c r="F449" s="12">
        <v>527.73</v>
      </c>
      <c r="G449" s="12">
        <v>1</v>
      </c>
      <c r="H449" s="13">
        <f>ROUND(ROUND(F449,2)*ROUND(G449,2),2)</f>
        <v>527.73</v>
      </c>
    </row>
    <row r="450" spans="1:8">
      <c r="A450" s="6" t="s">
        <v>190</v>
      </c>
      <c r="B450" s="6">
        <v>2</v>
      </c>
      <c r="C450" s="6" t="s">
        <v>124</v>
      </c>
      <c r="D450" s="10" t="s">
        <v>18</v>
      </c>
      <c r="E450" s="6" t="s">
        <v>125</v>
      </c>
      <c r="F450" s="12">
        <v>307.14</v>
      </c>
      <c r="G450" s="12">
        <v>1</v>
      </c>
      <c r="H450" s="13">
        <f>ROUND(ROUND(F450,2)*ROUND(G450,2),2)</f>
        <v>307.14</v>
      </c>
    </row>
    <row r="451" spans="1:8">
      <c r="A451" s="6" t="s">
        <v>190</v>
      </c>
      <c r="B451" s="6">
        <v>3</v>
      </c>
      <c r="C451" s="6" t="s">
        <v>126</v>
      </c>
      <c r="D451" s="10" t="s">
        <v>18</v>
      </c>
      <c r="E451" s="6" t="s">
        <v>127</v>
      </c>
      <c r="F451" s="12">
        <v>202.41</v>
      </c>
      <c r="G451" s="12">
        <v>1</v>
      </c>
      <c r="H451" s="13">
        <f>ROUND(ROUND(F451,2)*ROUND(G451,2),2)</f>
        <v>202.41</v>
      </c>
    </row>
    <row r="452" spans="1:8">
      <c r="A452" s="6" t="s">
        <v>190</v>
      </c>
      <c r="B452" s="6">
        <v>4</v>
      </c>
      <c r="C452" s="6" t="s">
        <v>128</v>
      </c>
      <c r="D452" s="10" t="s">
        <v>18</v>
      </c>
      <c r="E452" s="6" t="s">
        <v>129</v>
      </c>
      <c r="F452" s="12">
        <v>70.59</v>
      </c>
      <c r="G452" s="12">
        <v>1</v>
      </c>
      <c r="H452" s="13">
        <f>ROUND(ROUND(F452,2)*ROUND(G452,2),2)</f>
        <v>70.59</v>
      </c>
    </row>
    <row r="453" spans="1:8">
      <c r="A453" s="6" t="s">
        <v>190</v>
      </c>
      <c r="B453" s="6">
        <v>5</v>
      </c>
      <c r="C453" s="6" t="s">
        <v>130</v>
      </c>
      <c r="D453" s="10" t="s">
        <v>18</v>
      </c>
      <c r="E453" s="6" t="s">
        <v>131</v>
      </c>
      <c r="F453" s="12">
        <v>554.94000000000005</v>
      </c>
      <c r="G453" s="12">
        <v>1</v>
      </c>
      <c r="H453" s="13">
        <f>ROUND(ROUND(F453,2)*ROUND(G453,2),2)</f>
        <v>554.94000000000005</v>
      </c>
    </row>
    <row r="454" spans="1:8">
      <c r="A454" s="6" t="s">
        <v>190</v>
      </c>
      <c r="B454" s="6">
        <v>6</v>
      </c>
      <c r="C454" s="6" t="s">
        <v>132</v>
      </c>
      <c r="D454" s="10" t="s">
        <v>18</v>
      </c>
      <c r="E454" s="6" t="s">
        <v>133</v>
      </c>
      <c r="F454" s="12">
        <v>291.82</v>
      </c>
      <c r="G454" s="12">
        <v>1</v>
      </c>
      <c r="H454" s="13">
        <f>ROUND(ROUND(F454,2)*ROUND(G454,2),2)</f>
        <v>291.82</v>
      </c>
    </row>
    <row r="455" spans="1:8">
      <c r="A455" s="6" t="s">
        <v>190</v>
      </c>
      <c r="B455" s="6">
        <v>7</v>
      </c>
      <c r="C455" s="6" t="s">
        <v>134</v>
      </c>
      <c r="D455" s="10" t="s">
        <v>18</v>
      </c>
      <c r="E455" s="11" t="s">
        <v>135</v>
      </c>
      <c r="F455" s="12">
        <v>124.09</v>
      </c>
      <c r="G455" s="12">
        <v>1</v>
      </c>
      <c r="H455" s="13">
        <f>ROUND(ROUND(F455,2)*ROUND(G455,2),2)</f>
        <v>124.09</v>
      </c>
    </row>
    <row r="456" spans="1:8">
      <c r="A456" s="6" t="s">
        <v>190</v>
      </c>
      <c r="B456" s="6">
        <v>8</v>
      </c>
      <c r="C456" s="6" t="s">
        <v>136</v>
      </c>
      <c r="D456" s="10" t="s">
        <v>18</v>
      </c>
      <c r="E456" s="6" t="s">
        <v>137</v>
      </c>
      <c r="F456" s="12">
        <v>93.79</v>
      </c>
      <c r="G456" s="12">
        <v>1</v>
      </c>
      <c r="H456" s="13">
        <f>ROUND(ROUND(F456,2)*ROUND(G456,2),2)</f>
        <v>93.79</v>
      </c>
    </row>
    <row r="457" spans="1:8">
      <c r="E457" s="8" t="s">
        <v>29</v>
      </c>
      <c r="F457" s="8"/>
      <c r="G457" s="8"/>
      <c r="H457" s="14">
        <f>SUM(H449:H456)</f>
        <v>2172.5099999999998</v>
      </c>
    </row>
    <row r="459" spans="1:8">
      <c r="C459" s="8" t="s">
        <v>5</v>
      </c>
      <c r="D459" s="9" t="s">
        <v>6</v>
      </c>
      <c r="E459" s="8" t="s">
        <v>7</v>
      </c>
    </row>
    <row r="460" spans="1:8">
      <c r="C460" s="8" t="s">
        <v>8</v>
      </c>
      <c r="D460" s="9" t="s">
        <v>61</v>
      </c>
      <c r="E460" s="8" t="s">
        <v>179</v>
      </c>
    </row>
    <row r="461" spans="1:8">
      <c r="C461" s="8" t="s">
        <v>10</v>
      </c>
      <c r="D461" s="9" t="s">
        <v>138</v>
      </c>
      <c r="E461" s="8" t="s">
        <v>139</v>
      </c>
    </row>
    <row r="463" spans="1:8">
      <c r="A463" s="6" t="s">
        <v>191</v>
      </c>
      <c r="B463" s="6">
        <v>1</v>
      </c>
      <c r="C463" s="6" t="s">
        <v>141</v>
      </c>
      <c r="D463" s="10" t="s">
        <v>142</v>
      </c>
      <c r="E463" s="6" t="s">
        <v>143</v>
      </c>
      <c r="F463" s="12">
        <v>978.96</v>
      </c>
      <c r="G463" s="12">
        <v>1</v>
      </c>
      <c r="H463" s="13">
        <f>ROUND(ROUND(F463,2)*ROUND(G463,2),2)</f>
        <v>978.96</v>
      </c>
    </row>
    <row r="464" spans="1:8">
      <c r="A464" s="6" t="s">
        <v>191</v>
      </c>
      <c r="B464" s="6">
        <v>2</v>
      </c>
      <c r="C464" s="6" t="s">
        <v>144</v>
      </c>
      <c r="D464" s="10" t="s">
        <v>142</v>
      </c>
      <c r="E464" s="6" t="s">
        <v>145</v>
      </c>
      <c r="F464" s="12">
        <v>741.18</v>
      </c>
      <c r="G464" s="12">
        <v>1</v>
      </c>
      <c r="H464" s="13">
        <f>ROUND(ROUND(F464,2)*ROUND(G464,2),2)</f>
        <v>741.18</v>
      </c>
    </row>
    <row r="465" spans="1:8">
      <c r="E465" s="8" t="s">
        <v>29</v>
      </c>
      <c r="F465" s="8"/>
      <c r="G465" s="8"/>
      <c r="H465" s="14">
        <f>SUM(H463:H464)</f>
        <v>1720.1399999999999</v>
      </c>
    </row>
    <row r="467" spans="1:8">
      <c r="C467" s="8" t="s">
        <v>5</v>
      </c>
      <c r="D467" s="9" t="s">
        <v>6</v>
      </c>
      <c r="E467" s="8" t="s">
        <v>7</v>
      </c>
    </row>
    <row r="468" spans="1:8">
      <c r="C468" s="8" t="s">
        <v>8</v>
      </c>
      <c r="D468" s="9" t="s">
        <v>71</v>
      </c>
      <c r="E468" s="8" t="s">
        <v>192</v>
      </c>
    </row>
    <row r="469" spans="1:8">
      <c r="C469" s="8" t="s">
        <v>10</v>
      </c>
      <c r="D469" s="9" t="s">
        <v>6</v>
      </c>
      <c r="E469" s="8" t="s">
        <v>193</v>
      </c>
    </row>
    <row r="471" spans="1:8">
      <c r="A471" s="6" t="s">
        <v>73</v>
      </c>
      <c r="B471" s="6">
        <v>1</v>
      </c>
      <c r="C471" s="6" t="s">
        <v>194</v>
      </c>
      <c r="D471" s="10" t="s">
        <v>14</v>
      </c>
      <c r="E471" s="11" t="s">
        <v>195</v>
      </c>
      <c r="F471" s="12">
        <v>503.05</v>
      </c>
      <c r="G471" s="12">
        <v>1</v>
      </c>
      <c r="H471" s="13">
        <f>ROUND(ROUND(F471,2)*ROUND(G471,2),2)</f>
        <v>503.05</v>
      </c>
    </row>
    <row r="472" spans="1:8">
      <c r="A472" s="6" t="s">
        <v>73</v>
      </c>
      <c r="B472" s="6">
        <v>2</v>
      </c>
      <c r="C472" s="6" t="s">
        <v>196</v>
      </c>
      <c r="D472" s="10" t="s">
        <v>14</v>
      </c>
      <c r="E472" s="11" t="s">
        <v>197</v>
      </c>
      <c r="F472" s="12">
        <v>1660.42</v>
      </c>
      <c r="G472" s="12">
        <v>1</v>
      </c>
      <c r="H472" s="13">
        <f>ROUND(ROUND(F472,2)*ROUND(G472,2),2)</f>
        <v>1660.42</v>
      </c>
    </row>
    <row r="473" spans="1:8">
      <c r="A473" s="6" t="s">
        <v>73</v>
      </c>
      <c r="B473" s="6">
        <v>3</v>
      </c>
      <c r="C473" s="6" t="s">
        <v>198</v>
      </c>
      <c r="D473" s="10" t="s">
        <v>14</v>
      </c>
      <c r="E473" s="11" t="s">
        <v>199</v>
      </c>
      <c r="F473" s="12">
        <v>3399.51</v>
      </c>
      <c r="G473" s="12">
        <v>1</v>
      </c>
      <c r="H473" s="13">
        <f>ROUND(ROUND(F473,2)*ROUND(G473,2),2)</f>
        <v>3399.51</v>
      </c>
    </row>
    <row r="474" spans="1:8">
      <c r="A474" s="6" t="s">
        <v>73</v>
      </c>
      <c r="B474" s="6">
        <v>4</v>
      </c>
      <c r="C474" s="6" t="s">
        <v>200</v>
      </c>
      <c r="D474" s="10" t="s">
        <v>21</v>
      </c>
      <c r="E474" s="11" t="s">
        <v>201</v>
      </c>
      <c r="F474" s="12">
        <v>94.69</v>
      </c>
      <c r="G474" s="12">
        <v>3.98</v>
      </c>
      <c r="H474" s="13">
        <f>ROUND(ROUND(F474,2)*ROUND(G474,2),2)</f>
        <v>376.87</v>
      </c>
    </row>
    <row r="475" spans="1:8">
      <c r="A475" s="6" t="s">
        <v>73</v>
      </c>
      <c r="B475" s="6">
        <v>5</v>
      </c>
      <c r="C475" s="6" t="s">
        <v>202</v>
      </c>
      <c r="D475" s="10" t="s">
        <v>21</v>
      </c>
      <c r="E475" s="11" t="s">
        <v>203</v>
      </c>
      <c r="F475" s="12">
        <v>94.69</v>
      </c>
      <c r="G475" s="12">
        <v>6.45</v>
      </c>
      <c r="H475" s="13">
        <f>ROUND(ROUND(F475,2)*ROUND(G475,2),2)</f>
        <v>610.75</v>
      </c>
    </row>
    <row r="476" spans="1:8">
      <c r="A476" s="6" t="s">
        <v>73</v>
      </c>
      <c r="B476" s="6">
        <v>6</v>
      </c>
      <c r="C476" s="6" t="s">
        <v>204</v>
      </c>
      <c r="D476" s="10" t="s">
        <v>21</v>
      </c>
      <c r="E476" s="11" t="s">
        <v>205</v>
      </c>
      <c r="F476" s="12">
        <v>16.059999999999999</v>
      </c>
      <c r="G476" s="12">
        <v>51.68</v>
      </c>
      <c r="H476" s="13">
        <f>ROUND(ROUND(F476,2)*ROUND(G476,2),2)</f>
        <v>829.98</v>
      </c>
    </row>
    <row r="477" spans="1:8">
      <c r="A477" s="6" t="s">
        <v>73</v>
      </c>
      <c r="B477" s="6">
        <v>7</v>
      </c>
      <c r="C477" s="6" t="s">
        <v>206</v>
      </c>
      <c r="D477" s="10" t="s">
        <v>21</v>
      </c>
      <c r="E477" s="11" t="s">
        <v>207</v>
      </c>
      <c r="F477" s="12">
        <v>26.1</v>
      </c>
      <c r="G477" s="12">
        <v>51.68</v>
      </c>
      <c r="H477" s="13">
        <f>ROUND(ROUND(F477,2)*ROUND(G477,2),2)</f>
        <v>1348.85</v>
      </c>
    </row>
    <row r="478" spans="1:8">
      <c r="A478" s="6" t="s">
        <v>73</v>
      </c>
      <c r="B478" s="6">
        <v>8</v>
      </c>
      <c r="C478" s="6" t="s">
        <v>208</v>
      </c>
      <c r="D478" s="10" t="s">
        <v>21</v>
      </c>
      <c r="E478" s="11" t="s">
        <v>209</v>
      </c>
      <c r="F478" s="12">
        <v>30.43</v>
      </c>
      <c r="G478" s="12">
        <v>56.22</v>
      </c>
      <c r="H478" s="13">
        <f>ROUND(ROUND(F478,2)*ROUND(G478,2),2)</f>
        <v>1710.77</v>
      </c>
    </row>
    <row r="479" spans="1:8">
      <c r="A479" s="6" t="s">
        <v>73</v>
      </c>
      <c r="B479" s="6">
        <v>9</v>
      </c>
      <c r="C479" s="6" t="s">
        <v>210</v>
      </c>
      <c r="D479" s="10" t="s">
        <v>21</v>
      </c>
      <c r="E479" s="11" t="s">
        <v>211</v>
      </c>
      <c r="F479" s="12">
        <v>85.82</v>
      </c>
      <c r="G479" s="12">
        <v>12.45</v>
      </c>
      <c r="H479" s="13">
        <f>ROUND(ROUND(F479,2)*ROUND(G479,2),2)</f>
        <v>1068.46</v>
      </c>
    </row>
    <row r="480" spans="1:8">
      <c r="A480" s="6" t="s">
        <v>73</v>
      </c>
      <c r="B480" s="6">
        <v>10</v>
      </c>
      <c r="C480" s="6" t="s">
        <v>212</v>
      </c>
      <c r="D480" s="10" t="s">
        <v>21</v>
      </c>
      <c r="E480" s="11" t="s">
        <v>213</v>
      </c>
      <c r="F480" s="12">
        <v>30.67</v>
      </c>
      <c r="G480" s="12">
        <v>41.9</v>
      </c>
      <c r="H480" s="13">
        <f>ROUND(ROUND(F480,2)*ROUND(G480,2),2)</f>
        <v>1285.07</v>
      </c>
    </row>
    <row r="481" spans="1:8">
      <c r="A481" s="6" t="s">
        <v>73</v>
      </c>
      <c r="B481" s="6">
        <v>11</v>
      </c>
      <c r="C481" s="6" t="s">
        <v>214</v>
      </c>
      <c r="D481" s="10" t="s">
        <v>21</v>
      </c>
      <c r="E481" s="11" t="s">
        <v>215</v>
      </c>
      <c r="F481" s="12">
        <v>70.099999999999994</v>
      </c>
      <c r="G481" s="12">
        <v>56.22</v>
      </c>
      <c r="H481" s="13">
        <f>ROUND(ROUND(F481,2)*ROUND(G481,2),2)</f>
        <v>3941.02</v>
      </c>
    </row>
    <row r="482" spans="1:8">
      <c r="A482" s="6" t="s">
        <v>73</v>
      </c>
      <c r="B482" s="6">
        <v>12</v>
      </c>
      <c r="C482" s="6" t="s">
        <v>216</v>
      </c>
      <c r="D482" s="10" t="s">
        <v>14</v>
      </c>
      <c r="E482" s="11" t="s">
        <v>217</v>
      </c>
      <c r="F482" s="12">
        <v>297.93</v>
      </c>
      <c r="G482" s="12">
        <v>1</v>
      </c>
      <c r="H482" s="13">
        <f>ROUND(ROUND(F482,2)*ROUND(G482,2),2)</f>
        <v>297.93</v>
      </c>
    </row>
    <row r="483" spans="1:8">
      <c r="A483" s="6" t="s">
        <v>73</v>
      </c>
      <c r="B483" s="6">
        <v>13</v>
      </c>
      <c r="C483" s="6" t="s">
        <v>218</v>
      </c>
      <c r="D483" s="10" t="s">
        <v>41</v>
      </c>
      <c r="E483" s="6" t="s">
        <v>219</v>
      </c>
      <c r="F483" s="12">
        <v>44.03</v>
      </c>
      <c r="G483" s="12">
        <v>13.9</v>
      </c>
      <c r="H483" s="13">
        <f>ROUND(ROUND(F483,2)*ROUND(G483,2),2)</f>
        <v>612.02</v>
      </c>
    </row>
    <row r="484" spans="1:8">
      <c r="A484" s="6" t="s">
        <v>73</v>
      </c>
      <c r="B484" s="6">
        <v>14</v>
      </c>
      <c r="C484" s="6" t="s">
        <v>220</v>
      </c>
      <c r="D484" s="10" t="s">
        <v>41</v>
      </c>
      <c r="E484" s="11" t="s">
        <v>221</v>
      </c>
      <c r="F484" s="12">
        <v>181.06</v>
      </c>
      <c r="G484" s="12">
        <v>16.600000000000001</v>
      </c>
      <c r="H484" s="13">
        <f>ROUND(ROUND(F484,2)*ROUND(G484,2),2)</f>
        <v>3005.6</v>
      </c>
    </row>
    <row r="485" spans="1:8">
      <c r="A485" s="6" t="s">
        <v>73</v>
      </c>
      <c r="B485" s="6">
        <v>15</v>
      </c>
      <c r="C485" s="6" t="s">
        <v>222</v>
      </c>
      <c r="D485" s="10" t="s">
        <v>41</v>
      </c>
      <c r="E485" s="6" t="s">
        <v>223</v>
      </c>
      <c r="F485" s="12">
        <v>23.79</v>
      </c>
      <c r="G485" s="12">
        <v>16.600000000000001</v>
      </c>
      <c r="H485" s="13">
        <f>ROUND(ROUND(F485,2)*ROUND(G485,2),2)</f>
        <v>394.91</v>
      </c>
    </row>
    <row r="486" spans="1:8">
      <c r="A486" s="6" t="s">
        <v>73</v>
      </c>
      <c r="B486" s="6">
        <v>16</v>
      </c>
      <c r="C486" s="6" t="s">
        <v>224</v>
      </c>
      <c r="D486" s="10" t="s">
        <v>21</v>
      </c>
      <c r="E486" s="11" t="s">
        <v>225</v>
      </c>
      <c r="F486" s="12">
        <v>19.62</v>
      </c>
      <c r="G486" s="12">
        <v>124.95</v>
      </c>
      <c r="H486" s="13">
        <f>ROUND(ROUND(F486,2)*ROUND(G486,2),2)</f>
        <v>2451.52</v>
      </c>
    </row>
    <row r="487" spans="1:8">
      <c r="A487" s="6" t="s">
        <v>73</v>
      </c>
      <c r="B487" s="6">
        <v>17</v>
      </c>
      <c r="C487" s="6" t="s">
        <v>226</v>
      </c>
      <c r="D487" s="10" t="s">
        <v>21</v>
      </c>
      <c r="E487" s="11" t="s">
        <v>227</v>
      </c>
      <c r="F487" s="12">
        <v>19.62</v>
      </c>
      <c r="G487" s="12">
        <v>137.85</v>
      </c>
      <c r="H487" s="13">
        <f>ROUND(ROUND(F487,2)*ROUND(G487,2),2)</f>
        <v>2704.62</v>
      </c>
    </row>
    <row r="488" spans="1:8">
      <c r="A488" s="6" t="s">
        <v>73</v>
      </c>
      <c r="B488" s="6">
        <v>18</v>
      </c>
      <c r="C488" s="6" t="s">
        <v>228</v>
      </c>
      <c r="D488" s="10" t="s">
        <v>21</v>
      </c>
      <c r="E488" s="11" t="s">
        <v>229</v>
      </c>
      <c r="F488" s="12">
        <v>21.15</v>
      </c>
      <c r="G488" s="12">
        <v>75</v>
      </c>
      <c r="H488" s="13">
        <f>ROUND(ROUND(F488,2)*ROUND(G488,2),2)</f>
        <v>1586.25</v>
      </c>
    </row>
    <row r="489" spans="1:8">
      <c r="E489" s="8" t="s">
        <v>29</v>
      </c>
      <c r="F489" s="8"/>
      <c r="G489" s="8"/>
      <c r="H489" s="14">
        <f>SUM(H471:H488)</f>
        <v>27787.599999999999</v>
      </c>
    </row>
    <row r="491" spans="1:8">
      <c r="C491" s="8" t="s">
        <v>5</v>
      </c>
      <c r="D491" s="9" t="s">
        <v>6</v>
      </c>
      <c r="E491" s="8" t="s">
        <v>7</v>
      </c>
    </row>
    <row r="492" spans="1:8">
      <c r="C492" s="8" t="s">
        <v>8</v>
      </c>
      <c r="D492" s="9" t="s">
        <v>71</v>
      </c>
      <c r="E492" s="8" t="s">
        <v>192</v>
      </c>
    </row>
    <row r="493" spans="1:8">
      <c r="C493" s="8" t="s">
        <v>10</v>
      </c>
      <c r="D493" s="9" t="s">
        <v>30</v>
      </c>
      <c r="E493" s="8" t="s">
        <v>230</v>
      </c>
    </row>
    <row r="495" spans="1:8">
      <c r="A495" s="6" t="s">
        <v>75</v>
      </c>
      <c r="B495" s="6">
        <v>1</v>
      </c>
      <c r="C495" s="6" t="s">
        <v>231</v>
      </c>
      <c r="D495" s="10" t="s">
        <v>142</v>
      </c>
      <c r="E495" s="11" t="s">
        <v>232</v>
      </c>
      <c r="F495" s="12">
        <v>710.08</v>
      </c>
      <c r="G495" s="12">
        <v>1</v>
      </c>
      <c r="H495" s="13">
        <f>ROUND(ROUND(F495,2)*ROUND(G495,2),2)</f>
        <v>710.08</v>
      </c>
    </row>
    <row r="496" spans="1:8">
      <c r="A496" s="6" t="s">
        <v>75</v>
      </c>
      <c r="B496" s="6">
        <v>2</v>
      </c>
      <c r="C496" s="6" t="s">
        <v>233</v>
      </c>
      <c r="D496" s="10" t="s">
        <v>41</v>
      </c>
      <c r="E496" s="11" t="s">
        <v>234</v>
      </c>
      <c r="F496" s="12">
        <v>35.49</v>
      </c>
      <c r="G496" s="12">
        <v>44.95</v>
      </c>
      <c r="H496" s="13">
        <f>ROUND(ROUND(F496,2)*ROUND(G496,2),2)</f>
        <v>1595.28</v>
      </c>
    </row>
    <row r="497" spans="1:8">
      <c r="A497" s="6" t="s">
        <v>75</v>
      </c>
      <c r="B497" s="6">
        <v>3</v>
      </c>
      <c r="C497" s="6" t="s">
        <v>235</v>
      </c>
      <c r="D497" s="10" t="s">
        <v>21</v>
      </c>
      <c r="E497" s="11" t="s">
        <v>211</v>
      </c>
      <c r="F497" s="12">
        <v>85.82</v>
      </c>
      <c r="G497" s="12">
        <v>13.67</v>
      </c>
      <c r="H497" s="13">
        <f>ROUND(ROUND(F497,2)*ROUND(G497,2),2)</f>
        <v>1173.1600000000001</v>
      </c>
    </row>
    <row r="498" spans="1:8">
      <c r="A498" s="6" t="s">
        <v>75</v>
      </c>
      <c r="B498" s="6">
        <v>4</v>
      </c>
      <c r="C498" s="6" t="s">
        <v>236</v>
      </c>
      <c r="D498" s="10" t="s">
        <v>21</v>
      </c>
      <c r="E498" s="11" t="s">
        <v>213</v>
      </c>
      <c r="F498" s="12">
        <v>30.67</v>
      </c>
      <c r="G498" s="12">
        <v>3.98</v>
      </c>
      <c r="H498" s="13">
        <f>ROUND(ROUND(F498,2)*ROUND(G498,2),2)</f>
        <v>122.07</v>
      </c>
    </row>
    <row r="499" spans="1:8">
      <c r="A499" s="6" t="s">
        <v>75</v>
      </c>
      <c r="B499" s="6">
        <v>5</v>
      </c>
      <c r="C499" s="6" t="s">
        <v>237</v>
      </c>
      <c r="D499" s="10" t="s">
        <v>21</v>
      </c>
      <c r="E499" s="11" t="s">
        <v>215</v>
      </c>
      <c r="F499" s="12">
        <v>70.099999999999994</v>
      </c>
      <c r="G499" s="12">
        <v>3.98</v>
      </c>
      <c r="H499" s="13">
        <f>ROUND(ROUND(F499,2)*ROUND(G499,2),2)</f>
        <v>279</v>
      </c>
    </row>
    <row r="500" spans="1:8">
      <c r="A500" s="6" t="s">
        <v>75</v>
      </c>
      <c r="B500" s="6">
        <v>6</v>
      </c>
      <c r="C500" s="6" t="s">
        <v>238</v>
      </c>
      <c r="D500" s="10" t="s">
        <v>41</v>
      </c>
      <c r="E500" s="11" t="s">
        <v>239</v>
      </c>
      <c r="F500" s="12">
        <v>64.540000000000006</v>
      </c>
      <c r="G500" s="12">
        <v>44.95</v>
      </c>
      <c r="H500" s="13">
        <f>ROUND(ROUND(F500,2)*ROUND(G500,2),2)</f>
        <v>2901.07</v>
      </c>
    </row>
    <row r="501" spans="1:8">
      <c r="A501" s="6" t="s">
        <v>75</v>
      </c>
      <c r="B501" s="6">
        <v>7</v>
      </c>
      <c r="C501" s="6" t="s">
        <v>240</v>
      </c>
      <c r="D501" s="10" t="s">
        <v>41</v>
      </c>
      <c r="E501" s="11" t="s">
        <v>241</v>
      </c>
      <c r="F501" s="12">
        <v>137.62</v>
      </c>
      <c r="G501" s="12">
        <v>11.88</v>
      </c>
      <c r="H501" s="13">
        <f>ROUND(ROUND(F501,2)*ROUND(G501,2),2)</f>
        <v>1634.93</v>
      </c>
    </row>
    <row r="502" spans="1:8">
      <c r="A502" s="6" t="s">
        <v>75</v>
      </c>
      <c r="B502" s="6">
        <v>8</v>
      </c>
      <c r="C502" s="6" t="s">
        <v>242</v>
      </c>
      <c r="D502" s="10" t="s">
        <v>41</v>
      </c>
      <c r="E502" s="11" t="s">
        <v>243</v>
      </c>
      <c r="F502" s="12">
        <v>120.02</v>
      </c>
      <c r="G502" s="12">
        <v>9</v>
      </c>
      <c r="H502" s="13">
        <f>ROUND(ROUND(F502,2)*ROUND(G502,2),2)</f>
        <v>1080.18</v>
      </c>
    </row>
    <row r="503" spans="1:8">
      <c r="A503" s="6" t="s">
        <v>75</v>
      </c>
      <c r="B503" s="6">
        <v>9</v>
      </c>
      <c r="C503" s="6" t="s">
        <v>244</v>
      </c>
      <c r="D503" s="10" t="s">
        <v>41</v>
      </c>
      <c r="E503" s="11" t="s">
        <v>245</v>
      </c>
      <c r="F503" s="12">
        <v>148.53</v>
      </c>
      <c r="G503" s="12">
        <v>3.96</v>
      </c>
      <c r="H503" s="13">
        <f>ROUND(ROUND(F503,2)*ROUND(G503,2),2)</f>
        <v>588.17999999999995</v>
      </c>
    </row>
    <row r="504" spans="1:8">
      <c r="A504" s="6" t="s">
        <v>75</v>
      </c>
      <c r="B504" s="6">
        <v>10</v>
      </c>
      <c r="C504" s="6" t="s">
        <v>246</v>
      </c>
      <c r="D504" s="10" t="s">
        <v>41</v>
      </c>
      <c r="E504" s="11" t="s">
        <v>247</v>
      </c>
      <c r="F504" s="12">
        <v>22.97</v>
      </c>
      <c r="G504" s="12">
        <v>34.03</v>
      </c>
      <c r="H504" s="13">
        <f>ROUND(ROUND(F504,2)*ROUND(G504,2),2)</f>
        <v>781.67</v>
      </c>
    </row>
    <row r="505" spans="1:8">
      <c r="A505" s="6" t="s">
        <v>75</v>
      </c>
      <c r="B505" s="6">
        <v>11</v>
      </c>
      <c r="C505" s="6" t="s">
        <v>248</v>
      </c>
      <c r="D505" s="10" t="s">
        <v>41</v>
      </c>
      <c r="E505" s="11" t="s">
        <v>249</v>
      </c>
      <c r="F505" s="12">
        <v>58.69</v>
      </c>
      <c r="G505" s="12">
        <v>44.95</v>
      </c>
      <c r="H505" s="13">
        <f>ROUND(ROUND(F505,2)*ROUND(G505,2),2)</f>
        <v>2638.12</v>
      </c>
    </row>
    <row r="506" spans="1:8">
      <c r="A506" s="6" t="s">
        <v>75</v>
      </c>
      <c r="B506" s="6">
        <v>12</v>
      </c>
      <c r="C506" s="6" t="s">
        <v>250</v>
      </c>
      <c r="D506" s="10" t="s">
        <v>21</v>
      </c>
      <c r="E506" s="11" t="s">
        <v>251</v>
      </c>
      <c r="F506" s="12">
        <v>33.130000000000003</v>
      </c>
      <c r="G506" s="12">
        <v>17.38</v>
      </c>
      <c r="H506" s="13">
        <f>ROUND(ROUND(F506,2)*ROUND(G506,2),2)</f>
        <v>575.79999999999995</v>
      </c>
    </row>
    <row r="507" spans="1:8">
      <c r="E507" s="8" t="s">
        <v>29</v>
      </c>
      <c r="F507" s="8"/>
      <c r="G507" s="8"/>
      <c r="H507" s="14">
        <f>SUM(H495:H506)</f>
        <v>14079.54</v>
      </c>
    </row>
    <row r="509" spans="1:8">
      <c r="C509" s="8" t="s">
        <v>5</v>
      </c>
      <c r="D509" s="9" t="s">
        <v>6</v>
      </c>
      <c r="E509" s="8" t="s">
        <v>7</v>
      </c>
    </row>
    <row r="510" spans="1:8">
      <c r="C510" s="8" t="s">
        <v>8</v>
      </c>
      <c r="D510" s="9" t="s">
        <v>71</v>
      </c>
      <c r="E510" s="8" t="s">
        <v>192</v>
      </c>
    </row>
    <row r="511" spans="1:8">
      <c r="C511" s="8" t="s">
        <v>10</v>
      </c>
      <c r="D511" s="9" t="s">
        <v>51</v>
      </c>
      <c r="E511" s="8" t="s">
        <v>252</v>
      </c>
    </row>
    <row r="513" spans="1:8">
      <c r="A513" s="6" t="s">
        <v>77</v>
      </c>
      <c r="B513" s="6">
        <v>1</v>
      </c>
      <c r="C513" s="6" t="s">
        <v>253</v>
      </c>
      <c r="D513" s="10" t="s">
        <v>142</v>
      </c>
      <c r="E513" s="11" t="s">
        <v>254</v>
      </c>
      <c r="F513" s="12">
        <v>1500</v>
      </c>
      <c r="G513" s="12">
        <v>1</v>
      </c>
      <c r="H513" s="13">
        <f>ROUND(ROUND(F513,2)*ROUND(G513,2),2)</f>
        <v>1500</v>
      </c>
    </row>
    <row r="514" spans="1:8">
      <c r="A514" s="6" t="s">
        <v>77</v>
      </c>
      <c r="B514" s="6">
        <v>2</v>
      </c>
      <c r="C514" s="6" t="s">
        <v>255</v>
      </c>
      <c r="D514" s="10" t="s">
        <v>21</v>
      </c>
      <c r="E514" s="11" t="s">
        <v>256</v>
      </c>
      <c r="F514" s="12">
        <v>10.15</v>
      </c>
      <c r="G514" s="12">
        <v>16</v>
      </c>
      <c r="H514" s="13">
        <f>ROUND(ROUND(F514,2)*ROUND(G514,2),2)</f>
        <v>162.4</v>
      </c>
    </row>
    <row r="515" spans="1:8">
      <c r="A515" s="6" t="s">
        <v>77</v>
      </c>
      <c r="B515" s="6">
        <v>3</v>
      </c>
      <c r="C515" s="6" t="s">
        <v>257</v>
      </c>
      <c r="D515" s="10" t="s">
        <v>41</v>
      </c>
      <c r="E515" s="11" t="s">
        <v>258</v>
      </c>
      <c r="F515" s="12">
        <v>106.12</v>
      </c>
      <c r="G515" s="12">
        <v>12.61</v>
      </c>
      <c r="H515" s="13">
        <f>ROUND(ROUND(F515,2)*ROUND(G515,2),2)</f>
        <v>1338.17</v>
      </c>
    </row>
    <row r="516" spans="1:8">
      <c r="A516" s="6" t="s">
        <v>77</v>
      </c>
      <c r="B516" s="6">
        <v>4</v>
      </c>
      <c r="C516" s="6" t="s">
        <v>259</v>
      </c>
      <c r="D516" s="10" t="s">
        <v>21</v>
      </c>
      <c r="E516" s="11" t="s">
        <v>260</v>
      </c>
      <c r="F516" s="12">
        <v>26.1</v>
      </c>
      <c r="G516" s="12">
        <v>16</v>
      </c>
      <c r="H516" s="13">
        <f>ROUND(ROUND(F516,2)*ROUND(G516,2),2)</f>
        <v>417.6</v>
      </c>
    </row>
    <row r="517" spans="1:8">
      <c r="A517" s="6" t="s">
        <v>77</v>
      </c>
      <c r="B517" s="6">
        <v>5</v>
      </c>
      <c r="C517" s="6" t="s">
        <v>261</v>
      </c>
      <c r="D517" s="10" t="s">
        <v>41</v>
      </c>
      <c r="E517" s="11" t="s">
        <v>262</v>
      </c>
      <c r="F517" s="12">
        <v>9.81</v>
      </c>
      <c r="G517" s="12">
        <v>59.2</v>
      </c>
      <c r="H517" s="13">
        <f>ROUND(ROUND(F517,2)*ROUND(G517,2),2)</f>
        <v>580.75</v>
      </c>
    </row>
    <row r="518" spans="1:8">
      <c r="A518" s="6" t="s">
        <v>77</v>
      </c>
      <c r="B518" s="6">
        <v>6</v>
      </c>
      <c r="C518" s="6" t="s">
        <v>263</v>
      </c>
      <c r="D518" s="10" t="s">
        <v>21</v>
      </c>
      <c r="E518" s="11" t="s">
        <v>264</v>
      </c>
      <c r="F518" s="12">
        <v>19.62</v>
      </c>
      <c r="G518" s="12">
        <v>75.95</v>
      </c>
      <c r="H518" s="13">
        <f>ROUND(ROUND(F518,2)*ROUND(G518,2),2)</f>
        <v>1490.14</v>
      </c>
    </row>
    <row r="519" spans="1:8">
      <c r="E519" s="8" t="s">
        <v>29</v>
      </c>
      <c r="F519" s="8"/>
      <c r="G519" s="8"/>
      <c r="H519" s="14">
        <f>SUM(H513:H518)</f>
        <v>5489.06</v>
      </c>
    </row>
    <row r="521" spans="1:8">
      <c r="C521" s="8" t="s">
        <v>5</v>
      </c>
      <c r="D521" s="9" t="s">
        <v>6</v>
      </c>
      <c r="E521" s="8" t="s">
        <v>7</v>
      </c>
    </row>
    <row r="522" spans="1:8">
      <c r="C522" s="8" t="s">
        <v>8</v>
      </c>
      <c r="D522" s="9" t="s">
        <v>71</v>
      </c>
      <c r="E522" s="8" t="s">
        <v>192</v>
      </c>
    </row>
    <row r="523" spans="1:8">
      <c r="C523" s="8" t="s">
        <v>10</v>
      </c>
      <c r="D523" s="9" t="s">
        <v>61</v>
      </c>
      <c r="E523" s="8" t="s">
        <v>265</v>
      </c>
    </row>
    <row r="525" spans="1:8">
      <c r="A525" s="6" t="s">
        <v>266</v>
      </c>
      <c r="B525" s="6">
        <v>1</v>
      </c>
      <c r="C525" s="6" t="s">
        <v>267</v>
      </c>
      <c r="D525" s="10" t="s">
        <v>21</v>
      </c>
      <c r="E525" s="11" t="s">
        <v>268</v>
      </c>
      <c r="F525" s="12">
        <v>25.41</v>
      </c>
      <c r="G525" s="12">
        <v>12.3</v>
      </c>
      <c r="H525" s="13">
        <f>ROUND(ROUND(F525,2)*ROUND(G525,2),2)</f>
        <v>312.54000000000002</v>
      </c>
    </row>
    <row r="526" spans="1:8">
      <c r="A526" s="6" t="s">
        <v>266</v>
      </c>
      <c r="B526" s="6">
        <v>2</v>
      </c>
      <c r="C526" s="6" t="s">
        <v>269</v>
      </c>
      <c r="D526" s="10" t="s">
        <v>21</v>
      </c>
      <c r="E526" s="11" t="s">
        <v>270</v>
      </c>
      <c r="F526" s="12">
        <v>13.56</v>
      </c>
      <c r="G526" s="12">
        <v>12.3</v>
      </c>
      <c r="H526" s="13">
        <f>ROUND(ROUND(F526,2)*ROUND(G526,2),2)</f>
        <v>166.79</v>
      </c>
    </row>
    <row r="527" spans="1:8">
      <c r="A527" s="6" t="s">
        <v>266</v>
      </c>
      <c r="B527" s="6">
        <v>3</v>
      </c>
      <c r="C527" s="6" t="s">
        <v>271</v>
      </c>
      <c r="D527" s="10" t="s">
        <v>41</v>
      </c>
      <c r="E527" s="11" t="s">
        <v>272</v>
      </c>
      <c r="F527" s="12">
        <v>160.56</v>
      </c>
      <c r="G527" s="12">
        <v>4.1500000000000004</v>
      </c>
      <c r="H527" s="13">
        <f>ROUND(ROUND(F527,2)*ROUND(G527,2),2)</f>
        <v>666.32</v>
      </c>
    </row>
    <row r="528" spans="1:8">
      <c r="A528" s="6" t="s">
        <v>266</v>
      </c>
      <c r="B528" s="6">
        <v>4</v>
      </c>
      <c r="C528" s="6" t="s">
        <v>273</v>
      </c>
      <c r="D528" s="10" t="s">
        <v>41</v>
      </c>
      <c r="E528" s="11" t="s">
        <v>274</v>
      </c>
      <c r="F528" s="12">
        <v>22.97</v>
      </c>
      <c r="G528" s="12">
        <v>4.1500000000000004</v>
      </c>
      <c r="H528" s="13">
        <f>ROUND(ROUND(F528,2)*ROUND(G528,2),2)</f>
        <v>95.33</v>
      </c>
    </row>
    <row r="529" spans="1:8">
      <c r="A529" s="6" t="s">
        <v>266</v>
      </c>
      <c r="B529" s="6">
        <v>5</v>
      </c>
      <c r="C529" s="6" t="s">
        <v>275</v>
      </c>
      <c r="D529" s="10" t="s">
        <v>41</v>
      </c>
      <c r="E529" s="11" t="s">
        <v>276</v>
      </c>
      <c r="F529" s="12">
        <v>104.9</v>
      </c>
      <c r="G529" s="12">
        <v>3</v>
      </c>
      <c r="H529" s="13">
        <f>ROUND(ROUND(F529,2)*ROUND(G529,2),2)</f>
        <v>314.7</v>
      </c>
    </row>
    <row r="530" spans="1:8">
      <c r="E530" s="8" t="s">
        <v>29</v>
      </c>
      <c r="F530" s="8"/>
      <c r="G530" s="8"/>
      <c r="H530" s="14">
        <f>SUM(H525:H529)</f>
        <v>1555.68</v>
      </c>
    </row>
    <row r="532" spans="1:8">
      <c r="C532" s="8" t="s">
        <v>5</v>
      </c>
      <c r="D532" s="9" t="s">
        <v>6</v>
      </c>
      <c r="E532" s="8" t="s">
        <v>7</v>
      </c>
    </row>
    <row r="533" spans="1:8">
      <c r="C533" s="8" t="s">
        <v>8</v>
      </c>
      <c r="D533" s="9" t="s">
        <v>71</v>
      </c>
      <c r="E533" s="8" t="s">
        <v>192</v>
      </c>
    </row>
    <row r="534" spans="1:8">
      <c r="C534" s="8" t="s">
        <v>10</v>
      </c>
      <c r="D534" s="9" t="s">
        <v>71</v>
      </c>
      <c r="E534" s="8" t="s">
        <v>139</v>
      </c>
    </row>
    <row r="536" spans="1:8">
      <c r="A536" s="6" t="s">
        <v>277</v>
      </c>
      <c r="B536" s="6">
        <v>1</v>
      </c>
      <c r="C536" s="6" t="s">
        <v>141</v>
      </c>
      <c r="D536" s="10" t="s">
        <v>142</v>
      </c>
      <c r="E536" s="6" t="s">
        <v>143</v>
      </c>
      <c r="F536" s="12">
        <v>978.96</v>
      </c>
      <c r="G536" s="12">
        <v>1</v>
      </c>
      <c r="H536" s="13">
        <f>ROUND(ROUND(F536,2)*ROUND(G536,2),2)</f>
        <v>978.96</v>
      </c>
    </row>
    <row r="537" spans="1:8">
      <c r="A537" s="6" t="s">
        <v>277</v>
      </c>
      <c r="B537" s="6">
        <v>2</v>
      </c>
      <c r="C537" s="6" t="s">
        <v>144</v>
      </c>
      <c r="D537" s="10" t="s">
        <v>142</v>
      </c>
      <c r="E537" s="6" t="s">
        <v>145</v>
      </c>
      <c r="F537" s="12">
        <v>741.18</v>
      </c>
      <c r="G537" s="12">
        <v>1</v>
      </c>
      <c r="H537" s="13">
        <f>ROUND(ROUND(F537,2)*ROUND(G537,2),2)</f>
        <v>741.18</v>
      </c>
    </row>
    <row r="538" spans="1:8">
      <c r="E538" s="8" t="s">
        <v>29</v>
      </c>
      <c r="F538" s="8"/>
      <c r="G538" s="8"/>
      <c r="H538" s="14">
        <f>SUM(H536:H537)</f>
        <v>1720.1399999999999</v>
      </c>
    </row>
    <row r="540" spans="1:8">
      <c r="E540" s="15" t="s">
        <v>278</v>
      </c>
      <c r="H540" s="16">
        <f>SUM(H9:H539)/2</f>
        <v>242180.44000000009</v>
      </c>
    </row>
  </sheetData>
  <sheetProtection sheet="1"/>
  <mergeCells count="4">
    <mergeCell ref="E1:H1"/>
    <mergeCell ref="E2:H2"/>
    <mergeCell ref="E3:H3"/>
    <mergeCell ref="E4:H4"/>
  </mergeCell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243"/>
  <sheetViews>
    <sheetView workbookViewId="0">
      <pane ySplit="8" topLeftCell="A9" activePane="bottomLeft" state="frozenSplit"/>
      <selection pane="bottomLeft"/>
    </sheetView>
  </sheetViews>
  <sheetFormatPr defaultRowHeight="15"/>
  <cols>
    <col min="1" max="1" width="6.7109375" customWidth="1"/>
    <col min="2" max="2" width="14.7109375" customWidth="1"/>
    <col min="3" max="3" width="6.140625" customWidth="1"/>
    <col min="4" max="4" width="30.7109375" customWidth="1"/>
    <col min="5" max="5" width="10.7109375" customWidth="1"/>
    <col min="6" max="6" width="3" customWidth="1"/>
    <col min="7" max="7" width="2.140625" customWidth="1"/>
    <col min="8" max="8" width="10.7109375" customWidth="1"/>
    <col min="9" max="9" width="2.140625" customWidth="1"/>
    <col min="10" max="11" width="10.7109375" customWidth="1"/>
    <col min="12" max="12" width="90.7109375" customWidth="1"/>
  </cols>
  <sheetData>
    <row r="1" spans="1:27">
      <c r="A1" s="37" t="s">
        <v>0</v>
      </c>
      <c r="B1" s="37" t="s">
        <v>0</v>
      </c>
      <c r="C1" s="37" t="s">
        <v>0</v>
      </c>
      <c r="D1" s="37" t="s">
        <v>0</v>
      </c>
      <c r="E1" s="37" t="s">
        <v>0</v>
      </c>
      <c r="F1" s="37" t="s">
        <v>0</v>
      </c>
      <c r="G1" s="37" t="s">
        <v>0</v>
      </c>
      <c r="H1" s="37" t="s">
        <v>0</v>
      </c>
      <c r="I1" s="37" t="s">
        <v>0</v>
      </c>
      <c r="J1" s="37" t="s">
        <v>0</v>
      </c>
      <c r="K1" s="37" t="s">
        <v>0</v>
      </c>
    </row>
    <row r="2" spans="1:27">
      <c r="A2" s="37"/>
      <c r="B2" s="37"/>
      <c r="C2" s="37"/>
      <c r="D2" s="37"/>
      <c r="E2" s="37"/>
      <c r="F2" s="37"/>
      <c r="G2" s="37"/>
      <c r="H2" s="37"/>
      <c r="I2" s="37"/>
      <c r="J2" s="37"/>
      <c r="K2" s="37"/>
    </row>
    <row r="3" spans="1:27">
      <c r="A3" s="37"/>
      <c r="B3" s="37"/>
      <c r="C3" s="37"/>
      <c r="D3" s="37"/>
      <c r="E3" s="37"/>
      <c r="F3" s="37"/>
      <c r="G3" s="37"/>
      <c r="H3" s="37"/>
      <c r="I3" s="37"/>
      <c r="J3" s="37"/>
      <c r="K3" s="37"/>
    </row>
    <row r="4" spans="1:27">
      <c r="A4" s="37"/>
      <c r="B4" s="37"/>
      <c r="C4" s="37"/>
      <c r="D4" s="37"/>
      <c r="E4" s="37"/>
      <c r="F4" s="37"/>
      <c r="G4" s="37"/>
      <c r="H4" s="37"/>
      <c r="I4" s="37"/>
      <c r="J4" s="37"/>
      <c r="K4" s="37"/>
    </row>
    <row r="6" spans="1:27">
      <c r="A6" s="38" t="s">
        <v>279</v>
      </c>
      <c r="B6" s="38" t="s">
        <v>279</v>
      </c>
      <c r="C6" s="38" t="s">
        <v>279</v>
      </c>
      <c r="D6" s="38" t="s">
        <v>279</v>
      </c>
      <c r="E6" s="38" t="s">
        <v>279</v>
      </c>
      <c r="F6" s="38" t="s">
        <v>279</v>
      </c>
      <c r="G6" s="38" t="s">
        <v>279</v>
      </c>
      <c r="H6" s="38" t="s">
        <v>279</v>
      </c>
      <c r="I6" s="38" t="s">
        <v>279</v>
      </c>
      <c r="J6" s="38" t="s">
        <v>279</v>
      </c>
      <c r="K6" s="38" t="s">
        <v>279</v>
      </c>
    </row>
    <row r="8" spans="1:27">
      <c r="A8" s="1" t="s">
        <v>280</v>
      </c>
      <c r="B8" s="1" t="s">
        <v>281</v>
      </c>
      <c r="C8" s="1" t="s">
        <v>282</v>
      </c>
      <c r="D8" s="1" t="s">
        <v>283</v>
      </c>
      <c r="E8" s="1"/>
      <c r="F8" s="1"/>
      <c r="G8" s="1"/>
      <c r="H8" s="1"/>
      <c r="I8" s="1"/>
      <c r="J8" s="1"/>
      <c r="K8" s="1" t="s">
        <v>2</v>
      </c>
      <c r="L8" s="1" t="s">
        <v>284</v>
      </c>
    </row>
    <row r="10" spans="1:27">
      <c r="A10" s="17" t="s">
        <v>285</v>
      </c>
      <c r="B10" s="17"/>
    </row>
    <row r="11" spans="1:27" ht="45" customHeight="1">
      <c r="A11" s="19"/>
      <c r="B11" s="19" t="s">
        <v>286</v>
      </c>
      <c r="C11" s="3" t="s">
        <v>287</v>
      </c>
      <c r="D11" s="33" t="s">
        <v>288</v>
      </c>
      <c r="E11" s="34"/>
      <c r="F11" s="34"/>
      <c r="G11" s="3"/>
      <c r="H11" s="20" t="s">
        <v>289</v>
      </c>
      <c r="I11" s="35">
        <v>1</v>
      </c>
      <c r="J11" s="36"/>
      <c r="K11" s="21">
        <v>168.97</v>
      </c>
      <c r="L11" s="4" t="s">
        <v>290</v>
      </c>
      <c r="M11" s="3"/>
      <c r="N11" s="3"/>
      <c r="O11" s="3"/>
      <c r="P11" s="3"/>
      <c r="Q11" s="3"/>
      <c r="R11" s="3"/>
      <c r="S11" s="3"/>
      <c r="T11" s="3"/>
      <c r="U11" s="3"/>
      <c r="V11" s="3"/>
      <c r="W11" s="3"/>
      <c r="X11" s="3"/>
      <c r="Y11" s="3"/>
      <c r="Z11" s="3"/>
      <c r="AA11" s="3"/>
    </row>
    <row r="12" spans="1:27" ht="45" customHeight="1">
      <c r="A12" s="19"/>
      <c r="B12" s="19" t="s">
        <v>291</v>
      </c>
      <c r="C12" s="3" t="s">
        <v>287</v>
      </c>
      <c r="D12" s="33" t="s">
        <v>292</v>
      </c>
      <c r="E12" s="34"/>
      <c r="F12" s="34"/>
      <c r="G12" s="3"/>
      <c r="H12" s="20" t="s">
        <v>289</v>
      </c>
      <c r="I12" s="35">
        <v>1</v>
      </c>
      <c r="J12" s="36"/>
      <c r="K12" s="21">
        <v>96.96</v>
      </c>
      <c r="L12" s="4" t="s">
        <v>293</v>
      </c>
      <c r="M12" s="3"/>
      <c r="N12" s="3"/>
      <c r="O12" s="3"/>
      <c r="P12" s="3"/>
      <c r="Q12" s="3"/>
      <c r="R12" s="3"/>
      <c r="S12" s="3"/>
      <c r="T12" s="3"/>
      <c r="U12" s="3"/>
      <c r="V12" s="3"/>
      <c r="W12" s="3"/>
      <c r="X12" s="3"/>
      <c r="Y12" s="3"/>
      <c r="Z12" s="3"/>
      <c r="AA12" s="3"/>
    </row>
    <row r="13" spans="1:27" ht="45" customHeight="1">
      <c r="A13" s="19"/>
      <c r="B13" s="19" t="s">
        <v>294</v>
      </c>
      <c r="C13" s="3" t="s">
        <v>287</v>
      </c>
      <c r="D13" s="33" t="s">
        <v>295</v>
      </c>
      <c r="E13" s="34"/>
      <c r="F13" s="34"/>
      <c r="G13" s="3"/>
      <c r="H13" s="20" t="s">
        <v>289</v>
      </c>
      <c r="I13" s="35">
        <v>1</v>
      </c>
      <c r="J13" s="36"/>
      <c r="K13" s="21">
        <v>113.58</v>
      </c>
      <c r="L13" s="4" t="s">
        <v>296</v>
      </c>
      <c r="M13" s="3"/>
      <c r="N13" s="3"/>
      <c r="O13" s="3"/>
      <c r="P13" s="3"/>
      <c r="Q13" s="3"/>
      <c r="R13" s="3"/>
      <c r="S13" s="3"/>
      <c r="T13" s="3"/>
      <c r="U13" s="3"/>
      <c r="V13" s="3"/>
      <c r="W13" s="3"/>
      <c r="X13" s="3"/>
      <c r="Y13" s="3"/>
      <c r="Z13" s="3"/>
      <c r="AA13" s="3"/>
    </row>
    <row r="14" spans="1:27" ht="45" customHeight="1">
      <c r="A14" s="19"/>
      <c r="B14" s="19" t="s">
        <v>297</v>
      </c>
      <c r="C14" s="3" t="s">
        <v>287</v>
      </c>
      <c r="D14" s="33" t="s">
        <v>298</v>
      </c>
      <c r="E14" s="34"/>
      <c r="F14" s="34"/>
      <c r="G14" s="3"/>
      <c r="H14" s="20" t="s">
        <v>289</v>
      </c>
      <c r="I14" s="35">
        <v>1</v>
      </c>
      <c r="J14" s="36"/>
      <c r="K14" s="21">
        <f>ROUND(K19,2)</f>
        <v>96.52</v>
      </c>
      <c r="L14" s="4" t="s">
        <v>299</v>
      </c>
      <c r="M14" s="3"/>
      <c r="N14" s="3"/>
      <c r="O14" s="3"/>
      <c r="P14" s="3"/>
      <c r="Q14" s="3"/>
      <c r="R14" s="3"/>
      <c r="S14" s="3"/>
      <c r="T14" s="3"/>
      <c r="U14" s="3"/>
      <c r="V14" s="3"/>
      <c r="W14" s="3"/>
      <c r="X14" s="3"/>
      <c r="Y14" s="3"/>
      <c r="Z14" s="3"/>
      <c r="AA14" s="3"/>
    </row>
    <row r="15" spans="1:27">
      <c r="B15" s="15" t="s">
        <v>300</v>
      </c>
    </row>
    <row r="16" spans="1:27">
      <c r="B16" t="s">
        <v>301</v>
      </c>
      <c r="C16" t="s">
        <v>287</v>
      </c>
      <c r="D16" t="s">
        <v>302</v>
      </c>
      <c r="E16" s="22">
        <v>1</v>
      </c>
      <c r="G16" t="s">
        <v>303</v>
      </c>
      <c r="H16" s="23">
        <v>96.52</v>
      </c>
      <c r="I16" t="s">
        <v>304</v>
      </c>
      <c r="J16" s="24">
        <f>ROUND(E16* H16,5)</f>
        <v>96.52</v>
      </c>
      <c r="K16" s="25"/>
    </row>
    <row r="17" spans="1:27">
      <c r="D17" s="26" t="s">
        <v>305</v>
      </c>
      <c r="E17" s="25"/>
      <c r="H17" s="25"/>
      <c r="K17" s="23">
        <f>SUM(J16:J16)</f>
        <v>96.52</v>
      </c>
    </row>
    <row r="18" spans="1:27">
      <c r="D18" s="26" t="s">
        <v>306</v>
      </c>
      <c r="E18" s="25"/>
      <c r="H18" s="25"/>
      <c r="K18" s="27">
        <f>SUM(J15:J17)</f>
        <v>96.52</v>
      </c>
    </row>
    <row r="19" spans="1:27">
      <c r="D19" s="26" t="s">
        <v>307</v>
      </c>
      <c r="E19" s="25"/>
      <c r="H19" s="25"/>
      <c r="K19" s="27">
        <f>SUM(K18:K18)</f>
        <v>96.52</v>
      </c>
    </row>
    <row r="21" spans="1:27" ht="45" customHeight="1">
      <c r="A21" s="19"/>
      <c r="B21" s="19" t="s">
        <v>308</v>
      </c>
      <c r="C21" s="3" t="s">
        <v>287</v>
      </c>
      <c r="D21" s="33" t="s">
        <v>309</v>
      </c>
      <c r="E21" s="34"/>
      <c r="F21" s="34"/>
      <c r="G21" s="3"/>
      <c r="H21" s="20" t="s">
        <v>289</v>
      </c>
      <c r="I21" s="35">
        <v>1</v>
      </c>
      <c r="J21" s="36"/>
      <c r="K21" s="21">
        <f>ROUND(K30,2)</f>
        <v>160.12</v>
      </c>
      <c r="L21" s="4" t="s">
        <v>310</v>
      </c>
      <c r="M21" s="3"/>
      <c r="N21" s="3"/>
      <c r="O21" s="3"/>
      <c r="P21" s="3"/>
      <c r="Q21" s="3"/>
      <c r="R21" s="3"/>
      <c r="S21" s="3"/>
      <c r="T21" s="3"/>
      <c r="U21" s="3"/>
      <c r="V21" s="3"/>
      <c r="W21" s="3"/>
      <c r="X21" s="3"/>
      <c r="Y21" s="3"/>
      <c r="Z21" s="3"/>
      <c r="AA21" s="3"/>
    </row>
    <row r="22" spans="1:27">
      <c r="B22" s="15" t="s">
        <v>311</v>
      </c>
    </row>
    <row r="23" spans="1:27">
      <c r="B23" t="s">
        <v>312</v>
      </c>
      <c r="C23" t="s">
        <v>313</v>
      </c>
      <c r="D23" t="s">
        <v>314</v>
      </c>
      <c r="E23" s="22">
        <v>1</v>
      </c>
      <c r="F23" t="s">
        <v>315</v>
      </c>
      <c r="G23" t="s">
        <v>303</v>
      </c>
      <c r="H23" s="23">
        <v>23.88</v>
      </c>
      <c r="I23" t="s">
        <v>304</v>
      </c>
      <c r="J23" s="24">
        <f>ROUND(E23/I21* H23,5)</f>
        <v>23.88</v>
      </c>
      <c r="K23" s="25"/>
    </row>
    <row r="24" spans="1:27">
      <c r="D24" s="26" t="s">
        <v>316</v>
      </c>
      <c r="E24" s="25"/>
      <c r="H24" s="25"/>
      <c r="K24" s="23">
        <f>SUM(J23:J23)</f>
        <v>23.88</v>
      </c>
    </row>
    <row r="25" spans="1:27">
      <c r="B25" s="15" t="s">
        <v>300</v>
      </c>
      <c r="E25" s="25"/>
      <c r="H25" s="25"/>
      <c r="K25" s="25"/>
    </row>
    <row r="26" spans="1:27">
      <c r="B26" t="s">
        <v>317</v>
      </c>
      <c r="C26" t="s">
        <v>318</v>
      </c>
      <c r="D26" t="s">
        <v>319</v>
      </c>
      <c r="E26" s="22">
        <v>800</v>
      </c>
      <c r="G26" t="s">
        <v>303</v>
      </c>
      <c r="H26" s="23">
        <v>0.17</v>
      </c>
      <c r="I26" t="s">
        <v>304</v>
      </c>
      <c r="J26" s="24">
        <f>ROUND(E26* H26,5)</f>
        <v>136</v>
      </c>
      <c r="K26" s="25"/>
    </row>
    <row r="27" spans="1:27">
      <c r="D27" s="26" t="s">
        <v>305</v>
      </c>
      <c r="E27" s="25"/>
      <c r="H27" s="25"/>
      <c r="K27" s="23">
        <f>SUM(J26:J26)</f>
        <v>136</v>
      </c>
    </row>
    <row r="28" spans="1:27">
      <c r="D28" s="26" t="s">
        <v>306</v>
      </c>
      <c r="E28" s="25"/>
      <c r="H28" s="25"/>
      <c r="K28" s="27">
        <f>SUM(J22:J27)</f>
        <v>159.88</v>
      </c>
    </row>
    <row r="29" spans="1:27">
      <c r="D29" s="26" t="s">
        <v>320</v>
      </c>
      <c r="E29" s="25"/>
      <c r="H29" s="25">
        <v>1</v>
      </c>
      <c r="I29" t="s">
        <v>321</v>
      </c>
      <c r="K29" s="25">
        <f>ROUND(H29/100*K24,5)</f>
        <v>0.23880000000000001</v>
      </c>
    </row>
    <row r="30" spans="1:27">
      <c r="D30" s="26" t="s">
        <v>307</v>
      </c>
      <c r="E30" s="25"/>
      <c r="H30" s="25"/>
      <c r="K30" s="27">
        <f>SUM(K28:K29)</f>
        <v>160.11879999999999</v>
      </c>
    </row>
    <row r="32" spans="1:27" ht="45" customHeight="1">
      <c r="A32" s="19"/>
      <c r="B32" s="19" t="s">
        <v>322</v>
      </c>
      <c r="C32" s="3" t="s">
        <v>318</v>
      </c>
      <c r="D32" s="33" t="s">
        <v>323</v>
      </c>
      <c r="E32" s="34"/>
      <c r="F32" s="34"/>
      <c r="G32" s="3"/>
      <c r="H32" s="20" t="s">
        <v>289</v>
      </c>
      <c r="I32" s="35">
        <v>1</v>
      </c>
      <c r="J32" s="36"/>
      <c r="K32" s="21">
        <f>ROUND(K43,2)</f>
        <v>1.37</v>
      </c>
      <c r="L32" s="4" t="s">
        <v>324</v>
      </c>
      <c r="M32" s="3"/>
      <c r="N32" s="3"/>
      <c r="O32" s="3"/>
      <c r="P32" s="3"/>
      <c r="Q32" s="3"/>
      <c r="R32" s="3"/>
      <c r="S32" s="3"/>
      <c r="T32" s="3"/>
      <c r="U32" s="3"/>
      <c r="V32" s="3"/>
      <c r="W32" s="3"/>
      <c r="X32" s="3"/>
      <c r="Y32" s="3"/>
      <c r="Z32" s="3"/>
      <c r="AA32" s="3"/>
    </row>
    <row r="33" spans="1:27">
      <c r="B33" s="15" t="s">
        <v>311</v>
      </c>
    </row>
    <row r="34" spans="1:27">
      <c r="B34" t="s">
        <v>325</v>
      </c>
      <c r="C34" t="s">
        <v>313</v>
      </c>
      <c r="D34" t="s">
        <v>326</v>
      </c>
      <c r="E34" s="22">
        <v>5.0000000000000001E-3</v>
      </c>
      <c r="F34" t="s">
        <v>315</v>
      </c>
      <c r="G34" t="s">
        <v>303</v>
      </c>
      <c r="H34" s="23">
        <v>28.61</v>
      </c>
      <c r="I34" t="s">
        <v>304</v>
      </c>
      <c r="J34" s="24">
        <f>ROUND(E34/I32* H34,5)</f>
        <v>0.14305000000000001</v>
      </c>
      <c r="K34" s="25"/>
    </row>
    <row r="35" spans="1:27">
      <c r="B35" t="s">
        <v>327</v>
      </c>
      <c r="C35" t="s">
        <v>313</v>
      </c>
      <c r="D35" t="s">
        <v>328</v>
      </c>
      <c r="E35" s="22">
        <v>5.0000000000000001E-3</v>
      </c>
      <c r="F35" t="s">
        <v>315</v>
      </c>
      <c r="G35" t="s">
        <v>303</v>
      </c>
      <c r="H35" s="23">
        <v>25.4</v>
      </c>
      <c r="I35" t="s">
        <v>304</v>
      </c>
      <c r="J35" s="24">
        <f>ROUND(E35/I32* H35,5)</f>
        <v>0.127</v>
      </c>
      <c r="K35" s="25"/>
    </row>
    <row r="36" spans="1:27">
      <c r="D36" s="26" t="s">
        <v>316</v>
      </c>
      <c r="E36" s="25"/>
      <c r="H36" s="25"/>
      <c r="K36" s="23">
        <f>SUM(J34:J35)</f>
        <v>0.27005000000000001</v>
      </c>
    </row>
    <row r="37" spans="1:27">
      <c r="B37" s="15" t="s">
        <v>300</v>
      </c>
      <c r="E37" s="25"/>
      <c r="H37" s="25"/>
      <c r="K37" s="25"/>
    </row>
    <row r="38" spans="1:27">
      <c r="B38" t="s">
        <v>329</v>
      </c>
      <c r="C38" t="s">
        <v>318</v>
      </c>
      <c r="D38" t="s">
        <v>330</v>
      </c>
      <c r="E38" s="22">
        <v>1.05</v>
      </c>
      <c r="G38" t="s">
        <v>303</v>
      </c>
      <c r="H38" s="23">
        <v>1.03</v>
      </c>
      <c r="I38" t="s">
        <v>304</v>
      </c>
      <c r="J38" s="24">
        <f>ROUND(E38* H38,5)</f>
        <v>1.0814999999999999</v>
      </c>
      <c r="K38" s="25"/>
    </row>
    <row r="39" spans="1:27">
      <c r="B39" t="s">
        <v>331</v>
      </c>
      <c r="C39" t="s">
        <v>318</v>
      </c>
      <c r="D39" t="s">
        <v>332</v>
      </c>
      <c r="E39" s="22">
        <v>1.0200000000000001E-2</v>
      </c>
      <c r="G39" t="s">
        <v>303</v>
      </c>
      <c r="H39" s="23">
        <v>1.95</v>
      </c>
      <c r="I39" t="s">
        <v>304</v>
      </c>
      <c r="J39" s="24">
        <f>ROUND(E39* H39,5)</f>
        <v>1.9890000000000001E-2</v>
      </c>
      <c r="K39" s="25"/>
    </row>
    <row r="40" spans="1:27">
      <c r="D40" s="26" t="s">
        <v>305</v>
      </c>
      <c r="E40" s="25"/>
      <c r="H40" s="25"/>
      <c r="K40" s="23">
        <f>SUM(J38:J39)</f>
        <v>1.1013899999999999</v>
      </c>
    </row>
    <row r="41" spans="1:27">
      <c r="D41" s="26" t="s">
        <v>306</v>
      </c>
      <c r="E41" s="25"/>
      <c r="H41" s="25"/>
      <c r="K41" s="27">
        <f>SUM(J33:J40)</f>
        <v>1.37144</v>
      </c>
    </row>
    <row r="42" spans="1:27">
      <c r="D42" s="26" t="s">
        <v>320</v>
      </c>
      <c r="E42" s="25"/>
      <c r="H42" s="25">
        <v>1</v>
      </c>
      <c r="I42" t="s">
        <v>321</v>
      </c>
      <c r="K42" s="25">
        <f>ROUND(H42/100*K36,5)</f>
        <v>2.7000000000000001E-3</v>
      </c>
    </row>
    <row r="43" spans="1:27">
      <c r="D43" s="26" t="s">
        <v>307</v>
      </c>
      <c r="E43" s="25"/>
      <c r="H43" s="25"/>
      <c r="K43" s="27">
        <f>SUM(K41:K42)</f>
        <v>1.3741399999999999</v>
      </c>
    </row>
    <row r="45" spans="1:27" ht="45" customHeight="1">
      <c r="A45" s="19"/>
      <c r="B45" s="19" t="s">
        <v>333</v>
      </c>
      <c r="C45" s="3" t="s">
        <v>287</v>
      </c>
      <c r="D45" s="33" t="s">
        <v>334</v>
      </c>
      <c r="E45" s="34"/>
      <c r="F45" s="34"/>
      <c r="G45" s="3"/>
      <c r="H45" s="20" t="s">
        <v>289</v>
      </c>
      <c r="I45" s="35">
        <v>1</v>
      </c>
      <c r="J45" s="36"/>
      <c r="K45" s="21">
        <f>ROUND(K55,2)</f>
        <v>512.26</v>
      </c>
      <c r="L45" s="4" t="s">
        <v>335</v>
      </c>
      <c r="M45" s="3"/>
      <c r="N45" s="3"/>
      <c r="O45" s="3"/>
      <c r="P45" s="3"/>
      <c r="Q45" s="3"/>
      <c r="R45" s="3"/>
      <c r="S45" s="3"/>
      <c r="T45" s="3"/>
      <c r="U45" s="3"/>
      <c r="V45" s="3"/>
      <c r="W45" s="3"/>
      <c r="X45" s="3"/>
      <c r="Y45" s="3"/>
      <c r="Z45" s="3"/>
      <c r="AA45" s="3"/>
    </row>
    <row r="46" spans="1:27">
      <c r="B46" s="15" t="s">
        <v>311</v>
      </c>
    </row>
    <row r="47" spans="1:27">
      <c r="B47" t="s">
        <v>336</v>
      </c>
      <c r="C47" t="s">
        <v>313</v>
      </c>
      <c r="D47" t="s">
        <v>337</v>
      </c>
      <c r="E47" s="22">
        <v>2</v>
      </c>
      <c r="F47" t="s">
        <v>315</v>
      </c>
      <c r="G47" t="s">
        <v>303</v>
      </c>
      <c r="H47" s="23">
        <v>28.61</v>
      </c>
      <c r="I47" t="s">
        <v>304</v>
      </c>
      <c r="J47" s="24">
        <f>ROUND(E47/I45* H47,5)</f>
        <v>57.22</v>
      </c>
      <c r="K47" s="25"/>
    </row>
    <row r="48" spans="1:27">
      <c r="D48" s="26" t="s">
        <v>316</v>
      </c>
      <c r="E48" s="25"/>
      <c r="H48" s="25"/>
      <c r="K48" s="23">
        <f>SUM(J47:J47)</f>
        <v>57.22</v>
      </c>
    </row>
    <row r="49" spans="1:27">
      <c r="B49" s="15" t="s">
        <v>300</v>
      </c>
      <c r="E49" s="25"/>
      <c r="H49" s="25"/>
      <c r="K49" s="25"/>
    </row>
    <row r="50" spans="1:27">
      <c r="B50" t="s">
        <v>338</v>
      </c>
      <c r="C50" t="s">
        <v>339</v>
      </c>
      <c r="D50" t="s">
        <v>340</v>
      </c>
      <c r="E50" s="22">
        <v>0.66500000000000004</v>
      </c>
      <c r="G50" t="s">
        <v>303</v>
      </c>
      <c r="H50" s="23">
        <v>132.59</v>
      </c>
      <c r="I50" t="s">
        <v>304</v>
      </c>
      <c r="J50" s="24">
        <f>ROUND(E50* H50,5)</f>
        <v>88.172349999999994</v>
      </c>
      <c r="K50" s="25"/>
    </row>
    <row r="51" spans="1:27">
      <c r="B51" t="s">
        <v>341</v>
      </c>
      <c r="C51" t="s">
        <v>318</v>
      </c>
      <c r="D51" t="s">
        <v>342</v>
      </c>
      <c r="E51" s="22">
        <v>555</v>
      </c>
      <c r="G51" t="s">
        <v>303</v>
      </c>
      <c r="H51" s="23">
        <v>0.66</v>
      </c>
      <c r="I51" t="s">
        <v>304</v>
      </c>
      <c r="J51" s="24">
        <f>ROUND(E51* H51,5)</f>
        <v>366.3</v>
      </c>
      <c r="K51" s="25"/>
    </row>
    <row r="52" spans="1:27">
      <c r="D52" s="26" t="s">
        <v>305</v>
      </c>
      <c r="E52" s="25"/>
      <c r="H52" s="25"/>
      <c r="K52" s="23">
        <f>SUM(J50:J51)</f>
        <v>454.47235000000001</v>
      </c>
    </row>
    <row r="53" spans="1:27">
      <c r="D53" s="26" t="s">
        <v>306</v>
      </c>
      <c r="E53" s="25"/>
      <c r="H53" s="25"/>
      <c r="K53" s="27">
        <f>SUM(J46:J52)</f>
        <v>511.69235000000003</v>
      </c>
    </row>
    <row r="54" spans="1:27">
      <c r="D54" s="26" t="s">
        <v>320</v>
      </c>
      <c r="E54" s="25"/>
      <c r="H54" s="25">
        <v>1</v>
      </c>
      <c r="I54" t="s">
        <v>321</v>
      </c>
      <c r="K54" s="25">
        <f>ROUND(H54/100*K48,5)</f>
        <v>0.57220000000000004</v>
      </c>
    </row>
    <row r="55" spans="1:27">
      <c r="D55" s="26" t="s">
        <v>307</v>
      </c>
      <c r="E55" s="25"/>
      <c r="H55" s="25"/>
      <c r="K55" s="27">
        <f>SUM(K53:K54)</f>
        <v>512.26454999999999</v>
      </c>
    </row>
    <row r="57" spans="1:27">
      <c r="A57" s="17" t="s">
        <v>343</v>
      </c>
      <c r="B57" s="17"/>
    </row>
    <row r="58" spans="1:27" ht="45" customHeight="1">
      <c r="A58" s="19"/>
      <c r="B58" s="19" t="s">
        <v>157</v>
      </c>
      <c r="C58" s="3" t="s">
        <v>21</v>
      </c>
      <c r="D58" s="33" t="s">
        <v>344</v>
      </c>
      <c r="E58" s="34"/>
      <c r="F58" s="34"/>
      <c r="G58" s="3"/>
      <c r="H58" s="20" t="s">
        <v>289</v>
      </c>
      <c r="I58" s="35">
        <v>1</v>
      </c>
      <c r="J58" s="36"/>
      <c r="K58" s="21">
        <f>ROUND(K63,2)</f>
        <v>28.11</v>
      </c>
      <c r="L58" s="4" t="s">
        <v>345</v>
      </c>
      <c r="M58" s="3"/>
      <c r="N58" s="3"/>
      <c r="O58" s="3"/>
      <c r="P58" s="3"/>
      <c r="Q58" s="3"/>
      <c r="R58" s="3"/>
      <c r="S58" s="3"/>
      <c r="T58" s="3"/>
      <c r="U58" s="3"/>
      <c r="V58" s="3"/>
      <c r="W58" s="3"/>
      <c r="X58" s="3"/>
      <c r="Y58" s="3"/>
      <c r="Z58" s="3"/>
      <c r="AA58" s="3"/>
    </row>
    <row r="59" spans="1:27">
      <c r="B59" s="15" t="s">
        <v>300</v>
      </c>
    </row>
    <row r="60" spans="1:27">
      <c r="B60" t="s">
        <v>346</v>
      </c>
      <c r="C60" t="s">
        <v>347</v>
      </c>
      <c r="D60" t="s">
        <v>348</v>
      </c>
      <c r="E60" s="22">
        <v>13.71</v>
      </c>
      <c r="G60" t="s">
        <v>303</v>
      </c>
      <c r="H60" s="23">
        <v>2.0499999999999998</v>
      </c>
      <c r="I60" t="s">
        <v>304</v>
      </c>
      <c r="J60" s="24">
        <f>ROUND(E60* H60,5)</f>
        <v>28.105499999999999</v>
      </c>
      <c r="K60" s="25"/>
    </row>
    <row r="61" spans="1:27">
      <c r="D61" s="26" t="s">
        <v>305</v>
      </c>
      <c r="E61" s="25"/>
      <c r="H61" s="25"/>
      <c r="K61" s="23">
        <f>SUM(J60:J60)</f>
        <v>28.105499999999999</v>
      </c>
    </row>
    <row r="62" spans="1:27">
      <c r="D62" s="26" t="s">
        <v>306</v>
      </c>
      <c r="E62" s="25"/>
      <c r="H62" s="25"/>
      <c r="K62" s="27">
        <f>SUM(J59:J61)</f>
        <v>28.105499999999999</v>
      </c>
    </row>
    <row r="63" spans="1:27">
      <c r="D63" s="26" t="s">
        <v>307</v>
      </c>
      <c r="E63" s="25"/>
      <c r="H63" s="25"/>
      <c r="K63" s="27">
        <f>SUM(K62:K62)</f>
        <v>28.105499999999999</v>
      </c>
    </row>
    <row r="65" spans="1:27" ht="45" customHeight="1">
      <c r="A65" s="19"/>
      <c r="B65" s="19" t="s">
        <v>164</v>
      </c>
      <c r="C65" s="3" t="s">
        <v>21</v>
      </c>
      <c r="D65" s="33" t="s">
        <v>349</v>
      </c>
      <c r="E65" s="34"/>
      <c r="F65" s="34"/>
      <c r="G65" s="3"/>
      <c r="H65" s="20" t="s">
        <v>289</v>
      </c>
      <c r="I65" s="35">
        <v>1</v>
      </c>
      <c r="J65" s="36"/>
      <c r="K65" s="21">
        <v>0</v>
      </c>
      <c r="L65" s="4" t="s">
        <v>350</v>
      </c>
      <c r="M65" s="3"/>
      <c r="N65" s="3"/>
      <c r="O65" s="3"/>
      <c r="P65" s="3"/>
      <c r="Q65" s="3"/>
      <c r="R65" s="3"/>
      <c r="S65" s="3"/>
      <c r="T65" s="3"/>
      <c r="U65" s="3"/>
      <c r="V65" s="3"/>
      <c r="W65" s="3"/>
      <c r="X65" s="3"/>
      <c r="Y65" s="3"/>
      <c r="Z65" s="3"/>
      <c r="AA65" s="3"/>
    </row>
    <row r="66" spans="1:27" ht="45" customHeight="1">
      <c r="A66" s="19"/>
      <c r="B66" s="19" t="s">
        <v>167</v>
      </c>
      <c r="C66" s="3" t="s">
        <v>21</v>
      </c>
      <c r="D66" s="33" t="s">
        <v>351</v>
      </c>
      <c r="E66" s="34"/>
      <c r="F66" s="34"/>
      <c r="G66" s="3"/>
      <c r="H66" s="20" t="s">
        <v>289</v>
      </c>
      <c r="I66" s="35">
        <v>1</v>
      </c>
      <c r="J66" s="36"/>
      <c r="K66" s="21">
        <v>0</v>
      </c>
      <c r="L66" s="4" t="s">
        <v>352</v>
      </c>
      <c r="M66" s="3"/>
      <c r="N66" s="3"/>
      <c r="O66" s="3"/>
      <c r="P66" s="3"/>
      <c r="Q66" s="3"/>
      <c r="R66" s="3"/>
      <c r="S66" s="3"/>
      <c r="T66" s="3"/>
      <c r="U66" s="3"/>
      <c r="V66" s="3"/>
      <c r="W66" s="3"/>
      <c r="X66" s="3"/>
      <c r="Y66" s="3"/>
      <c r="Z66" s="3"/>
      <c r="AA66" s="3"/>
    </row>
    <row r="67" spans="1:27" ht="45" customHeight="1">
      <c r="A67" s="19"/>
      <c r="B67" s="19" t="s">
        <v>353</v>
      </c>
      <c r="C67" s="3" t="s">
        <v>313</v>
      </c>
      <c r="D67" s="33" t="s">
        <v>354</v>
      </c>
      <c r="E67" s="34"/>
      <c r="F67" s="34"/>
      <c r="G67" s="3"/>
      <c r="H67" s="20" t="s">
        <v>289</v>
      </c>
      <c r="I67" s="35">
        <v>1</v>
      </c>
      <c r="J67" s="36"/>
      <c r="K67" s="21">
        <v>23.88</v>
      </c>
      <c r="L67" s="4" t="s">
        <v>354</v>
      </c>
      <c r="M67" s="3"/>
      <c r="N67" s="3"/>
      <c r="O67" s="3"/>
      <c r="P67" s="3"/>
      <c r="Q67" s="3"/>
      <c r="R67" s="3"/>
      <c r="S67" s="3"/>
      <c r="T67" s="3"/>
      <c r="U67" s="3"/>
      <c r="V67" s="3"/>
      <c r="W67" s="3"/>
      <c r="X67" s="3"/>
      <c r="Y67" s="3"/>
      <c r="Z67" s="3"/>
      <c r="AA67" s="3"/>
    </row>
    <row r="68" spans="1:27" ht="45" customHeight="1">
      <c r="A68" s="19"/>
      <c r="B68" s="19" t="s">
        <v>355</v>
      </c>
      <c r="C68" s="3" t="s">
        <v>313</v>
      </c>
      <c r="D68" s="33" t="s">
        <v>356</v>
      </c>
      <c r="E68" s="34"/>
      <c r="F68" s="34"/>
      <c r="G68" s="3"/>
      <c r="H68" s="20" t="s">
        <v>289</v>
      </c>
      <c r="I68" s="35">
        <v>1</v>
      </c>
      <c r="J68" s="36"/>
      <c r="K68" s="21">
        <v>24.69</v>
      </c>
      <c r="L68" s="4" t="s">
        <v>356</v>
      </c>
      <c r="M68" s="3"/>
      <c r="N68" s="3"/>
      <c r="O68" s="3"/>
      <c r="P68" s="3"/>
      <c r="Q68" s="3"/>
      <c r="R68" s="3"/>
      <c r="S68" s="3"/>
      <c r="T68" s="3"/>
      <c r="U68" s="3"/>
      <c r="V68" s="3"/>
      <c r="W68" s="3"/>
      <c r="X68" s="3"/>
      <c r="Y68" s="3"/>
      <c r="Z68" s="3"/>
      <c r="AA68" s="3"/>
    </row>
    <row r="69" spans="1:27" ht="45" customHeight="1">
      <c r="A69" s="19"/>
      <c r="B69" s="19" t="s">
        <v>357</v>
      </c>
      <c r="C69" s="3" t="s">
        <v>313</v>
      </c>
      <c r="D69" s="33" t="s">
        <v>358</v>
      </c>
      <c r="E69" s="34"/>
      <c r="F69" s="34"/>
      <c r="G69" s="3"/>
      <c r="H69" s="20" t="s">
        <v>289</v>
      </c>
      <c r="I69" s="35">
        <v>1</v>
      </c>
      <c r="J69" s="36"/>
      <c r="K69" s="21">
        <v>28.61</v>
      </c>
      <c r="L69" s="4" t="s">
        <v>358</v>
      </c>
      <c r="M69" s="3"/>
      <c r="N69" s="3"/>
      <c r="O69" s="3"/>
      <c r="P69" s="3"/>
      <c r="Q69" s="3"/>
      <c r="R69" s="3"/>
      <c r="S69" s="3"/>
      <c r="T69" s="3"/>
      <c r="U69" s="3"/>
      <c r="V69" s="3"/>
      <c r="W69" s="3"/>
      <c r="X69" s="3"/>
      <c r="Y69" s="3"/>
      <c r="Z69" s="3"/>
      <c r="AA69" s="3"/>
    </row>
    <row r="70" spans="1:27" ht="45" customHeight="1">
      <c r="A70" s="19"/>
      <c r="B70" s="19" t="s">
        <v>359</v>
      </c>
      <c r="C70" s="3" t="s">
        <v>287</v>
      </c>
      <c r="D70" s="33" t="s">
        <v>360</v>
      </c>
      <c r="E70" s="34"/>
      <c r="F70" s="34"/>
      <c r="G70" s="3"/>
      <c r="H70" s="20" t="s">
        <v>289</v>
      </c>
      <c r="I70" s="35">
        <v>1</v>
      </c>
      <c r="J70" s="36"/>
      <c r="K70" s="21">
        <v>1.62</v>
      </c>
      <c r="L70" s="4" t="s">
        <v>360</v>
      </c>
      <c r="M70" s="3"/>
      <c r="N70" s="3"/>
      <c r="O70" s="3"/>
      <c r="P70" s="3"/>
      <c r="Q70" s="3"/>
      <c r="R70" s="3"/>
      <c r="S70" s="3"/>
      <c r="T70" s="3"/>
      <c r="U70" s="3"/>
      <c r="V70" s="3"/>
      <c r="W70" s="3"/>
      <c r="X70" s="3"/>
      <c r="Y70" s="3"/>
      <c r="Z70" s="3"/>
      <c r="AA70" s="3"/>
    </row>
    <row r="71" spans="1:27" ht="45" customHeight="1">
      <c r="A71" s="19"/>
      <c r="B71" s="19" t="s">
        <v>361</v>
      </c>
      <c r="C71" s="3" t="s">
        <v>339</v>
      </c>
      <c r="D71" s="33" t="s">
        <v>362</v>
      </c>
      <c r="E71" s="34"/>
      <c r="F71" s="34"/>
      <c r="G71" s="3"/>
      <c r="H71" s="20" t="s">
        <v>289</v>
      </c>
      <c r="I71" s="35">
        <v>1</v>
      </c>
      <c r="J71" s="36"/>
      <c r="K71" s="21">
        <v>20.78</v>
      </c>
      <c r="L71" s="4" t="s">
        <v>363</v>
      </c>
      <c r="M71" s="3"/>
      <c r="N71" s="3"/>
      <c r="O71" s="3"/>
      <c r="P71" s="3"/>
      <c r="Q71" s="3"/>
      <c r="R71" s="3"/>
      <c r="S71" s="3"/>
      <c r="T71" s="3"/>
      <c r="U71" s="3"/>
      <c r="V71" s="3"/>
      <c r="W71" s="3"/>
      <c r="X71" s="3"/>
      <c r="Y71" s="3"/>
      <c r="Z71" s="3"/>
      <c r="AA71" s="3"/>
    </row>
    <row r="72" spans="1:27" ht="45" customHeight="1">
      <c r="A72" s="19"/>
      <c r="B72" s="19" t="s">
        <v>364</v>
      </c>
      <c r="C72" s="3" t="s">
        <v>318</v>
      </c>
      <c r="D72" s="33" t="s">
        <v>365</v>
      </c>
      <c r="E72" s="34"/>
      <c r="F72" s="34"/>
      <c r="G72" s="3"/>
      <c r="H72" s="20" t="s">
        <v>289</v>
      </c>
      <c r="I72" s="35">
        <v>1</v>
      </c>
      <c r="J72" s="36"/>
      <c r="K72" s="21">
        <v>0.3</v>
      </c>
      <c r="L72" s="4" t="s">
        <v>366</v>
      </c>
      <c r="M72" s="3"/>
      <c r="N72" s="3"/>
      <c r="O72" s="3"/>
      <c r="P72" s="3"/>
      <c r="Q72" s="3"/>
      <c r="R72" s="3"/>
      <c r="S72" s="3"/>
      <c r="T72" s="3"/>
      <c r="U72" s="3"/>
      <c r="V72" s="3"/>
      <c r="W72" s="3"/>
      <c r="X72" s="3"/>
      <c r="Y72" s="3"/>
      <c r="Z72" s="3"/>
      <c r="AA72" s="3"/>
    </row>
    <row r="73" spans="1:27" ht="45" customHeight="1">
      <c r="A73" s="19"/>
      <c r="B73" s="19" t="s">
        <v>367</v>
      </c>
      <c r="C73" s="3" t="s">
        <v>339</v>
      </c>
      <c r="D73" s="33" t="s">
        <v>368</v>
      </c>
      <c r="E73" s="34"/>
      <c r="F73" s="34"/>
      <c r="G73" s="3"/>
      <c r="H73" s="20" t="s">
        <v>289</v>
      </c>
      <c r="I73" s="35">
        <v>1</v>
      </c>
      <c r="J73" s="36"/>
      <c r="K73" s="21">
        <v>145.41999999999999</v>
      </c>
      <c r="L73" s="4" t="s">
        <v>369</v>
      </c>
      <c r="M73" s="3"/>
      <c r="N73" s="3"/>
      <c r="O73" s="3"/>
      <c r="P73" s="3"/>
      <c r="Q73" s="3"/>
      <c r="R73" s="3"/>
      <c r="S73" s="3"/>
      <c r="T73" s="3"/>
      <c r="U73" s="3"/>
      <c r="V73" s="3"/>
      <c r="W73" s="3"/>
      <c r="X73" s="3"/>
      <c r="Y73" s="3"/>
      <c r="Z73" s="3"/>
      <c r="AA73" s="3"/>
    </row>
    <row r="74" spans="1:27" ht="45" customHeight="1">
      <c r="A74" s="19"/>
      <c r="B74" s="19" t="s">
        <v>370</v>
      </c>
      <c r="C74" s="3" t="s">
        <v>347</v>
      </c>
      <c r="D74" s="33" t="s">
        <v>371</v>
      </c>
      <c r="E74" s="34"/>
      <c r="F74" s="34"/>
      <c r="G74" s="3"/>
      <c r="H74" s="20" t="s">
        <v>289</v>
      </c>
      <c r="I74" s="35">
        <v>1</v>
      </c>
      <c r="J74" s="36"/>
      <c r="K74" s="21">
        <v>2.8</v>
      </c>
      <c r="L74" s="4" t="s">
        <v>372</v>
      </c>
      <c r="M74" s="3"/>
      <c r="N74" s="3"/>
      <c r="O74" s="3"/>
      <c r="P74" s="3"/>
      <c r="Q74" s="3"/>
      <c r="R74" s="3"/>
      <c r="S74" s="3"/>
      <c r="T74" s="3"/>
      <c r="U74" s="3"/>
      <c r="V74" s="3"/>
      <c r="W74" s="3"/>
      <c r="X74" s="3"/>
      <c r="Y74" s="3"/>
      <c r="Z74" s="3"/>
      <c r="AA74" s="3"/>
    </row>
    <row r="75" spans="1:27" ht="45" customHeight="1">
      <c r="A75" s="19"/>
      <c r="B75" s="19" t="s">
        <v>373</v>
      </c>
      <c r="C75" s="3" t="s">
        <v>313</v>
      </c>
      <c r="D75" s="33" t="s">
        <v>374</v>
      </c>
      <c r="E75" s="34"/>
      <c r="F75" s="34"/>
      <c r="G75" s="3"/>
      <c r="H75" s="20" t="s">
        <v>289</v>
      </c>
      <c r="I75" s="35">
        <v>1</v>
      </c>
      <c r="J75" s="36"/>
      <c r="K75" s="21">
        <v>2.1</v>
      </c>
      <c r="L75" s="4" t="s">
        <v>375</v>
      </c>
      <c r="M75" s="3"/>
      <c r="N75" s="3"/>
      <c r="O75" s="3"/>
      <c r="P75" s="3"/>
      <c r="Q75" s="3"/>
      <c r="R75" s="3"/>
      <c r="S75" s="3"/>
      <c r="T75" s="3"/>
      <c r="U75" s="3"/>
      <c r="V75" s="3"/>
      <c r="W75" s="3"/>
      <c r="X75" s="3"/>
      <c r="Y75" s="3"/>
      <c r="Z75" s="3"/>
      <c r="AA75" s="3"/>
    </row>
    <row r="76" spans="1:27" ht="45" customHeight="1">
      <c r="A76" s="19"/>
      <c r="B76" s="19" t="s">
        <v>376</v>
      </c>
      <c r="C76" s="3" t="s">
        <v>377</v>
      </c>
      <c r="D76" s="33" t="s">
        <v>378</v>
      </c>
      <c r="E76" s="34"/>
      <c r="F76" s="34"/>
      <c r="G76" s="3"/>
      <c r="H76" s="20" t="s">
        <v>289</v>
      </c>
      <c r="I76" s="35">
        <v>1</v>
      </c>
      <c r="J76" s="36"/>
      <c r="K76" s="21">
        <f>ROUND(K89,2)</f>
        <v>52.64</v>
      </c>
      <c r="L76" s="4" t="s">
        <v>379</v>
      </c>
      <c r="M76" s="3"/>
      <c r="N76" s="3"/>
      <c r="O76" s="3"/>
      <c r="P76" s="3"/>
      <c r="Q76" s="3"/>
      <c r="R76" s="3"/>
      <c r="S76" s="3"/>
      <c r="T76" s="3"/>
      <c r="U76" s="3"/>
      <c r="V76" s="3"/>
      <c r="W76" s="3"/>
      <c r="X76" s="3"/>
      <c r="Y76" s="3"/>
      <c r="Z76" s="3"/>
      <c r="AA76" s="3"/>
    </row>
    <row r="77" spans="1:27">
      <c r="B77" s="15" t="s">
        <v>311</v>
      </c>
    </row>
    <row r="78" spans="1:27">
      <c r="B78" t="s">
        <v>380</v>
      </c>
      <c r="C78" t="s">
        <v>381</v>
      </c>
      <c r="D78" t="s">
        <v>382</v>
      </c>
      <c r="E78" s="22">
        <v>0.7</v>
      </c>
      <c r="F78" t="s">
        <v>315</v>
      </c>
      <c r="G78" t="s">
        <v>303</v>
      </c>
      <c r="H78" s="23">
        <v>18.96</v>
      </c>
      <c r="I78" t="s">
        <v>304</v>
      </c>
      <c r="J78" s="24">
        <f>ROUND(E78/I76* H78,5)</f>
        <v>13.272</v>
      </c>
      <c r="K78" s="25"/>
    </row>
    <row r="79" spans="1:27">
      <c r="D79" s="26" t="s">
        <v>316</v>
      </c>
      <c r="E79" s="25"/>
      <c r="H79" s="25"/>
      <c r="K79" s="23">
        <f>SUM(J78:J78)</f>
        <v>13.272</v>
      </c>
    </row>
    <row r="80" spans="1:27">
      <c r="B80" s="15" t="s">
        <v>383</v>
      </c>
      <c r="E80" s="25"/>
      <c r="H80" s="25"/>
      <c r="K80" s="25"/>
    </row>
    <row r="81" spans="1:27">
      <c r="B81" t="s">
        <v>384</v>
      </c>
      <c r="C81" t="s">
        <v>381</v>
      </c>
      <c r="D81" t="s">
        <v>385</v>
      </c>
      <c r="E81" s="22">
        <v>0.7</v>
      </c>
      <c r="F81" t="s">
        <v>315</v>
      </c>
      <c r="G81" t="s">
        <v>303</v>
      </c>
      <c r="H81" s="23">
        <v>1.53</v>
      </c>
      <c r="I81" t="s">
        <v>304</v>
      </c>
      <c r="J81" s="24">
        <f>ROUND(E81/I76* H81,5)</f>
        <v>1.071</v>
      </c>
      <c r="K81" s="25"/>
    </row>
    <row r="82" spans="1:27">
      <c r="D82" s="26" t="s">
        <v>386</v>
      </c>
      <c r="E82" s="25"/>
      <c r="H82" s="25"/>
      <c r="K82" s="23">
        <f>SUM(J81:J81)</f>
        <v>1.071</v>
      </c>
    </row>
    <row r="83" spans="1:27">
      <c r="B83" s="15" t="s">
        <v>300</v>
      </c>
      <c r="E83" s="25"/>
      <c r="H83" s="25"/>
      <c r="K83" s="25"/>
    </row>
    <row r="84" spans="1:27">
      <c r="B84" t="s">
        <v>387</v>
      </c>
      <c r="C84" t="s">
        <v>388</v>
      </c>
      <c r="D84" t="s">
        <v>389</v>
      </c>
      <c r="E84" s="22">
        <v>1630</v>
      </c>
      <c r="G84" t="s">
        <v>303</v>
      </c>
      <c r="H84" s="23">
        <v>0.01</v>
      </c>
      <c r="I84" t="s">
        <v>304</v>
      </c>
      <c r="J84" s="24">
        <f>ROUND(E84* H84,5)</f>
        <v>16.3</v>
      </c>
      <c r="K84" s="25"/>
    </row>
    <row r="85" spans="1:27">
      <c r="B85" t="s">
        <v>390</v>
      </c>
      <c r="C85" t="s">
        <v>388</v>
      </c>
      <c r="D85" t="s">
        <v>391</v>
      </c>
      <c r="E85" s="22">
        <v>250</v>
      </c>
      <c r="G85" t="s">
        <v>303</v>
      </c>
      <c r="H85" s="23">
        <v>0.08</v>
      </c>
      <c r="I85" t="s">
        <v>304</v>
      </c>
      <c r="J85" s="24">
        <f>ROUND(E85* H85,5)</f>
        <v>20</v>
      </c>
      <c r="K85" s="25"/>
    </row>
    <row r="86" spans="1:27">
      <c r="B86" t="s">
        <v>392</v>
      </c>
      <c r="C86" t="s">
        <v>393</v>
      </c>
      <c r="D86" t="s">
        <v>394</v>
      </c>
      <c r="E86" s="22">
        <v>200</v>
      </c>
      <c r="G86" t="s">
        <v>303</v>
      </c>
      <c r="H86" s="23">
        <v>0.01</v>
      </c>
      <c r="I86" t="s">
        <v>304</v>
      </c>
      <c r="J86" s="24">
        <f>ROUND(E86* H86,5)</f>
        <v>2</v>
      </c>
      <c r="K86" s="25"/>
    </row>
    <row r="87" spans="1:27">
      <c r="D87" s="26" t="s">
        <v>305</v>
      </c>
      <c r="E87" s="25"/>
      <c r="H87" s="25"/>
      <c r="K87" s="23">
        <f>SUM(J84:J86)</f>
        <v>38.299999999999997</v>
      </c>
    </row>
    <row r="88" spans="1:27">
      <c r="D88" s="26" t="s">
        <v>306</v>
      </c>
      <c r="E88" s="25"/>
      <c r="H88" s="25"/>
      <c r="K88" s="27">
        <f>SUM(J77:J87)</f>
        <v>52.643000000000001</v>
      </c>
    </row>
    <row r="89" spans="1:27">
      <c r="D89" s="26" t="s">
        <v>307</v>
      </c>
      <c r="E89" s="25"/>
      <c r="H89" s="25"/>
      <c r="K89" s="27">
        <f>SUM(K88:K88)</f>
        <v>52.643000000000001</v>
      </c>
    </row>
    <row r="91" spans="1:27" ht="45" customHeight="1">
      <c r="A91" s="19"/>
      <c r="B91" s="19" t="s">
        <v>395</v>
      </c>
      <c r="C91" s="3" t="s">
        <v>287</v>
      </c>
      <c r="D91" s="33" t="s">
        <v>295</v>
      </c>
      <c r="E91" s="34"/>
      <c r="F91" s="34"/>
      <c r="G91" s="3"/>
      <c r="H91" s="20" t="s">
        <v>289</v>
      </c>
      <c r="I91" s="35">
        <v>1</v>
      </c>
      <c r="J91" s="36"/>
      <c r="K91" s="21">
        <f>ROUND(K104,2)</f>
        <v>79.19</v>
      </c>
      <c r="L91" s="4" t="s">
        <v>396</v>
      </c>
      <c r="M91" s="3"/>
      <c r="N91" s="3"/>
      <c r="O91" s="3"/>
      <c r="P91" s="3"/>
      <c r="Q91" s="3"/>
      <c r="R91" s="3"/>
      <c r="S91" s="3"/>
      <c r="T91" s="3"/>
      <c r="U91" s="3"/>
      <c r="V91" s="3"/>
      <c r="W91" s="3"/>
      <c r="X91" s="3"/>
      <c r="Y91" s="3"/>
      <c r="Z91" s="3"/>
      <c r="AA91" s="3"/>
    </row>
    <row r="92" spans="1:27">
      <c r="B92" s="15" t="s">
        <v>311</v>
      </c>
    </row>
    <row r="93" spans="1:27">
      <c r="B93" t="s">
        <v>380</v>
      </c>
      <c r="C93" t="s">
        <v>381</v>
      </c>
      <c r="D93" t="s">
        <v>382</v>
      </c>
      <c r="E93" s="22">
        <v>1</v>
      </c>
      <c r="F93" t="s">
        <v>315</v>
      </c>
      <c r="G93" t="s">
        <v>303</v>
      </c>
      <c r="H93" s="23">
        <v>18.96</v>
      </c>
      <c r="I93" t="s">
        <v>304</v>
      </c>
      <c r="J93" s="24">
        <f>ROUND(E93/I91* H93,5)</f>
        <v>18.96</v>
      </c>
      <c r="K93" s="25"/>
    </row>
    <row r="94" spans="1:27">
      <c r="D94" s="26" t="s">
        <v>316</v>
      </c>
      <c r="E94" s="25"/>
      <c r="H94" s="25"/>
      <c r="K94" s="23">
        <f>SUM(J93:J93)</f>
        <v>18.96</v>
      </c>
    </row>
    <row r="95" spans="1:27">
      <c r="B95" s="15" t="s">
        <v>383</v>
      </c>
      <c r="E95" s="25"/>
      <c r="H95" s="25"/>
      <c r="K95" s="25"/>
    </row>
    <row r="96" spans="1:27">
      <c r="B96" t="s">
        <v>384</v>
      </c>
      <c r="C96" t="s">
        <v>381</v>
      </c>
      <c r="D96" t="s">
        <v>385</v>
      </c>
      <c r="E96" s="22">
        <v>0.7</v>
      </c>
      <c r="F96" t="s">
        <v>315</v>
      </c>
      <c r="G96" t="s">
        <v>303</v>
      </c>
      <c r="H96" s="23">
        <v>1.53</v>
      </c>
      <c r="I96" t="s">
        <v>304</v>
      </c>
      <c r="J96" s="24">
        <f>ROUND(E96/I91* H96,5)</f>
        <v>1.071</v>
      </c>
      <c r="K96" s="25"/>
    </row>
    <row r="97" spans="1:27">
      <c r="D97" s="26" t="s">
        <v>386</v>
      </c>
      <c r="E97" s="25"/>
      <c r="H97" s="25"/>
      <c r="K97" s="23">
        <f>SUM(J96:J96)</f>
        <v>1.071</v>
      </c>
    </row>
    <row r="98" spans="1:27">
      <c r="B98" s="15" t="s">
        <v>300</v>
      </c>
      <c r="E98" s="25"/>
      <c r="H98" s="25"/>
      <c r="K98" s="25"/>
    </row>
    <row r="99" spans="1:27">
      <c r="B99" t="s">
        <v>397</v>
      </c>
      <c r="C99" t="s">
        <v>339</v>
      </c>
      <c r="D99" t="s">
        <v>398</v>
      </c>
      <c r="E99" s="22">
        <v>0.38</v>
      </c>
      <c r="G99" t="s">
        <v>303</v>
      </c>
      <c r="H99" s="23">
        <v>88.88</v>
      </c>
      <c r="I99" t="s">
        <v>304</v>
      </c>
      <c r="J99" s="24">
        <f>ROUND(E99* H99,5)</f>
        <v>33.7744</v>
      </c>
      <c r="K99" s="25"/>
    </row>
    <row r="100" spans="1:27">
      <c r="B100" t="s">
        <v>399</v>
      </c>
      <c r="C100" t="s">
        <v>339</v>
      </c>
      <c r="D100" t="s">
        <v>362</v>
      </c>
      <c r="E100" s="22">
        <v>1.52</v>
      </c>
      <c r="G100" t="s">
        <v>303</v>
      </c>
      <c r="H100" s="23">
        <v>16.7</v>
      </c>
      <c r="I100" t="s">
        <v>304</v>
      </c>
      <c r="J100" s="24">
        <f>ROUND(E100* H100,5)</f>
        <v>25.384</v>
      </c>
      <c r="K100" s="25"/>
    </row>
    <row r="101" spans="1:27">
      <c r="B101" t="s">
        <v>392</v>
      </c>
      <c r="C101" t="s">
        <v>393</v>
      </c>
      <c r="D101" t="s">
        <v>394</v>
      </c>
      <c r="E101" s="22">
        <v>0.2</v>
      </c>
      <c r="G101" t="s">
        <v>303</v>
      </c>
      <c r="H101" s="23">
        <v>0.01</v>
      </c>
      <c r="I101" t="s">
        <v>304</v>
      </c>
      <c r="J101" s="24">
        <f>ROUND(E101* H101,5)</f>
        <v>2E-3</v>
      </c>
      <c r="K101" s="25"/>
    </row>
    <row r="102" spans="1:27">
      <c r="D102" s="26" t="s">
        <v>305</v>
      </c>
      <c r="E102" s="25"/>
      <c r="H102" s="25"/>
      <c r="K102" s="23">
        <f>SUM(J99:J101)</f>
        <v>59.160400000000003</v>
      </c>
    </row>
    <row r="103" spans="1:27">
      <c r="D103" s="26" t="s">
        <v>306</v>
      </c>
      <c r="E103" s="25"/>
      <c r="H103" s="25"/>
      <c r="K103" s="27">
        <f>SUM(J92:J102)</f>
        <v>79.191400000000002</v>
      </c>
    </row>
    <row r="104" spans="1:27">
      <c r="D104" s="26" t="s">
        <v>307</v>
      </c>
      <c r="E104" s="25"/>
      <c r="H104" s="25"/>
      <c r="K104" s="27">
        <f>SUM(K103:K103)</f>
        <v>79.191400000000002</v>
      </c>
    </row>
    <row r="106" spans="1:27" ht="45" customHeight="1">
      <c r="A106" s="19"/>
      <c r="B106" s="19" t="s">
        <v>400</v>
      </c>
      <c r="C106" s="3" t="s">
        <v>287</v>
      </c>
      <c r="D106" s="33" t="s">
        <v>401</v>
      </c>
      <c r="E106" s="34"/>
      <c r="F106" s="34"/>
      <c r="G106" s="3"/>
      <c r="H106" s="20" t="s">
        <v>289</v>
      </c>
      <c r="I106" s="35">
        <v>1</v>
      </c>
      <c r="J106" s="36"/>
      <c r="K106" s="21">
        <f>ROUND(K111,2)</f>
        <v>15.68</v>
      </c>
      <c r="L106" s="4" t="s">
        <v>402</v>
      </c>
      <c r="M106" s="3"/>
      <c r="N106" s="3"/>
      <c r="O106" s="3"/>
      <c r="P106" s="3"/>
      <c r="Q106" s="3"/>
      <c r="R106" s="3"/>
      <c r="S106" s="3"/>
      <c r="T106" s="3"/>
      <c r="U106" s="3"/>
      <c r="V106" s="3"/>
      <c r="W106" s="3"/>
      <c r="X106" s="3"/>
      <c r="Y106" s="3"/>
      <c r="Z106" s="3"/>
      <c r="AA106" s="3"/>
    </row>
    <row r="107" spans="1:27">
      <c r="B107" s="15" t="s">
        <v>383</v>
      </c>
    </row>
    <row r="108" spans="1:27">
      <c r="B108" t="s">
        <v>403</v>
      </c>
      <c r="C108" t="s">
        <v>313</v>
      </c>
      <c r="D108" t="s">
        <v>404</v>
      </c>
      <c r="E108" s="22">
        <v>0.35</v>
      </c>
      <c r="F108" t="s">
        <v>315</v>
      </c>
      <c r="G108" t="s">
        <v>303</v>
      </c>
      <c r="H108" s="23">
        <v>44.79</v>
      </c>
      <c r="I108" t="s">
        <v>304</v>
      </c>
      <c r="J108" s="24">
        <f>ROUND(E108/I106* H108,5)</f>
        <v>15.676500000000001</v>
      </c>
      <c r="K108" s="25"/>
    </row>
    <row r="109" spans="1:27">
      <c r="D109" s="26" t="s">
        <v>386</v>
      </c>
      <c r="E109" s="25"/>
      <c r="H109" s="25"/>
      <c r="K109" s="23">
        <f>SUM(J108:J108)</f>
        <v>15.676500000000001</v>
      </c>
    </row>
    <row r="110" spans="1:27">
      <c r="D110" s="26" t="s">
        <v>306</v>
      </c>
      <c r="E110" s="25"/>
      <c r="H110" s="25"/>
      <c r="K110" s="27">
        <f>SUM(J107:J109)</f>
        <v>15.676500000000001</v>
      </c>
    </row>
    <row r="111" spans="1:27">
      <c r="D111" s="26" t="s">
        <v>307</v>
      </c>
      <c r="E111" s="25"/>
      <c r="H111" s="25"/>
      <c r="K111" s="27">
        <f>SUM(K110:K110)</f>
        <v>15.676500000000001</v>
      </c>
    </row>
    <row r="113" spans="1:27" ht="45" customHeight="1">
      <c r="A113" s="19"/>
      <c r="B113" s="19" t="s">
        <v>405</v>
      </c>
      <c r="C113" s="3" t="s">
        <v>287</v>
      </c>
      <c r="D113" s="33" t="s">
        <v>406</v>
      </c>
      <c r="E113" s="34"/>
      <c r="F113" s="34"/>
      <c r="G113" s="3"/>
      <c r="H113" s="20" t="s">
        <v>289</v>
      </c>
      <c r="I113" s="35">
        <v>1</v>
      </c>
      <c r="J113" s="36"/>
      <c r="K113" s="21">
        <f>ROUND(K118,2)</f>
        <v>25.5</v>
      </c>
      <c r="L113" s="4" t="s">
        <v>407</v>
      </c>
      <c r="M113" s="3"/>
      <c r="N113" s="3"/>
      <c r="O113" s="3"/>
      <c r="P113" s="3"/>
      <c r="Q113" s="3"/>
      <c r="R113" s="3"/>
      <c r="S113" s="3"/>
      <c r="T113" s="3"/>
      <c r="U113" s="3"/>
      <c r="V113" s="3"/>
      <c r="W113" s="3"/>
      <c r="X113" s="3"/>
      <c r="Y113" s="3"/>
      <c r="Z113" s="3"/>
      <c r="AA113" s="3"/>
    </row>
    <row r="114" spans="1:27">
      <c r="B114" s="15" t="s">
        <v>300</v>
      </c>
    </row>
    <row r="115" spans="1:27">
      <c r="B115" t="s">
        <v>408</v>
      </c>
      <c r="C115" t="s">
        <v>339</v>
      </c>
      <c r="D115" t="s">
        <v>406</v>
      </c>
      <c r="E115" s="22">
        <v>0.17</v>
      </c>
      <c r="G115" t="s">
        <v>303</v>
      </c>
      <c r="H115" s="23">
        <v>150</v>
      </c>
      <c r="I115" t="s">
        <v>304</v>
      </c>
      <c r="J115" s="24">
        <f>ROUND(E115* H115,5)</f>
        <v>25.5</v>
      </c>
      <c r="K115" s="25"/>
    </row>
    <row r="116" spans="1:27">
      <c r="D116" s="26" t="s">
        <v>305</v>
      </c>
      <c r="E116" s="25"/>
      <c r="H116" s="25"/>
      <c r="K116" s="23">
        <f>SUM(J115:J115)</f>
        <v>25.5</v>
      </c>
    </row>
    <row r="117" spans="1:27">
      <c r="D117" s="26" t="s">
        <v>306</v>
      </c>
      <c r="E117" s="25"/>
      <c r="H117" s="25"/>
      <c r="K117" s="27">
        <f>SUM(J114:J116)</f>
        <v>25.5</v>
      </c>
    </row>
    <row r="118" spans="1:27">
      <c r="D118" s="26" t="s">
        <v>307</v>
      </c>
      <c r="E118" s="25"/>
      <c r="H118" s="25"/>
      <c r="K118" s="27">
        <f>SUM(K117:K117)</f>
        <v>25.5</v>
      </c>
    </row>
    <row r="120" spans="1:27" ht="45" customHeight="1">
      <c r="A120" s="19"/>
      <c r="B120" s="19" t="s">
        <v>409</v>
      </c>
      <c r="C120" s="3" t="s">
        <v>410</v>
      </c>
      <c r="D120" s="33" t="s">
        <v>411</v>
      </c>
      <c r="E120" s="34"/>
      <c r="F120" s="34"/>
      <c r="G120" s="3"/>
      <c r="H120" s="20" t="s">
        <v>289</v>
      </c>
      <c r="I120" s="35">
        <v>1</v>
      </c>
      <c r="J120" s="36"/>
      <c r="K120" s="21">
        <f>ROUND(K128,2)</f>
        <v>12.12</v>
      </c>
      <c r="L120" s="4" t="s">
        <v>412</v>
      </c>
      <c r="M120" s="3"/>
      <c r="N120" s="3"/>
      <c r="O120" s="3"/>
      <c r="P120" s="3"/>
      <c r="Q120" s="3"/>
      <c r="R120" s="3"/>
      <c r="S120" s="3"/>
      <c r="T120" s="3"/>
      <c r="U120" s="3"/>
      <c r="V120" s="3"/>
      <c r="W120" s="3"/>
      <c r="X120" s="3"/>
      <c r="Y120" s="3"/>
      <c r="Z120" s="3"/>
      <c r="AA120" s="3"/>
    </row>
    <row r="121" spans="1:27">
      <c r="B121" s="15" t="s">
        <v>311</v>
      </c>
    </row>
    <row r="122" spans="1:27">
      <c r="B122" t="s">
        <v>413</v>
      </c>
      <c r="C122" t="s">
        <v>313</v>
      </c>
      <c r="D122" t="s">
        <v>414</v>
      </c>
      <c r="E122" s="22">
        <v>0.05</v>
      </c>
      <c r="F122" t="s">
        <v>315</v>
      </c>
      <c r="G122" t="s">
        <v>303</v>
      </c>
      <c r="H122" s="23">
        <v>22.93</v>
      </c>
      <c r="I122" t="s">
        <v>304</v>
      </c>
      <c r="J122" s="24">
        <f>ROUND(E122/I120* H122,5)</f>
        <v>1.1465000000000001</v>
      </c>
      <c r="K122" s="25"/>
    </row>
    <row r="123" spans="1:27">
      <c r="D123" s="26" t="s">
        <v>316</v>
      </c>
      <c r="E123" s="25"/>
      <c r="H123" s="25"/>
      <c r="K123" s="23">
        <f>SUM(J122:J122)</f>
        <v>1.1465000000000001</v>
      </c>
    </row>
    <row r="124" spans="1:27">
      <c r="B124" s="15" t="s">
        <v>300</v>
      </c>
      <c r="E124" s="25"/>
      <c r="H124" s="25"/>
      <c r="K124" s="25"/>
    </row>
    <row r="125" spans="1:27">
      <c r="B125" t="s">
        <v>415</v>
      </c>
      <c r="C125" t="s">
        <v>410</v>
      </c>
      <c r="D125" t="s">
        <v>411</v>
      </c>
      <c r="E125" s="22">
        <v>1.03</v>
      </c>
      <c r="G125" t="s">
        <v>303</v>
      </c>
      <c r="H125" s="23">
        <v>10.65</v>
      </c>
      <c r="I125" t="s">
        <v>304</v>
      </c>
      <c r="J125" s="24">
        <f>ROUND(E125* H125,5)</f>
        <v>10.9695</v>
      </c>
      <c r="K125" s="25"/>
    </row>
    <row r="126" spans="1:27">
      <c r="D126" s="26" t="s">
        <v>305</v>
      </c>
      <c r="E126" s="25"/>
      <c r="H126" s="25"/>
      <c r="K126" s="23">
        <f>SUM(J125:J125)</f>
        <v>10.9695</v>
      </c>
    </row>
    <row r="127" spans="1:27">
      <c r="D127" s="26" t="s">
        <v>306</v>
      </c>
      <c r="E127" s="25"/>
      <c r="H127" s="25"/>
      <c r="K127" s="27">
        <f>SUM(J121:J126)</f>
        <v>12.116</v>
      </c>
    </row>
    <row r="128" spans="1:27">
      <c r="D128" s="26" t="s">
        <v>307</v>
      </c>
      <c r="E128" s="25"/>
      <c r="H128" s="25"/>
      <c r="K128" s="27">
        <f>SUM(K127:K127)</f>
        <v>12.116</v>
      </c>
    </row>
    <row r="130" spans="1:27" ht="45" customHeight="1">
      <c r="A130" s="19"/>
      <c r="B130" s="19" t="s">
        <v>416</v>
      </c>
      <c r="C130" s="3" t="s">
        <v>347</v>
      </c>
      <c r="D130" s="33" t="s">
        <v>417</v>
      </c>
      <c r="E130" s="34"/>
      <c r="F130" s="34"/>
      <c r="G130" s="3"/>
      <c r="H130" s="20" t="s">
        <v>289</v>
      </c>
      <c r="I130" s="35">
        <v>1</v>
      </c>
      <c r="J130" s="36"/>
      <c r="K130" s="21">
        <f>ROUND(K141,2)</f>
        <v>656.53</v>
      </c>
      <c r="L130" s="4" t="s">
        <v>418</v>
      </c>
      <c r="M130" s="3"/>
      <c r="N130" s="3"/>
      <c r="O130" s="3"/>
      <c r="P130" s="3"/>
      <c r="Q130" s="3"/>
      <c r="R130" s="3"/>
      <c r="S130" s="3"/>
      <c r="T130" s="3"/>
      <c r="U130" s="3"/>
      <c r="V130" s="3"/>
      <c r="W130" s="3"/>
      <c r="X130" s="3"/>
      <c r="Y130" s="3"/>
      <c r="Z130" s="3"/>
      <c r="AA130" s="3"/>
    </row>
    <row r="131" spans="1:27">
      <c r="B131" s="15" t="s">
        <v>311</v>
      </c>
    </row>
    <row r="132" spans="1:27">
      <c r="B132" t="s">
        <v>419</v>
      </c>
      <c r="C132" t="s">
        <v>313</v>
      </c>
      <c r="D132" t="s">
        <v>420</v>
      </c>
      <c r="E132" s="22">
        <v>2.5</v>
      </c>
      <c r="F132" t="s">
        <v>315</v>
      </c>
      <c r="G132" t="s">
        <v>303</v>
      </c>
      <c r="H132" s="23">
        <v>24.93</v>
      </c>
      <c r="I132" t="s">
        <v>304</v>
      </c>
      <c r="J132" s="24">
        <f>ROUND(E132/I130* H132,5)</f>
        <v>62.325000000000003</v>
      </c>
      <c r="K132" s="25"/>
    </row>
    <row r="133" spans="1:27">
      <c r="B133" t="s">
        <v>421</v>
      </c>
      <c r="C133" t="s">
        <v>313</v>
      </c>
      <c r="D133" t="s">
        <v>422</v>
      </c>
      <c r="E133" s="22">
        <v>2.5</v>
      </c>
      <c r="F133" t="s">
        <v>315</v>
      </c>
      <c r="G133" t="s">
        <v>303</v>
      </c>
      <c r="H133" s="23">
        <v>21.42</v>
      </c>
      <c r="I133" t="s">
        <v>304</v>
      </c>
      <c r="J133" s="24">
        <f>ROUND(E133/I130* H133,5)</f>
        <v>53.55</v>
      </c>
      <c r="K133" s="25"/>
    </row>
    <row r="134" spans="1:27">
      <c r="D134" s="26" t="s">
        <v>316</v>
      </c>
      <c r="E134" s="25"/>
      <c r="H134" s="25"/>
      <c r="K134" s="23">
        <f>SUM(J132:J133)</f>
        <v>115.875</v>
      </c>
    </row>
    <row r="135" spans="1:27">
      <c r="B135" s="15" t="s">
        <v>300</v>
      </c>
      <c r="E135" s="25"/>
      <c r="H135" s="25"/>
      <c r="K135" s="25"/>
    </row>
    <row r="136" spans="1:27">
      <c r="B136" t="s">
        <v>423</v>
      </c>
      <c r="C136" t="s">
        <v>21</v>
      </c>
      <c r="D136" t="s">
        <v>424</v>
      </c>
      <c r="E136" s="22">
        <v>1.1000000000000001</v>
      </c>
      <c r="G136" t="s">
        <v>303</v>
      </c>
      <c r="H136" s="23">
        <v>487.22</v>
      </c>
      <c r="I136" t="s">
        <v>304</v>
      </c>
      <c r="J136" s="24">
        <f>ROUND(E136* H136,5)</f>
        <v>535.94200000000001</v>
      </c>
      <c r="K136" s="25"/>
    </row>
    <row r="137" spans="1:27">
      <c r="B137" t="s">
        <v>425</v>
      </c>
      <c r="C137" t="s">
        <v>426</v>
      </c>
      <c r="D137" t="s">
        <v>427</v>
      </c>
      <c r="E137" s="22">
        <v>0.1</v>
      </c>
      <c r="G137" t="s">
        <v>303</v>
      </c>
      <c r="H137" s="23">
        <v>14.22</v>
      </c>
      <c r="I137" t="s">
        <v>304</v>
      </c>
      <c r="J137" s="24">
        <f>ROUND(E137* H137,5)</f>
        <v>1.4219999999999999</v>
      </c>
      <c r="K137" s="25"/>
    </row>
    <row r="138" spans="1:27">
      <c r="B138" t="s">
        <v>428</v>
      </c>
      <c r="C138" t="s">
        <v>426</v>
      </c>
      <c r="D138" t="s">
        <v>429</v>
      </c>
      <c r="E138" s="22">
        <v>0.28999999999999998</v>
      </c>
      <c r="G138" t="s">
        <v>303</v>
      </c>
      <c r="H138" s="23">
        <v>11.34</v>
      </c>
      <c r="I138" t="s">
        <v>304</v>
      </c>
      <c r="J138" s="24">
        <f>ROUND(E138* H138,5)</f>
        <v>3.2886000000000002</v>
      </c>
      <c r="K138" s="25"/>
    </row>
    <row r="139" spans="1:27">
      <c r="D139" s="26" t="s">
        <v>305</v>
      </c>
      <c r="E139" s="25"/>
      <c r="H139" s="25"/>
      <c r="K139" s="23">
        <f>SUM(J136:J138)</f>
        <v>540.65260000000001</v>
      </c>
    </row>
    <row r="140" spans="1:27">
      <c r="D140" s="26" t="s">
        <v>306</v>
      </c>
      <c r="E140" s="25"/>
      <c r="H140" s="25"/>
      <c r="K140" s="27">
        <f>SUM(J131:J139)</f>
        <v>656.52760000000001</v>
      </c>
    </row>
    <row r="141" spans="1:27">
      <c r="D141" s="26" t="s">
        <v>307</v>
      </c>
      <c r="E141" s="25"/>
      <c r="H141" s="25"/>
      <c r="K141" s="27">
        <f>SUM(K140:K140)</f>
        <v>656.52760000000001</v>
      </c>
    </row>
    <row r="143" spans="1:27" ht="45" customHeight="1">
      <c r="A143" s="19"/>
      <c r="B143" s="19" t="s">
        <v>430</v>
      </c>
      <c r="C143" s="3" t="s">
        <v>347</v>
      </c>
      <c r="D143" s="33" t="s">
        <v>431</v>
      </c>
      <c r="E143" s="34"/>
      <c r="F143" s="34"/>
      <c r="G143" s="3"/>
      <c r="H143" s="20" t="s">
        <v>289</v>
      </c>
      <c r="I143" s="35">
        <v>1</v>
      </c>
      <c r="J143" s="36"/>
      <c r="K143" s="21">
        <f>ROUND(K148,2)</f>
        <v>145.12</v>
      </c>
      <c r="L143" s="4" t="s">
        <v>432</v>
      </c>
      <c r="M143" s="3"/>
      <c r="N143" s="3"/>
      <c r="O143" s="3"/>
      <c r="P143" s="3"/>
      <c r="Q143" s="3"/>
      <c r="R143" s="3"/>
      <c r="S143" s="3"/>
      <c r="T143" s="3"/>
      <c r="U143" s="3"/>
      <c r="V143" s="3"/>
      <c r="W143" s="3"/>
      <c r="X143" s="3"/>
      <c r="Y143" s="3"/>
      <c r="Z143" s="3"/>
      <c r="AA143" s="3"/>
    </row>
    <row r="144" spans="1:27">
      <c r="B144" s="15" t="s">
        <v>300</v>
      </c>
    </row>
    <row r="145" spans="1:27">
      <c r="B145" t="s">
        <v>433</v>
      </c>
      <c r="C145" t="s">
        <v>410</v>
      </c>
      <c r="D145" t="s">
        <v>434</v>
      </c>
      <c r="E145" s="22">
        <v>8</v>
      </c>
      <c r="G145" t="s">
        <v>303</v>
      </c>
      <c r="H145" s="23">
        <v>18.14</v>
      </c>
      <c r="I145" t="s">
        <v>304</v>
      </c>
      <c r="J145" s="24">
        <f>ROUND(E145* H145,5)</f>
        <v>145.12</v>
      </c>
      <c r="K145" s="25"/>
    </row>
    <row r="146" spans="1:27">
      <c r="D146" s="26" t="s">
        <v>305</v>
      </c>
      <c r="E146" s="25"/>
      <c r="H146" s="25"/>
      <c r="K146" s="23">
        <f>SUM(J145:J145)</f>
        <v>145.12</v>
      </c>
    </row>
    <row r="147" spans="1:27">
      <c r="D147" s="26" t="s">
        <v>306</v>
      </c>
      <c r="E147" s="25"/>
      <c r="H147" s="25"/>
      <c r="K147" s="27">
        <f>SUM(J144:J146)</f>
        <v>145.12</v>
      </c>
    </row>
    <row r="148" spans="1:27">
      <c r="D148" s="26" t="s">
        <v>307</v>
      </c>
      <c r="E148" s="25"/>
      <c r="H148" s="25"/>
      <c r="K148" s="27">
        <f>SUM(K147:K147)</f>
        <v>145.12</v>
      </c>
    </row>
    <row r="150" spans="1:27" ht="45" customHeight="1">
      <c r="A150" s="19"/>
      <c r="B150" s="19" t="s">
        <v>435</v>
      </c>
      <c r="C150" s="3" t="s">
        <v>21</v>
      </c>
      <c r="D150" s="33" t="s">
        <v>436</v>
      </c>
      <c r="E150" s="34"/>
      <c r="F150" s="34"/>
      <c r="G150" s="3"/>
      <c r="H150" s="20" t="s">
        <v>289</v>
      </c>
      <c r="I150" s="35">
        <v>1</v>
      </c>
      <c r="J150" s="36"/>
      <c r="K150" s="21">
        <f>ROUND(K158,2)</f>
        <v>157.11000000000001</v>
      </c>
      <c r="L150" s="4" t="s">
        <v>437</v>
      </c>
      <c r="M150" s="3"/>
      <c r="N150" s="3"/>
      <c r="O150" s="3"/>
      <c r="P150" s="3"/>
      <c r="Q150" s="3"/>
      <c r="R150" s="3"/>
      <c r="S150" s="3"/>
      <c r="T150" s="3"/>
      <c r="U150" s="3"/>
      <c r="V150" s="3"/>
      <c r="W150" s="3"/>
      <c r="X150" s="3"/>
      <c r="Y150" s="3"/>
      <c r="Z150" s="3"/>
      <c r="AA150" s="3"/>
    </row>
    <row r="151" spans="1:27">
      <c r="B151" s="15" t="s">
        <v>311</v>
      </c>
    </row>
    <row r="152" spans="1:27">
      <c r="B152" t="s">
        <v>438</v>
      </c>
      <c r="C152" t="s">
        <v>313</v>
      </c>
      <c r="D152" t="s">
        <v>439</v>
      </c>
      <c r="E152" s="22">
        <v>1.5</v>
      </c>
      <c r="F152" t="s">
        <v>315</v>
      </c>
      <c r="G152" t="s">
        <v>303</v>
      </c>
      <c r="H152" s="23">
        <v>22.72</v>
      </c>
      <c r="I152" t="s">
        <v>304</v>
      </c>
      <c r="J152" s="24">
        <f>ROUND(E152/I150* H152,5)</f>
        <v>34.08</v>
      </c>
      <c r="K152" s="25"/>
    </row>
    <row r="153" spans="1:27">
      <c r="D153" s="26" t="s">
        <v>316</v>
      </c>
      <c r="E153" s="25"/>
      <c r="H153" s="25"/>
      <c r="K153" s="23">
        <f>SUM(J152:J152)</f>
        <v>34.08</v>
      </c>
    </row>
    <row r="154" spans="1:27">
      <c r="B154" s="15" t="s">
        <v>300</v>
      </c>
      <c r="E154" s="25"/>
      <c r="H154" s="25"/>
      <c r="K154" s="25"/>
    </row>
    <row r="155" spans="1:27">
      <c r="B155" t="s">
        <v>440</v>
      </c>
      <c r="C155" t="s">
        <v>21</v>
      </c>
      <c r="D155" t="s">
        <v>441</v>
      </c>
      <c r="E155" s="22">
        <v>1</v>
      </c>
      <c r="G155" t="s">
        <v>303</v>
      </c>
      <c r="H155" s="23">
        <v>123.03</v>
      </c>
      <c r="I155" t="s">
        <v>304</v>
      </c>
      <c r="J155" s="24">
        <f>ROUND(E155* H155,5)</f>
        <v>123.03</v>
      </c>
      <c r="K155" s="25"/>
    </row>
    <row r="156" spans="1:27">
      <c r="D156" s="26" t="s">
        <v>305</v>
      </c>
      <c r="E156" s="25"/>
      <c r="H156" s="25"/>
      <c r="K156" s="23">
        <f>SUM(J155:J155)</f>
        <v>123.03</v>
      </c>
    </row>
    <row r="157" spans="1:27">
      <c r="D157" s="26" t="s">
        <v>306</v>
      </c>
      <c r="E157" s="25"/>
      <c r="H157" s="25"/>
      <c r="K157" s="27">
        <f>SUM(J151:J156)</f>
        <v>157.11000000000001</v>
      </c>
    </row>
    <row r="158" spans="1:27">
      <c r="D158" s="26" t="s">
        <v>307</v>
      </c>
      <c r="E158" s="25"/>
      <c r="H158" s="25"/>
      <c r="K158" s="27">
        <f>SUM(K157:K157)</f>
        <v>157.11000000000001</v>
      </c>
    </row>
    <row r="160" spans="1:27" ht="45" customHeight="1">
      <c r="A160" s="19"/>
      <c r="B160" s="19" t="s">
        <v>442</v>
      </c>
      <c r="C160" s="3" t="s">
        <v>410</v>
      </c>
      <c r="D160" s="33" t="s">
        <v>443</v>
      </c>
      <c r="E160" s="34"/>
      <c r="F160" s="34"/>
      <c r="G160" s="3"/>
      <c r="H160" s="20" t="s">
        <v>289</v>
      </c>
      <c r="I160" s="35">
        <v>1</v>
      </c>
      <c r="J160" s="36"/>
      <c r="K160" s="21">
        <f>ROUND(K168,2)</f>
        <v>2.42</v>
      </c>
      <c r="L160" s="4" t="s">
        <v>444</v>
      </c>
      <c r="M160" s="3"/>
      <c r="N160" s="3"/>
      <c r="O160" s="3"/>
      <c r="P160" s="3"/>
      <c r="Q160" s="3"/>
      <c r="R160" s="3"/>
      <c r="S160" s="3"/>
      <c r="T160" s="3"/>
      <c r="U160" s="3"/>
      <c r="V160" s="3"/>
      <c r="W160" s="3"/>
      <c r="X160" s="3"/>
      <c r="Y160" s="3"/>
      <c r="Z160" s="3"/>
      <c r="AA160" s="3"/>
    </row>
    <row r="161" spans="1:27">
      <c r="B161" s="15" t="s">
        <v>311</v>
      </c>
    </row>
    <row r="162" spans="1:27">
      <c r="B162" t="s">
        <v>438</v>
      </c>
      <c r="C162" t="s">
        <v>313</v>
      </c>
      <c r="D162" t="s">
        <v>439</v>
      </c>
      <c r="E162" s="22">
        <v>0.1</v>
      </c>
      <c r="F162" t="s">
        <v>315</v>
      </c>
      <c r="G162" t="s">
        <v>303</v>
      </c>
      <c r="H162" s="23">
        <v>22.72</v>
      </c>
      <c r="I162" t="s">
        <v>304</v>
      </c>
      <c r="J162" s="24">
        <f>ROUND(E162/I160* H162,5)</f>
        <v>2.2719999999999998</v>
      </c>
      <c r="K162" s="25"/>
    </row>
    <row r="163" spans="1:27">
      <c r="D163" s="26" t="s">
        <v>316</v>
      </c>
      <c r="E163" s="25"/>
      <c r="H163" s="25"/>
      <c r="K163" s="23">
        <f>SUM(J162:J162)</f>
        <v>2.2719999999999998</v>
      </c>
    </row>
    <row r="164" spans="1:27">
      <c r="B164" s="15" t="s">
        <v>300</v>
      </c>
      <c r="E164" s="25"/>
      <c r="H164" s="25"/>
      <c r="K164" s="25"/>
    </row>
    <row r="165" spans="1:27">
      <c r="B165" t="s">
        <v>425</v>
      </c>
      <c r="C165" t="s">
        <v>426</v>
      </c>
      <c r="D165" t="s">
        <v>427</v>
      </c>
      <c r="E165" s="22">
        <v>1.0500000000000001E-2</v>
      </c>
      <c r="G165" t="s">
        <v>303</v>
      </c>
      <c r="H165" s="23">
        <v>14.22</v>
      </c>
      <c r="I165" t="s">
        <v>304</v>
      </c>
      <c r="J165" s="24">
        <f>ROUND(E165* H165,5)</f>
        <v>0.14931</v>
      </c>
      <c r="K165" s="25"/>
    </row>
    <row r="166" spans="1:27">
      <c r="D166" s="26" t="s">
        <v>305</v>
      </c>
      <c r="E166" s="25"/>
      <c r="H166" s="25"/>
      <c r="K166" s="23">
        <f>SUM(J165:J165)</f>
        <v>0.14931</v>
      </c>
    </row>
    <row r="167" spans="1:27">
      <c r="D167" s="26" t="s">
        <v>306</v>
      </c>
      <c r="E167" s="25"/>
      <c r="H167" s="25"/>
      <c r="K167" s="27">
        <f>SUM(J161:J166)</f>
        <v>2.4213099999999996</v>
      </c>
    </row>
    <row r="168" spans="1:27">
      <c r="D168" s="26" t="s">
        <v>307</v>
      </c>
      <c r="E168" s="25"/>
      <c r="H168" s="25"/>
      <c r="K168" s="27">
        <f>SUM(K167:K167)</f>
        <v>2.4213099999999996</v>
      </c>
    </row>
    <row r="170" spans="1:27" ht="45" customHeight="1">
      <c r="A170" s="19"/>
      <c r="B170" s="19" t="s">
        <v>445</v>
      </c>
      <c r="C170" s="3" t="s">
        <v>410</v>
      </c>
      <c r="D170" s="33" t="s">
        <v>446</v>
      </c>
      <c r="E170" s="34"/>
      <c r="F170" s="34"/>
      <c r="G170" s="3"/>
      <c r="H170" s="20" t="s">
        <v>289</v>
      </c>
      <c r="I170" s="35">
        <v>1</v>
      </c>
      <c r="J170" s="36"/>
      <c r="K170" s="21">
        <f>ROUND(K182,2)</f>
        <v>8.1</v>
      </c>
      <c r="L170" s="4" t="s">
        <v>447</v>
      </c>
      <c r="M170" s="3"/>
      <c r="N170" s="3"/>
      <c r="O170" s="3"/>
      <c r="P170" s="3"/>
      <c r="Q170" s="3"/>
      <c r="R170" s="3"/>
      <c r="S170" s="3"/>
      <c r="T170" s="3"/>
      <c r="U170" s="3"/>
      <c r="V170" s="3"/>
      <c r="W170" s="3"/>
      <c r="X170" s="3"/>
      <c r="Y170" s="3"/>
      <c r="Z170" s="3"/>
      <c r="AA170" s="3"/>
    </row>
    <row r="171" spans="1:27">
      <c r="B171" s="15" t="s">
        <v>311</v>
      </c>
    </row>
    <row r="172" spans="1:27">
      <c r="B172" t="s">
        <v>421</v>
      </c>
      <c r="C172" t="s">
        <v>313</v>
      </c>
      <c r="D172" t="s">
        <v>422</v>
      </c>
      <c r="E172" s="22">
        <v>0.1</v>
      </c>
      <c r="F172" t="s">
        <v>315</v>
      </c>
      <c r="G172" t="s">
        <v>303</v>
      </c>
      <c r="H172" s="23">
        <v>21.42</v>
      </c>
      <c r="I172" t="s">
        <v>304</v>
      </c>
      <c r="J172" s="24">
        <f>ROUND(E172/I170* H172,5)</f>
        <v>2.1419999999999999</v>
      </c>
      <c r="K172" s="25"/>
    </row>
    <row r="173" spans="1:27">
      <c r="B173" t="s">
        <v>419</v>
      </c>
      <c r="C173" t="s">
        <v>313</v>
      </c>
      <c r="D173" t="s">
        <v>420</v>
      </c>
      <c r="E173" s="22">
        <v>0.1</v>
      </c>
      <c r="F173" t="s">
        <v>315</v>
      </c>
      <c r="G173" t="s">
        <v>303</v>
      </c>
      <c r="H173" s="23">
        <v>24.93</v>
      </c>
      <c r="I173" t="s">
        <v>304</v>
      </c>
      <c r="J173" s="24">
        <f>ROUND(E173/I170* H173,5)</f>
        <v>2.4929999999999999</v>
      </c>
      <c r="K173" s="25"/>
    </row>
    <row r="174" spans="1:27">
      <c r="D174" s="26" t="s">
        <v>316</v>
      </c>
      <c r="E174" s="25"/>
      <c r="H174" s="25"/>
      <c r="K174" s="23">
        <f>SUM(J172:J173)</f>
        <v>4.6349999999999998</v>
      </c>
    </row>
    <row r="175" spans="1:27">
      <c r="B175" s="15" t="s">
        <v>300</v>
      </c>
      <c r="E175" s="25"/>
      <c r="H175" s="25"/>
      <c r="K175" s="25"/>
    </row>
    <row r="176" spans="1:27">
      <c r="B176" t="s">
        <v>448</v>
      </c>
      <c r="C176" t="s">
        <v>347</v>
      </c>
      <c r="D176" t="s">
        <v>449</v>
      </c>
      <c r="E176" s="22">
        <v>0.3</v>
      </c>
      <c r="G176" t="s">
        <v>303</v>
      </c>
      <c r="H176" s="23">
        <v>1.4</v>
      </c>
      <c r="I176" t="s">
        <v>304</v>
      </c>
      <c r="J176" s="24">
        <f>ROUND(E176* H176,5)</f>
        <v>0.42</v>
      </c>
      <c r="K176" s="25"/>
    </row>
    <row r="177" spans="1:27">
      <c r="B177" t="s">
        <v>450</v>
      </c>
      <c r="C177" t="s">
        <v>347</v>
      </c>
      <c r="D177" t="s">
        <v>451</v>
      </c>
      <c r="E177" s="22">
        <v>1.6</v>
      </c>
      <c r="G177" t="s">
        <v>303</v>
      </c>
      <c r="H177" s="23">
        <v>0.31</v>
      </c>
      <c r="I177" t="s">
        <v>304</v>
      </c>
      <c r="J177" s="24">
        <f>ROUND(E177* H177,5)</f>
        <v>0.496</v>
      </c>
      <c r="K177" s="25"/>
    </row>
    <row r="178" spans="1:27">
      <c r="B178" t="s">
        <v>452</v>
      </c>
      <c r="C178" t="s">
        <v>347</v>
      </c>
      <c r="D178" t="s">
        <v>453</v>
      </c>
      <c r="E178" s="22">
        <v>1</v>
      </c>
      <c r="G178" t="s">
        <v>303</v>
      </c>
      <c r="H178" s="23">
        <v>0.05</v>
      </c>
      <c r="I178" t="s">
        <v>304</v>
      </c>
      <c r="J178" s="24">
        <f>ROUND(E178* H178,5)</f>
        <v>0.05</v>
      </c>
      <c r="K178" s="25"/>
    </row>
    <row r="179" spans="1:27">
      <c r="B179" t="s">
        <v>454</v>
      </c>
      <c r="C179" t="s">
        <v>410</v>
      </c>
      <c r="D179" t="s">
        <v>455</v>
      </c>
      <c r="E179" s="22">
        <v>1.02</v>
      </c>
      <c r="G179" t="s">
        <v>303</v>
      </c>
      <c r="H179" s="23">
        <v>2.4500000000000002</v>
      </c>
      <c r="I179" t="s">
        <v>304</v>
      </c>
      <c r="J179" s="24">
        <f>ROUND(E179* H179,5)</f>
        <v>2.4990000000000001</v>
      </c>
      <c r="K179" s="25"/>
    </row>
    <row r="180" spans="1:27">
      <c r="D180" s="26" t="s">
        <v>305</v>
      </c>
      <c r="E180" s="25"/>
      <c r="H180" s="25"/>
      <c r="K180" s="23">
        <f>SUM(J176:J179)</f>
        <v>3.4649999999999999</v>
      </c>
    </row>
    <row r="181" spans="1:27">
      <c r="D181" s="26" t="s">
        <v>306</v>
      </c>
      <c r="E181" s="25"/>
      <c r="H181" s="25"/>
      <c r="K181" s="27">
        <f>SUM(J171:J180)</f>
        <v>8.1</v>
      </c>
    </row>
    <row r="182" spans="1:27">
      <c r="D182" s="26" t="s">
        <v>307</v>
      </c>
      <c r="E182" s="25"/>
      <c r="H182" s="25"/>
      <c r="K182" s="27">
        <f>SUM(K181:K181)</f>
        <v>8.1</v>
      </c>
    </row>
    <row r="184" spans="1:27" ht="45" customHeight="1">
      <c r="A184" s="19"/>
      <c r="B184" s="19" t="s">
        <v>456</v>
      </c>
      <c r="C184" s="3" t="s">
        <v>410</v>
      </c>
      <c r="D184" s="33" t="s">
        <v>457</v>
      </c>
      <c r="E184" s="34"/>
      <c r="F184" s="34"/>
      <c r="G184" s="3"/>
      <c r="H184" s="20" t="s">
        <v>289</v>
      </c>
      <c r="I184" s="35">
        <v>1</v>
      </c>
      <c r="J184" s="36"/>
      <c r="K184" s="21">
        <f>ROUND(K196,2)</f>
        <v>9.8800000000000008</v>
      </c>
      <c r="L184" s="4" t="s">
        <v>458</v>
      </c>
      <c r="M184" s="3"/>
      <c r="N184" s="3"/>
      <c r="O184" s="3"/>
      <c r="P184" s="3"/>
      <c r="Q184" s="3"/>
      <c r="R184" s="3"/>
      <c r="S184" s="3"/>
      <c r="T184" s="3"/>
      <c r="U184" s="3"/>
      <c r="V184" s="3"/>
      <c r="W184" s="3"/>
      <c r="X184" s="3"/>
      <c r="Y184" s="3"/>
      <c r="Z184" s="3"/>
      <c r="AA184" s="3"/>
    </row>
    <row r="185" spans="1:27">
      <c r="B185" s="15" t="s">
        <v>311</v>
      </c>
    </row>
    <row r="186" spans="1:27">
      <c r="B186" t="s">
        <v>419</v>
      </c>
      <c r="C186" t="s">
        <v>313</v>
      </c>
      <c r="D186" t="s">
        <v>420</v>
      </c>
      <c r="E186" s="22">
        <v>0.1</v>
      </c>
      <c r="F186" t="s">
        <v>315</v>
      </c>
      <c r="G186" t="s">
        <v>303</v>
      </c>
      <c r="H186" s="23">
        <v>24.93</v>
      </c>
      <c r="I186" t="s">
        <v>304</v>
      </c>
      <c r="J186" s="24">
        <f>ROUND(E186/I184* H186,5)</f>
        <v>2.4929999999999999</v>
      </c>
      <c r="K186" s="25"/>
    </row>
    <row r="187" spans="1:27">
      <c r="B187" t="s">
        <v>421</v>
      </c>
      <c r="C187" t="s">
        <v>313</v>
      </c>
      <c r="D187" t="s">
        <v>422</v>
      </c>
      <c r="E187" s="22">
        <v>0.1</v>
      </c>
      <c r="F187" t="s">
        <v>315</v>
      </c>
      <c r="G187" t="s">
        <v>303</v>
      </c>
      <c r="H187" s="23">
        <v>21.42</v>
      </c>
      <c r="I187" t="s">
        <v>304</v>
      </c>
      <c r="J187" s="24">
        <f>ROUND(E187/I184* H187,5)</f>
        <v>2.1419999999999999</v>
      </c>
      <c r="K187" s="25"/>
    </row>
    <row r="188" spans="1:27">
      <c r="D188" s="26" t="s">
        <v>316</v>
      </c>
      <c r="E188" s="25"/>
      <c r="H188" s="25"/>
      <c r="K188" s="23">
        <f>SUM(J186:J187)</f>
        <v>4.6349999999999998</v>
      </c>
    </row>
    <row r="189" spans="1:27">
      <c r="B189" s="15" t="s">
        <v>300</v>
      </c>
      <c r="E189" s="25"/>
      <c r="H189" s="25"/>
      <c r="K189" s="25"/>
    </row>
    <row r="190" spans="1:27">
      <c r="B190" t="s">
        <v>459</v>
      </c>
      <c r="C190" t="s">
        <v>410</v>
      </c>
      <c r="D190" t="s">
        <v>460</v>
      </c>
      <c r="E190" s="22">
        <v>1.02</v>
      </c>
      <c r="G190" t="s">
        <v>303</v>
      </c>
      <c r="H190" s="23">
        <v>3.87</v>
      </c>
      <c r="I190" t="s">
        <v>304</v>
      </c>
      <c r="J190" s="24">
        <f>ROUND(E190* H190,5)</f>
        <v>3.9474</v>
      </c>
      <c r="K190" s="25"/>
    </row>
    <row r="191" spans="1:27">
      <c r="B191" t="s">
        <v>461</v>
      </c>
      <c r="C191" t="s">
        <v>347</v>
      </c>
      <c r="D191" t="s">
        <v>462</v>
      </c>
      <c r="E191" s="22">
        <v>0.3</v>
      </c>
      <c r="G191" t="s">
        <v>303</v>
      </c>
      <c r="H191" s="23">
        <v>2.31</v>
      </c>
      <c r="I191" t="s">
        <v>304</v>
      </c>
      <c r="J191" s="24">
        <f>ROUND(E191* H191,5)</f>
        <v>0.69299999999999995</v>
      </c>
      <c r="K191" s="25"/>
    </row>
    <row r="192" spans="1:27">
      <c r="B192" t="s">
        <v>463</v>
      </c>
      <c r="C192" t="s">
        <v>347</v>
      </c>
      <c r="D192" t="s">
        <v>464</v>
      </c>
      <c r="E192" s="22">
        <v>1</v>
      </c>
      <c r="G192" t="s">
        <v>303</v>
      </c>
      <c r="H192" s="23">
        <v>7.0000000000000007E-2</v>
      </c>
      <c r="I192" t="s">
        <v>304</v>
      </c>
      <c r="J192" s="24">
        <f>ROUND(E192* H192,5)</f>
        <v>7.0000000000000007E-2</v>
      </c>
      <c r="K192" s="25"/>
    </row>
    <row r="193" spans="1:27">
      <c r="B193" t="s">
        <v>465</v>
      </c>
      <c r="C193" t="s">
        <v>347</v>
      </c>
      <c r="D193" t="s">
        <v>466</v>
      </c>
      <c r="E193" s="22">
        <v>1.3</v>
      </c>
      <c r="G193" t="s">
        <v>303</v>
      </c>
      <c r="H193" s="23">
        <v>0.41</v>
      </c>
      <c r="I193" t="s">
        <v>304</v>
      </c>
      <c r="J193" s="24">
        <f>ROUND(E193* H193,5)</f>
        <v>0.53300000000000003</v>
      </c>
      <c r="K193" s="25"/>
    </row>
    <row r="194" spans="1:27">
      <c r="D194" s="26" t="s">
        <v>305</v>
      </c>
      <c r="E194" s="25"/>
      <c r="H194" s="25"/>
      <c r="K194" s="23">
        <f>SUM(J190:J193)</f>
        <v>5.2434000000000003</v>
      </c>
    </row>
    <row r="195" spans="1:27">
      <c r="D195" s="26" t="s">
        <v>306</v>
      </c>
      <c r="E195" s="25"/>
      <c r="H195" s="25"/>
      <c r="K195" s="27">
        <f>SUM(J185:J194)</f>
        <v>9.8783999999999992</v>
      </c>
    </row>
    <row r="196" spans="1:27">
      <c r="D196" s="26" t="s">
        <v>307</v>
      </c>
      <c r="E196" s="25"/>
      <c r="H196" s="25"/>
      <c r="K196" s="27">
        <f>SUM(K195:K195)</f>
        <v>9.8783999999999992</v>
      </c>
    </row>
    <row r="198" spans="1:27" ht="45" customHeight="1">
      <c r="A198" s="19"/>
      <c r="B198" s="19" t="s">
        <v>467</v>
      </c>
      <c r="C198" s="3" t="s">
        <v>347</v>
      </c>
      <c r="D198" s="33" t="s">
        <v>468</v>
      </c>
      <c r="E198" s="34"/>
      <c r="F198" s="34"/>
      <c r="G198" s="3"/>
      <c r="H198" s="20" t="s">
        <v>289</v>
      </c>
      <c r="I198" s="35">
        <v>1</v>
      </c>
      <c r="J198" s="36"/>
      <c r="K198" s="21">
        <f>ROUND(K207,2)</f>
        <v>75.790000000000006</v>
      </c>
      <c r="L198" s="4" t="s">
        <v>469</v>
      </c>
      <c r="M198" s="3"/>
      <c r="N198" s="3"/>
      <c r="O198" s="3"/>
      <c r="P198" s="3"/>
      <c r="Q198" s="3"/>
      <c r="R198" s="3"/>
      <c r="S198" s="3"/>
      <c r="T198" s="3"/>
      <c r="U198" s="3"/>
      <c r="V198" s="3"/>
      <c r="W198" s="3"/>
      <c r="X198" s="3"/>
      <c r="Y198" s="3"/>
      <c r="Z198" s="3"/>
      <c r="AA198" s="3"/>
    </row>
    <row r="199" spans="1:27">
      <c r="B199" s="15" t="s">
        <v>311</v>
      </c>
    </row>
    <row r="200" spans="1:27">
      <c r="B200" t="s">
        <v>470</v>
      </c>
      <c r="C200" t="s">
        <v>313</v>
      </c>
      <c r="D200" t="s">
        <v>471</v>
      </c>
      <c r="E200" s="22">
        <v>0.25</v>
      </c>
      <c r="F200" t="s">
        <v>315</v>
      </c>
      <c r="G200" t="s">
        <v>303</v>
      </c>
      <c r="H200" s="23">
        <v>24.93</v>
      </c>
      <c r="I200" t="s">
        <v>304</v>
      </c>
      <c r="J200" s="24">
        <f>ROUND(E200/I198* H200,5)</f>
        <v>6.2324999999999999</v>
      </c>
      <c r="K200" s="25"/>
    </row>
    <row r="201" spans="1:27">
      <c r="B201" t="s">
        <v>472</v>
      </c>
      <c r="C201" t="s">
        <v>313</v>
      </c>
      <c r="D201" t="s">
        <v>473</v>
      </c>
      <c r="E201" s="22">
        <v>0.25</v>
      </c>
      <c r="F201" t="s">
        <v>315</v>
      </c>
      <c r="G201" t="s">
        <v>303</v>
      </c>
      <c r="H201" s="23">
        <v>21.38</v>
      </c>
      <c r="I201" t="s">
        <v>304</v>
      </c>
      <c r="J201" s="24">
        <f>ROUND(E201/I198* H201,5)</f>
        <v>5.3449999999999998</v>
      </c>
      <c r="K201" s="25"/>
    </row>
    <row r="202" spans="1:27">
      <c r="D202" s="26" t="s">
        <v>316</v>
      </c>
      <c r="E202" s="25"/>
      <c r="H202" s="25"/>
      <c r="K202" s="23">
        <f>SUM(J200:J201)</f>
        <v>11.577500000000001</v>
      </c>
    </row>
    <row r="203" spans="1:27">
      <c r="B203" s="15" t="s">
        <v>300</v>
      </c>
      <c r="E203" s="25"/>
      <c r="H203" s="25"/>
      <c r="K203" s="25"/>
    </row>
    <row r="204" spans="1:27">
      <c r="B204" t="s">
        <v>474</v>
      </c>
      <c r="C204" t="s">
        <v>347</v>
      </c>
      <c r="D204" t="s">
        <v>475</v>
      </c>
      <c r="E204" s="22">
        <v>1</v>
      </c>
      <c r="G204" t="s">
        <v>303</v>
      </c>
      <c r="H204" s="23">
        <v>64.209999999999994</v>
      </c>
      <c r="I204" t="s">
        <v>304</v>
      </c>
      <c r="J204" s="24">
        <f>ROUND(E204* H204,5)</f>
        <v>64.209999999999994</v>
      </c>
      <c r="K204" s="25"/>
    </row>
    <row r="205" spans="1:27">
      <c r="D205" s="26" t="s">
        <v>305</v>
      </c>
      <c r="E205" s="25"/>
      <c r="H205" s="25"/>
      <c r="K205" s="23">
        <f>SUM(J204:J204)</f>
        <v>64.209999999999994</v>
      </c>
    </row>
    <row r="206" spans="1:27">
      <c r="D206" s="26" t="s">
        <v>306</v>
      </c>
      <c r="E206" s="25"/>
      <c r="H206" s="25"/>
      <c r="K206" s="27">
        <f>SUM(J199:J205)</f>
        <v>75.787499999999994</v>
      </c>
    </row>
    <row r="207" spans="1:27">
      <c r="D207" s="26" t="s">
        <v>307</v>
      </c>
      <c r="E207" s="25"/>
      <c r="H207" s="25"/>
      <c r="K207" s="27">
        <f>SUM(K206:K206)</f>
        <v>75.787499999999994</v>
      </c>
    </row>
    <row r="209" spans="1:27" ht="45" customHeight="1">
      <c r="A209" s="19"/>
      <c r="B209" s="19" t="s">
        <v>476</v>
      </c>
      <c r="C209" s="3" t="s">
        <v>347</v>
      </c>
      <c r="D209" s="33" t="s">
        <v>477</v>
      </c>
      <c r="E209" s="34"/>
      <c r="F209" s="34"/>
      <c r="G209" s="3"/>
      <c r="H209" s="20" t="s">
        <v>289</v>
      </c>
      <c r="I209" s="35">
        <v>1</v>
      </c>
      <c r="J209" s="36"/>
      <c r="K209" s="21">
        <f>ROUND(K218,2)</f>
        <v>25.95</v>
      </c>
      <c r="L209" s="4" t="s">
        <v>477</v>
      </c>
      <c r="M209" s="3"/>
      <c r="N209" s="3"/>
      <c r="O209" s="3"/>
      <c r="P209" s="3"/>
      <c r="Q209" s="3"/>
      <c r="R209" s="3"/>
      <c r="S209" s="3"/>
      <c r="T209" s="3"/>
      <c r="U209" s="3"/>
      <c r="V209" s="3"/>
      <c r="W209" s="3"/>
      <c r="X209" s="3"/>
      <c r="Y209" s="3"/>
      <c r="Z209" s="3"/>
      <c r="AA209" s="3"/>
    </row>
    <row r="210" spans="1:27">
      <c r="B210" s="15" t="s">
        <v>311</v>
      </c>
    </row>
    <row r="211" spans="1:27">
      <c r="B211" t="s">
        <v>472</v>
      </c>
      <c r="C211" t="s">
        <v>313</v>
      </c>
      <c r="D211" t="s">
        <v>473</v>
      </c>
      <c r="E211" s="22">
        <v>0.5</v>
      </c>
      <c r="F211" t="s">
        <v>315</v>
      </c>
      <c r="G211" t="s">
        <v>303</v>
      </c>
      <c r="H211" s="23">
        <v>21.38</v>
      </c>
      <c r="I211" t="s">
        <v>304</v>
      </c>
      <c r="J211" s="24">
        <f>ROUND(E211/I209* H211,5)</f>
        <v>10.69</v>
      </c>
      <c r="K211" s="25"/>
    </row>
    <row r="212" spans="1:27">
      <c r="B212" t="s">
        <v>470</v>
      </c>
      <c r="C212" t="s">
        <v>313</v>
      </c>
      <c r="D212" t="s">
        <v>471</v>
      </c>
      <c r="E212" s="22">
        <v>0.5</v>
      </c>
      <c r="F212" t="s">
        <v>315</v>
      </c>
      <c r="G212" t="s">
        <v>303</v>
      </c>
      <c r="H212" s="23">
        <v>24.93</v>
      </c>
      <c r="I212" t="s">
        <v>304</v>
      </c>
      <c r="J212" s="24">
        <f>ROUND(E212/I209* H212,5)</f>
        <v>12.465</v>
      </c>
      <c r="K212" s="25"/>
    </row>
    <row r="213" spans="1:27">
      <c r="D213" s="26" t="s">
        <v>316</v>
      </c>
      <c r="E213" s="25"/>
      <c r="H213" s="25"/>
      <c r="K213" s="23">
        <f>SUM(J211:J212)</f>
        <v>23.155000000000001</v>
      </c>
    </row>
    <row r="214" spans="1:27">
      <c r="B214" s="15" t="s">
        <v>300</v>
      </c>
      <c r="E214" s="25"/>
      <c r="H214" s="25"/>
      <c r="K214" s="25"/>
    </row>
    <row r="215" spans="1:27">
      <c r="B215" t="s">
        <v>478</v>
      </c>
      <c r="C215" t="s">
        <v>347</v>
      </c>
      <c r="D215" t="s">
        <v>477</v>
      </c>
      <c r="E215" s="22">
        <v>1</v>
      </c>
      <c r="G215" t="s">
        <v>303</v>
      </c>
      <c r="H215" s="23">
        <v>2.79</v>
      </c>
      <c r="I215" t="s">
        <v>304</v>
      </c>
      <c r="J215" s="24">
        <f>ROUND(E215* H215,5)</f>
        <v>2.79</v>
      </c>
      <c r="K215" s="25"/>
    </row>
    <row r="216" spans="1:27">
      <c r="D216" s="26" t="s">
        <v>305</v>
      </c>
      <c r="E216" s="25"/>
      <c r="H216" s="25"/>
      <c r="K216" s="23">
        <f>SUM(J215:J215)</f>
        <v>2.79</v>
      </c>
    </row>
    <row r="217" spans="1:27">
      <c r="D217" s="26" t="s">
        <v>306</v>
      </c>
      <c r="E217" s="25"/>
      <c r="H217" s="25"/>
      <c r="K217" s="27">
        <f>SUM(J210:J216)</f>
        <v>25.945</v>
      </c>
    </row>
    <row r="218" spans="1:27">
      <c r="D218" s="26" t="s">
        <v>307</v>
      </c>
      <c r="E218" s="25"/>
      <c r="H218" s="25"/>
      <c r="K218" s="27">
        <f>SUM(K217:K217)</f>
        <v>25.945</v>
      </c>
    </row>
    <row r="220" spans="1:27" ht="45" customHeight="1">
      <c r="A220" s="19"/>
      <c r="B220" s="19" t="s">
        <v>479</v>
      </c>
      <c r="C220" s="3" t="s">
        <v>410</v>
      </c>
      <c r="D220" s="33" t="s">
        <v>480</v>
      </c>
      <c r="E220" s="34"/>
      <c r="F220" s="34"/>
      <c r="G220" s="3"/>
      <c r="H220" s="20" t="s">
        <v>289</v>
      </c>
      <c r="I220" s="35">
        <v>1</v>
      </c>
      <c r="J220" s="36"/>
      <c r="K220" s="21">
        <f>ROUND(K229,2)</f>
        <v>4.91</v>
      </c>
      <c r="L220" s="4" t="s">
        <v>481</v>
      </c>
      <c r="M220" s="3"/>
      <c r="N220" s="3"/>
      <c r="O220" s="3"/>
      <c r="P220" s="3"/>
      <c r="Q220" s="3"/>
      <c r="R220" s="3"/>
      <c r="S220" s="3"/>
      <c r="T220" s="3"/>
      <c r="U220" s="3"/>
      <c r="V220" s="3"/>
      <c r="W220" s="3"/>
      <c r="X220" s="3"/>
      <c r="Y220" s="3"/>
      <c r="Z220" s="3"/>
      <c r="AA220" s="3"/>
    </row>
    <row r="221" spans="1:27">
      <c r="B221" s="15" t="s">
        <v>311</v>
      </c>
    </row>
    <row r="222" spans="1:27">
      <c r="B222" t="s">
        <v>472</v>
      </c>
      <c r="C222" t="s">
        <v>313</v>
      </c>
      <c r="D222" t="s">
        <v>473</v>
      </c>
      <c r="E222" s="22">
        <v>0.08</v>
      </c>
      <c r="F222" t="s">
        <v>315</v>
      </c>
      <c r="G222" t="s">
        <v>303</v>
      </c>
      <c r="H222" s="23">
        <v>21.38</v>
      </c>
      <c r="I222" t="s">
        <v>304</v>
      </c>
      <c r="J222" s="24">
        <f>ROUND(E222/I220* H222,5)</f>
        <v>1.7103999999999999</v>
      </c>
      <c r="K222" s="25"/>
    </row>
    <row r="223" spans="1:27">
      <c r="B223" t="s">
        <v>470</v>
      </c>
      <c r="C223" t="s">
        <v>313</v>
      </c>
      <c r="D223" t="s">
        <v>471</v>
      </c>
      <c r="E223" s="22">
        <v>0.08</v>
      </c>
      <c r="F223" t="s">
        <v>315</v>
      </c>
      <c r="G223" t="s">
        <v>303</v>
      </c>
      <c r="H223" s="23">
        <v>24.93</v>
      </c>
      <c r="I223" t="s">
        <v>304</v>
      </c>
      <c r="J223" s="24">
        <f>ROUND(E223/I220* H223,5)</f>
        <v>1.9944</v>
      </c>
      <c r="K223" s="25"/>
    </row>
    <row r="224" spans="1:27">
      <c r="D224" s="26" t="s">
        <v>316</v>
      </c>
      <c r="E224" s="25"/>
      <c r="H224" s="25"/>
      <c r="K224" s="23">
        <f>SUM(J222:J223)</f>
        <v>3.7047999999999996</v>
      </c>
    </row>
    <row r="225" spans="1:27">
      <c r="B225" s="15" t="s">
        <v>300</v>
      </c>
      <c r="E225" s="25"/>
      <c r="H225" s="25"/>
      <c r="K225" s="25"/>
    </row>
    <row r="226" spans="1:27">
      <c r="B226" t="s">
        <v>482</v>
      </c>
      <c r="C226" t="s">
        <v>410</v>
      </c>
      <c r="D226" t="s">
        <v>483</v>
      </c>
      <c r="E226" s="22">
        <v>1.02</v>
      </c>
      <c r="G226" t="s">
        <v>303</v>
      </c>
      <c r="H226" s="23">
        <v>1.18</v>
      </c>
      <c r="I226" t="s">
        <v>304</v>
      </c>
      <c r="J226" s="24">
        <f>ROUND(E226* H226,5)</f>
        <v>1.2036</v>
      </c>
      <c r="K226" s="25"/>
    </row>
    <row r="227" spans="1:27">
      <c r="D227" s="26" t="s">
        <v>305</v>
      </c>
      <c r="E227" s="25"/>
      <c r="H227" s="25"/>
      <c r="K227" s="23">
        <f>SUM(J226:J226)</f>
        <v>1.2036</v>
      </c>
    </row>
    <row r="228" spans="1:27">
      <c r="D228" s="26" t="s">
        <v>306</v>
      </c>
      <c r="E228" s="25"/>
      <c r="H228" s="25"/>
      <c r="K228" s="27">
        <f>SUM(J221:J227)</f>
        <v>4.9083999999999994</v>
      </c>
    </row>
    <row r="229" spans="1:27">
      <c r="D229" s="26" t="s">
        <v>307</v>
      </c>
      <c r="E229" s="25"/>
      <c r="H229" s="25"/>
      <c r="K229" s="27">
        <f>SUM(K228:K228)</f>
        <v>4.9083999999999994</v>
      </c>
    </row>
    <row r="231" spans="1:27" ht="45" customHeight="1">
      <c r="A231" s="19"/>
      <c r="B231" s="19" t="s">
        <v>484</v>
      </c>
      <c r="C231" s="3" t="s">
        <v>410</v>
      </c>
      <c r="D231" s="33" t="s">
        <v>485</v>
      </c>
      <c r="E231" s="34"/>
      <c r="F231" s="34"/>
      <c r="G231" s="3"/>
      <c r="H231" s="20" t="s">
        <v>289</v>
      </c>
      <c r="I231" s="35">
        <v>1</v>
      </c>
      <c r="J231" s="36"/>
      <c r="K231" s="21">
        <f>ROUND(K240,2)</f>
        <v>5.48</v>
      </c>
      <c r="L231" s="4" t="s">
        <v>486</v>
      </c>
      <c r="M231" s="3"/>
      <c r="N231" s="3"/>
      <c r="O231" s="3"/>
      <c r="P231" s="3"/>
      <c r="Q231" s="3"/>
      <c r="R231" s="3"/>
      <c r="S231" s="3"/>
      <c r="T231" s="3"/>
      <c r="U231" s="3"/>
      <c r="V231" s="3"/>
      <c r="W231" s="3"/>
      <c r="X231" s="3"/>
      <c r="Y231" s="3"/>
      <c r="Z231" s="3"/>
      <c r="AA231" s="3"/>
    </row>
    <row r="232" spans="1:27">
      <c r="B232" s="15" t="s">
        <v>311</v>
      </c>
    </row>
    <row r="233" spans="1:27">
      <c r="B233" t="s">
        <v>470</v>
      </c>
      <c r="C233" t="s">
        <v>313</v>
      </c>
      <c r="D233" t="s">
        <v>471</v>
      </c>
      <c r="E233" s="22">
        <v>0.1</v>
      </c>
      <c r="F233" t="s">
        <v>315</v>
      </c>
      <c r="G233" t="s">
        <v>303</v>
      </c>
      <c r="H233" s="23">
        <v>24.93</v>
      </c>
      <c r="I233" t="s">
        <v>304</v>
      </c>
      <c r="J233" s="24">
        <f>ROUND(E233/I231* H233,5)</f>
        <v>2.4929999999999999</v>
      </c>
      <c r="K233" s="25"/>
    </row>
    <row r="234" spans="1:27">
      <c r="B234" t="s">
        <v>472</v>
      </c>
      <c r="C234" t="s">
        <v>313</v>
      </c>
      <c r="D234" t="s">
        <v>473</v>
      </c>
      <c r="E234" s="22">
        <v>0.1</v>
      </c>
      <c r="F234" t="s">
        <v>315</v>
      </c>
      <c r="G234" t="s">
        <v>303</v>
      </c>
      <c r="H234" s="23">
        <v>21.38</v>
      </c>
      <c r="I234" t="s">
        <v>304</v>
      </c>
      <c r="J234" s="24">
        <f>ROUND(E234/I231* H234,5)</f>
        <v>2.1379999999999999</v>
      </c>
      <c r="K234" s="25"/>
    </row>
    <row r="235" spans="1:27">
      <c r="D235" s="26" t="s">
        <v>316</v>
      </c>
      <c r="E235" s="25"/>
      <c r="H235" s="25"/>
      <c r="K235" s="23">
        <f>SUM(J233:J234)</f>
        <v>4.6310000000000002</v>
      </c>
    </row>
    <row r="236" spans="1:27">
      <c r="B236" s="15" t="s">
        <v>300</v>
      </c>
      <c r="E236" s="25"/>
      <c r="H236" s="25"/>
      <c r="K236" s="25"/>
    </row>
    <row r="237" spans="1:27">
      <c r="B237" t="s">
        <v>487</v>
      </c>
      <c r="C237" t="s">
        <v>410</v>
      </c>
      <c r="D237" t="s">
        <v>488</v>
      </c>
      <c r="E237" s="22">
        <v>1.02</v>
      </c>
      <c r="G237" t="s">
        <v>303</v>
      </c>
      <c r="H237" s="23">
        <v>0.83</v>
      </c>
      <c r="I237" t="s">
        <v>304</v>
      </c>
      <c r="J237" s="24">
        <f>ROUND(E237* H237,5)</f>
        <v>0.84660000000000002</v>
      </c>
      <c r="K237" s="25"/>
    </row>
    <row r="238" spans="1:27">
      <c r="D238" s="26" t="s">
        <v>305</v>
      </c>
      <c r="E238" s="25"/>
      <c r="H238" s="25"/>
      <c r="K238" s="23">
        <f>SUM(J237:J237)</f>
        <v>0.84660000000000002</v>
      </c>
    </row>
    <row r="239" spans="1:27">
      <c r="D239" s="26" t="s">
        <v>306</v>
      </c>
      <c r="E239" s="25"/>
      <c r="H239" s="25"/>
      <c r="K239" s="27">
        <f>SUM(J232:J238)</f>
        <v>5.4776000000000007</v>
      </c>
    </row>
    <row r="240" spans="1:27">
      <c r="D240" s="26" t="s">
        <v>307</v>
      </c>
      <c r="E240" s="25"/>
      <c r="H240" s="25"/>
      <c r="K240" s="27">
        <f>SUM(K239:K239)</f>
        <v>5.4776000000000007</v>
      </c>
    </row>
    <row r="242" spans="1:27" ht="45" customHeight="1">
      <c r="A242" s="19"/>
      <c r="B242" s="19" t="s">
        <v>489</v>
      </c>
      <c r="C242" s="3" t="s">
        <v>410</v>
      </c>
      <c r="D242" s="33" t="s">
        <v>490</v>
      </c>
      <c r="E242" s="34"/>
      <c r="F242" s="34"/>
      <c r="G242" s="3"/>
      <c r="H242" s="20" t="s">
        <v>289</v>
      </c>
      <c r="I242" s="35">
        <v>1</v>
      </c>
      <c r="J242" s="36"/>
      <c r="K242" s="21">
        <f>ROUND(K251,2)</f>
        <v>1.31</v>
      </c>
      <c r="L242" s="4" t="s">
        <v>490</v>
      </c>
      <c r="M242" s="3"/>
      <c r="N242" s="3"/>
      <c r="O242" s="3"/>
      <c r="P242" s="3"/>
      <c r="Q242" s="3"/>
      <c r="R242" s="3"/>
      <c r="S242" s="3"/>
      <c r="T242" s="3"/>
      <c r="U242" s="3"/>
      <c r="V242" s="3"/>
      <c r="W242" s="3"/>
      <c r="X242" s="3"/>
      <c r="Y242" s="3"/>
      <c r="Z242" s="3"/>
      <c r="AA242" s="3"/>
    </row>
    <row r="243" spans="1:27">
      <c r="B243" s="15" t="s">
        <v>311</v>
      </c>
    </row>
    <row r="244" spans="1:27">
      <c r="B244" t="s">
        <v>472</v>
      </c>
      <c r="C244" t="s">
        <v>313</v>
      </c>
      <c r="D244" t="s">
        <v>473</v>
      </c>
      <c r="E244" s="22">
        <v>0.01</v>
      </c>
      <c r="F244" t="s">
        <v>315</v>
      </c>
      <c r="G244" t="s">
        <v>303</v>
      </c>
      <c r="H244" s="23">
        <v>21.38</v>
      </c>
      <c r="I244" t="s">
        <v>304</v>
      </c>
      <c r="J244" s="24">
        <f>ROUND(E244/I242* H244,5)</f>
        <v>0.21379999999999999</v>
      </c>
      <c r="K244" s="25"/>
    </row>
    <row r="245" spans="1:27">
      <c r="B245" t="s">
        <v>470</v>
      </c>
      <c r="C245" t="s">
        <v>313</v>
      </c>
      <c r="D245" t="s">
        <v>471</v>
      </c>
      <c r="E245" s="22">
        <v>0.01</v>
      </c>
      <c r="F245" t="s">
        <v>315</v>
      </c>
      <c r="G245" t="s">
        <v>303</v>
      </c>
      <c r="H245" s="23">
        <v>24.93</v>
      </c>
      <c r="I245" t="s">
        <v>304</v>
      </c>
      <c r="J245" s="24">
        <f>ROUND(E245/I242* H245,5)</f>
        <v>0.24929999999999999</v>
      </c>
      <c r="K245" s="25"/>
    </row>
    <row r="246" spans="1:27">
      <c r="D246" s="26" t="s">
        <v>316</v>
      </c>
      <c r="E246" s="25"/>
      <c r="H246" s="25"/>
      <c r="K246" s="23">
        <f>SUM(J244:J245)</f>
        <v>0.46309999999999996</v>
      </c>
    </row>
    <row r="247" spans="1:27">
      <c r="B247" s="15" t="s">
        <v>300</v>
      </c>
      <c r="E247" s="25"/>
      <c r="H247" s="25"/>
      <c r="K247" s="25"/>
    </row>
    <row r="248" spans="1:27">
      <c r="B248" t="s">
        <v>491</v>
      </c>
      <c r="C248" t="s">
        <v>410</v>
      </c>
      <c r="D248" t="s">
        <v>492</v>
      </c>
      <c r="E248" s="22">
        <v>1.02</v>
      </c>
      <c r="G248" t="s">
        <v>303</v>
      </c>
      <c r="H248" s="23">
        <v>0.83</v>
      </c>
      <c r="I248" t="s">
        <v>304</v>
      </c>
      <c r="J248" s="24">
        <f>ROUND(E248* H248,5)</f>
        <v>0.84660000000000002</v>
      </c>
      <c r="K248" s="25"/>
    </row>
    <row r="249" spans="1:27">
      <c r="D249" s="26" t="s">
        <v>305</v>
      </c>
      <c r="E249" s="25"/>
      <c r="H249" s="25"/>
      <c r="K249" s="23">
        <f>SUM(J248:J248)</f>
        <v>0.84660000000000002</v>
      </c>
    </row>
    <row r="250" spans="1:27">
      <c r="D250" s="26" t="s">
        <v>306</v>
      </c>
      <c r="E250" s="25"/>
      <c r="H250" s="25"/>
      <c r="K250" s="27">
        <f>SUM(J243:J249)</f>
        <v>1.3096999999999999</v>
      </c>
    </row>
    <row r="251" spans="1:27">
      <c r="D251" s="26" t="s">
        <v>307</v>
      </c>
      <c r="E251" s="25"/>
      <c r="H251" s="25"/>
      <c r="K251" s="27">
        <f>SUM(K250:K250)</f>
        <v>1.3096999999999999</v>
      </c>
    </row>
    <row r="253" spans="1:27" ht="45" customHeight="1">
      <c r="A253" s="19"/>
      <c r="B253" s="19" t="s">
        <v>493</v>
      </c>
      <c r="C253" s="3" t="s">
        <v>410</v>
      </c>
      <c r="D253" s="33" t="s">
        <v>494</v>
      </c>
      <c r="E253" s="34"/>
      <c r="F253" s="34"/>
      <c r="G253" s="3"/>
      <c r="H253" s="20" t="s">
        <v>289</v>
      </c>
      <c r="I253" s="35">
        <v>1</v>
      </c>
      <c r="J253" s="36"/>
      <c r="K253" s="21">
        <f>ROUND(K262,2)</f>
        <v>1.81</v>
      </c>
      <c r="L253" s="4" t="s">
        <v>495</v>
      </c>
      <c r="M253" s="3"/>
      <c r="N253" s="3"/>
      <c r="O253" s="3"/>
      <c r="P253" s="3"/>
      <c r="Q253" s="3"/>
      <c r="R253" s="3"/>
      <c r="S253" s="3"/>
      <c r="T253" s="3"/>
      <c r="U253" s="3"/>
      <c r="V253" s="3"/>
      <c r="W253" s="3"/>
      <c r="X253" s="3"/>
      <c r="Y253" s="3"/>
      <c r="Z253" s="3"/>
      <c r="AA253" s="3"/>
    </row>
    <row r="254" spans="1:27">
      <c r="B254" s="15" t="s">
        <v>311</v>
      </c>
    </row>
    <row r="255" spans="1:27">
      <c r="B255" t="s">
        <v>470</v>
      </c>
      <c r="C255" t="s">
        <v>313</v>
      </c>
      <c r="D255" t="s">
        <v>471</v>
      </c>
      <c r="E255" s="22">
        <v>0.01</v>
      </c>
      <c r="F255" t="s">
        <v>315</v>
      </c>
      <c r="G255" t="s">
        <v>303</v>
      </c>
      <c r="H255" s="23">
        <v>24.93</v>
      </c>
      <c r="I255" t="s">
        <v>304</v>
      </c>
      <c r="J255" s="24">
        <f>ROUND(E255/I253* H255,5)</f>
        <v>0.24929999999999999</v>
      </c>
      <c r="K255" s="25"/>
    </row>
    <row r="256" spans="1:27">
      <c r="B256" t="s">
        <v>472</v>
      </c>
      <c r="C256" t="s">
        <v>313</v>
      </c>
      <c r="D256" t="s">
        <v>473</v>
      </c>
      <c r="E256" s="22">
        <v>0.01</v>
      </c>
      <c r="F256" t="s">
        <v>315</v>
      </c>
      <c r="G256" t="s">
        <v>303</v>
      </c>
      <c r="H256" s="23">
        <v>21.38</v>
      </c>
      <c r="I256" t="s">
        <v>304</v>
      </c>
      <c r="J256" s="24">
        <f>ROUND(E256/I253* H256,5)</f>
        <v>0.21379999999999999</v>
      </c>
      <c r="K256" s="25"/>
    </row>
    <row r="257" spans="1:27">
      <c r="D257" s="26" t="s">
        <v>316</v>
      </c>
      <c r="E257" s="25"/>
      <c r="H257" s="25"/>
      <c r="K257" s="23">
        <f>SUM(J255:J256)</f>
        <v>0.46309999999999996</v>
      </c>
    </row>
    <row r="258" spans="1:27">
      <c r="B258" s="15" t="s">
        <v>300</v>
      </c>
      <c r="E258" s="25"/>
      <c r="H258" s="25"/>
      <c r="K258" s="25"/>
    </row>
    <row r="259" spans="1:27">
      <c r="B259" t="s">
        <v>496</v>
      </c>
      <c r="C259" t="s">
        <v>410</v>
      </c>
      <c r="D259" t="s">
        <v>497</v>
      </c>
      <c r="E259" s="22">
        <v>1.02</v>
      </c>
      <c r="G259" t="s">
        <v>303</v>
      </c>
      <c r="H259" s="23">
        <v>1.32</v>
      </c>
      <c r="I259" t="s">
        <v>304</v>
      </c>
      <c r="J259" s="24">
        <f>ROUND(E259* H259,5)</f>
        <v>1.3464</v>
      </c>
      <c r="K259" s="25"/>
    </row>
    <row r="260" spans="1:27">
      <c r="D260" s="26" t="s">
        <v>305</v>
      </c>
      <c r="E260" s="25"/>
      <c r="H260" s="25"/>
      <c r="K260" s="23">
        <f>SUM(J259:J259)</f>
        <v>1.3464</v>
      </c>
    </row>
    <row r="261" spans="1:27">
      <c r="D261" s="26" t="s">
        <v>306</v>
      </c>
      <c r="E261" s="25"/>
      <c r="H261" s="25"/>
      <c r="K261" s="27">
        <f>SUM(J254:J260)</f>
        <v>1.8094999999999999</v>
      </c>
    </row>
    <row r="262" spans="1:27">
      <c r="D262" s="26" t="s">
        <v>307</v>
      </c>
      <c r="E262" s="25"/>
      <c r="H262" s="25"/>
      <c r="K262" s="27">
        <f>SUM(K261:K261)</f>
        <v>1.8094999999999999</v>
      </c>
    </row>
    <row r="264" spans="1:27" ht="45" customHeight="1">
      <c r="A264" s="19"/>
      <c r="B264" s="19" t="s">
        <v>498</v>
      </c>
      <c r="C264" s="3" t="s">
        <v>410</v>
      </c>
      <c r="D264" s="33" t="s">
        <v>499</v>
      </c>
      <c r="E264" s="34"/>
      <c r="F264" s="34"/>
      <c r="G264" s="3"/>
      <c r="H264" s="20" t="s">
        <v>289</v>
      </c>
      <c r="I264" s="35">
        <v>1</v>
      </c>
      <c r="J264" s="36"/>
      <c r="K264" s="21">
        <f>ROUND(K273,2)</f>
        <v>2.31</v>
      </c>
      <c r="L264" s="4" t="s">
        <v>500</v>
      </c>
      <c r="M264" s="3"/>
      <c r="N264" s="3"/>
      <c r="O264" s="3"/>
      <c r="P264" s="3"/>
      <c r="Q264" s="3"/>
      <c r="R264" s="3"/>
      <c r="S264" s="3"/>
      <c r="T264" s="3"/>
      <c r="U264" s="3"/>
      <c r="V264" s="3"/>
      <c r="W264" s="3"/>
      <c r="X264" s="3"/>
      <c r="Y264" s="3"/>
      <c r="Z264" s="3"/>
      <c r="AA264" s="3"/>
    </row>
    <row r="265" spans="1:27">
      <c r="B265" s="15" t="s">
        <v>311</v>
      </c>
    </row>
    <row r="266" spans="1:27">
      <c r="B266" t="s">
        <v>470</v>
      </c>
      <c r="C266" t="s">
        <v>313</v>
      </c>
      <c r="D266" t="s">
        <v>471</v>
      </c>
      <c r="E266" s="22">
        <v>0.01</v>
      </c>
      <c r="F266" t="s">
        <v>315</v>
      </c>
      <c r="G266" t="s">
        <v>303</v>
      </c>
      <c r="H266" s="23">
        <v>24.93</v>
      </c>
      <c r="I266" t="s">
        <v>304</v>
      </c>
      <c r="J266" s="24">
        <f>ROUND(E266/I264* H266,5)</f>
        <v>0.24929999999999999</v>
      </c>
      <c r="K266" s="25"/>
    </row>
    <row r="267" spans="1:27">
      <c r="B267" t="s">
        <v>472</v>
      </c>
      <c r="C267" t="s">
        <v>313</v>
      </c>
      <c r="D267" t="s">
        <v>473</v>
      </c>
      <c r="E267" s="22">
        <v>0.01</v>
      </c>
      <c r="F267" t="s">
        <v>315</v>
      </c>
      <c r="G267" t="s">
        <v>303</v>
      </c>
      <c r="H267" s="23">
        <v>21.38</v>
      </c>
      <c r="I267" t="s">
        <v>304</v>
      </c>
      <c r="J267" s="24">
        <f>ROUND(E267/I264* H267,5)</f>
        <v>0.21379999999999999</v>
      </c>
      <c r="K267" s="25"/>
    </row>
    <row r="268" spans="1:27">
      <c r="D268" s="26" t="s">
        <v>316</v>
      </c>
      <c r="E268" s="25"/>
      <c r="H268" s="25"/>
      <c r="K268" s="23">
        <f>SUM(J266:J267)</f>
        <v>0.46309999999999996</v>
      </c>
    </row>
    <row r="269" spans="1:27">
      <c r="B269" s="15" t="s">
        <v>300</v>
      </c>
      <c r="E269" s="25"/>
      <c r="H269" s="25"/>
      <c r="K269" s="25"/>
    </row>
    <row r="270" spans="1:27">
      <c r="B270" t="s">
        <v>501</v>
      </c>
      <c r="C270" t="s">
        <v>410</v>
      </c>
      <c r="D270" t="s">
        <v>502</v>
      </c>
      <c r="E270" s="22">
        <v>1.02</v>
      </c>
      <c r="G270" t="s">
        <v>303</v>
      </c>
      <c r="H270" s="23">
        <v>1.81</v>
      </c>
      <c r="I270" t="s">
        <v>304</v>
      </c>
      <c r="J270" s="24">
        <f>ROUND(E270* H270,5)</f>
        <v>1.8462000000000001</v>
      </c>
      <c r="K270" s="25"/>
    </row>
    <row r="271" spans="1:27">
      <c r="D271" s="26" t="s">
        <v>305</v>
      </c>
      <c r="E271" s="25"/>
      <c r="H271" s="25"/>
      <c r="K271" s="23">
        <f>SUM(J270:J270)</f>
        <v>1.8462000000000001</v>
      </c>
    </row>
    <row r="272" spans="1:27">
      <c r="D272" s="26" t="s">
        <v>306</v>
      </c>
      <c r="E272" s="25"/>
      <c r="H272" s="25"/>
      <c r="K272" s="27">
        <f>SUM(J265:J271)</f>
        <v>2.3092999999999999</v>
      </c>
    </row>
    <row r="273" spans="1:27">
      <c r="D273" s="26" t="s">
        <v>307</v>
      </c>
      <c r="E273" s="25"/>
      <c r="H273" s="25"/>
      <c r="K273" s="27">
        <f>SUM(K272:K272)</f>
        <v>2.3092999999999999</v>
      </c>
    </row>
    <row r="275" spans="1:27" ht="45" customHeight="1">
      <c r="A275" s="19"/>
      <c r="B275" s="19" t="s">
        <v>503</v>
      </c>
      <c r="C275" s="3" t="s">
        <v>410</v>
      </c>
      <c r="D275" s="33" t="s">
        <v>504</v>
      </c>
      <c r="E275" s="34"/>
      <c r="F275" s="34"/>
      <c r="G275" s="3"/>
      <c r="H275" s="20" t="s">
        <v>289</v>
      </c>
      <c r="I275" s="35">
        <v>1</v>
      </c>
      <c r="J275" s="36"/>
      <c r="K275" s="21">
        <f>ROUND(K284,2)</f>
        <v>3.19</v>
      </c>
      <c r="L275" s="4" t="s">
        <v>505</v>
      </c>
      <c r="M275" s="3"/>
      <c r="N275" s="3"/>
      <c r="O275" s="3"/>
      <c r="P275" s="3"/>
      <c r="Q275" s="3"/>
      <c r="R275" s="3"/>
      <c r="S275" s="3"/>
      <c r="T275" s="3"/>
      <c r="U275" s="3"/>
      <c r="V275" s="3"/>
      <c r="W275" s="3"/>
      <c r="X275" s="3"/>
      <c r="Y275" s="3"/>
      <c r="Z275" s="3"/>
      <c r="AA275" s="3"/>
    </row>
    <row r="276" spans="1:27">
      <c r="B276" s="15" t="s">
        <v>311</v>
      </c>
    </row>
    <row r="277" spans="1:27">
      <c r="B277" t="s">
        <v>470</v>
      </c>
      <c r="C277" t="s">
        <v>313</v>
      </c>
      <c r="D277" t="s">
        <v>471</v>
      </c>
      <c r="E277" s="22">
        <v>1.4999999999999999E-2</v>
      </c>
      <c r="F277" t="s">
        <v>315</v>
      </c>
      <c r="G277" t="s">
        <v>303</v>
      </c>
      <c r="H277" s="23">
        <v>24.93</v>
      </c>
      <c r="I277" t="s">
        <v>304</v>
      </c>
      <c r="J277" s="24">
        <f>ROUND(E277/I275* H277,5)</f>
        <v>0.37395</v>
      </c>
      <c r="K277" s="25"/>
    </row>
    <row r="278" spans="1:27">
      <c r="B278" t="s">
        <v>472</v>
      </c>
      <c r="C278" t="s">
        <v>313</v>
      </c>
      <c r="D278" t="s">
        <v>473</v>
      </c>
      <c r="E278" s="22">
        <v>1.4999999999999999E-2</v>
      </c>
      <c r="F278" t="s">
        <v>315</v>
      </c>
      <c r="G278" t="s">
        <v>303</v>
      </c>
      <c r="H278" s="23">
        <v>21.38</v>
      </c>
      <c r="I278" t="s">
        <v>304</v>
      </c>
      <c r="J278" s="24">
        <f>ROUND(E278/I275* H278,5)</f>
        <v>0.32069999999999999</v>
      </c>
      <c r="K278" s="25"/>
    </row>
    <row r="279" spans="1:27">
      <c r="D279" s="26" t="s">
        <v>316</v>
      </c>
      <c r="E279" s="25"/>
      <c r="H279" s="25"/>
      <c r="K279" s="23">
        <f>SUM(J277:J278)</f>
        <v>0.69464999999999999</v>
      </c>
    </row>
    <row r="280" spans="1:27">
      <c r="B280" s="15" t="s">
        <v>300</v>
      </c>
      <c r="E280" s="25"/>
      <c r="H280" s="25"/>
      <c r="K280" s="25"/>
    </row>
    <row r="281" spans="1:27">
      <c r="B281" t="s">
        <v>506</v>
      </c>
      <c r="C281" t="s">
        <v>410</v>
      </c>
      <c r="D281" t="s">
        <v>507</v>
      </c>
      <c r="E281" s="22">
        <v>1.02</v>
      </c>
      <c r="G281" t="s">
        <v>303</v>
      </c>
      <c r="H281" s="23">
        <v>2.4500000000000002</v>
      </c>
      <c r="I281" t="s">
        <v>304</v>
      </c>
      <c r="J281" s="24">
        <f>ROUND(E281* H281,5)</f>
        <v>2.4990000000000001</v>
      </c>
      <c r="K281" s="25"/>
    </row>
    <row r="282" spans="1:27">
      <c r="D282" s="26" t="s">
        <v>305</v>
      </c>
      <c r="E282" s="25"/>
      <c r="H282" s="25"/>
      <c r="K282" s="23">
        <f>SUM(J281:J281)</f>
        <v>2.4990000000000001</v>
      </c>
    </row>
    <row r="283" spans="1:27">
      <c r="D283" s="26" t="s">
        <v>306</v>
      </c>
      <c r="E283" s="25"/>
      <c r="H283" s="25"/>
      <c r="K283" s="27">
        <f>SUM(J276:J282)</f>
        <v>3.1936499999999999</v>
      </c>
    </row>
    <row r="284" spans="1:27">
      <c r="D284" s="26" t="s">
        <v>307</v>
      </c>
      <c r="E284" s="25"/>
      <c r="H284" s="25"/>
      <c r="K284" s="27">
        <f>SUM(K283:K283)</f>
        <v>3.1936499999999999</v>
      </c>
    </row>
    <row r="286" spans="1:27" ht="45" customHeight="1">
      <c r="A286" s="19"/>
      <c r="B286" s="19" t="s">
        <v>508</v>
      </c>
      <c r="C286" s="3" t="s">
        <v>347</v>
      </c>
      <c r="D286" s="33" t="s">
        <v>509</v>
      </c>
      <c r="E286" s="34"/>
      <c r="F286" s="34"/>
      <c r="G286" s="3"/>
      <c r="H286" s="20" t="s">
        <v>289</v>
      </c>
      <c r="I286" s="35">
        <v>1</v>
      </c>
      <c r="J286" s="36"/>
      <c r="K286" s="21">
        <f>ROUND(K296,2)</f>
        <v>38.08</v>
      </c>
      <c r="L286" s="4" t="s">
        <v>510</v>
      </c>
      <c r="M286" s="3"/>
      <c r="N286" s="3"/>
      <c r="O286" s="3"/>
      <c r="P286" s="3"/>
      <c r="Q286" s="3"/>
      <c r="R286" s="3"/>
      <c r="S286" s="3"/>
      <c r="T286" s="3"/>
      <c r="U286" s="3"/>
      <c r="V286" s="3"/>
      <c r="W286" s="3"/>
      <c r="X286" s="3"/>
      <c r="Y286" s="3"/>
      <c r="Z286" s="3"/>
      <c r="AA286" s="3"/>
    </row>
    <row r="287" spans="1:27">
      <c r="B287" s="15" t="s">
        <v>311</v>
      </c>
    </row>
    <row r="288" spans="1:27">
      <c r="B288" t="s">
        <v>472</v>
      </c>
      <c r="C288" t="s">
        <v>313</v>
      </c>
      <c r="D288" t="s">
        <v>473</v>
      </c>
      <c r="E288" s="22">
        <v>0.2</v>
      </c>
      <c r="F288" t="s">
        <v>315</v>
      </c>
      <c r="G288" t="s">
        <v>303</v>
      </c>
      <c r="H288" s="23">
        <v>21.38</v>
      </c>
      <c r="I288" t="s">
        <v>304</v>
      </c>
      <c r="J288" s="24">
        <f>ROUND(E288/I286* H288,5)</f>
        <v>4.2759999999999998</v>
      </c>
      <c r="K288" s="25"/>
    </row>
    <row r="289" spans="1:27">
      <c r="B289" t="s">
        <v>470</v>
      </c>
      <c r="C289" t="s">
        <v>313</v>
      </c>
      <c r="D289" t="s">
        <v>471</v>
      </c>
      <c r="E289" s="22">
        <v>0.2</v>
      </c>
      <c r="F289" t="s">
        <v>315</v>
      </c>
      <c r="G289" t="s">
        <v>303</v>
      </c>
      <c r="H289" s="23">
        <v>24.93</v>
      </c>
      <c r="I289" t="s">
        <v>304</v>
      </c>
      <c r="J289" s="24">
        <f>ROUND(E289/I286* H289,5)</f>
        <v>4.9859999999999998</v>
      </c>
      <c r="K289" s="25"/>
    </row>
    <row r="290" spans="1:27">
      <c r="D290" s="26" t="s">
        <v>316</v>
      </c>
      <c r="E290" s="25"/>
      <c r="H290" s="25"/>
      <c r="K290" s="23">
        <f>SUM(J288:J289)</f>
        <v>9.2620000000000005</v>
      </c>
    </row>
    <row r="291" spans="1:27">
      <c r="B291" s="15" t="s">
        <v>300</v>
      </c>
      <c r="E291" s="25"/>
      <c r="H291" s="25"/>
      <c r="K291" s="25"/>
    </row>
    <row r="292" spans="1:27">
      <c r="B292" t="s">
        <v>511</v>
      </c>
      <c r="C292" t="s">
        <v>347</v>
      </c>
      <c r="D292" t="s">
        <v>512</v>
      </c>
      <c r="E292" s="22">
        <v>1</v>
      </c>
      <c r="G292" t="s">
        <v>303</v>
      </c>
      <c r="H292" s="23">
        <v>28.39</v>
      </c>
      <c r="I292" t="s">
        <v>304</v>
      </c>
      <c r="J292" s="24">
        <f>ROUND(E292* H292,5)</f>
        <v>28.39</v>
      </c>
      <c r="K292" s="25"/>
    </row>
    <row r="293" spans="1:27">
      <c r="B293" t="s">
        <v>513</v>
      </c>
      <c r="C293" t="s">
        <v>347</v>
      </c>
      <c r="D293" t="s">
        <v>514</v>
      </c>
      <c r="E293" s="22">
        <v>1</v>
      </c>
      <c r="G293" t="s">
        <v>303</v>
      </c>
      <c r="H293" s="23">
        <v>0.43</v>
      </c>
      <c r="I293" t="s">
        <v>304</v>
      </c>
      <c r="J293" s="24">
        <f>ROUND(E293* H293,5)</f>
        <v>0.43</v>
      </c>
      <c r="K293" s="25"/>
    </row>
    <row r="294" spans="1:27">
      <c r="D294" s="26" t="s">
        <v>305</v>
      </c>
      <c r="E294" s="25"/>
      <c r="H294" s="25"/>
      <c r="K294" s="23">
        <f>SUM(J292:J293)</f>
        <v>28.82</v>
      </c>
    </row>
    <row r="295" spans="1:27">
      <c r="D295" s="26" t="s">
        <v>306</v>
      </c>
      <c r="E295" s="25"/>
      <c r="H295" s="25"/>
      <c r="K295" s="27">
        <f>SUM(J287:J294)</f>
        <v>38.082000000000001</v>
      </c>
    </row>
    <row r="296" spans="1:27">
      <c r="D296" s="26" t="s">
        <v>307</v>
      </c>
      <c r="E296" s="25"/>
      <c r="H296" s="25"/>
      <c r="K296" s="27">
        <f>SUM(K295:K295)</f>
        <v>38.082000000000001</v>
      </c>
    </row>
    <row r="298" spans="1:27" ht="45" customHeight="1">
      <c r="A298" s="19"/>
      <c r="B298" s="19" t="s">
        <v>515</v>
      </c>
      <c r="C298" s="3" t="s">
        <v>347</v>
      </c>
      <c r="D298" s="33" t="s">
        <v>516</v>
      </c>
      <c r="E298" s="34"/>
      <c r="F298" s="34"/>
      <c r="G298" s="3"/>
      <c r="H298" s="20" t="s">
        <v>289</v>
      </c>
      <c r="I298" s="35">
        <v>1</v>
      </c>
      <c r="J298" s="36"/>
      <c r="K298" s="21">
        <f>ROUND(K308,2)</f>
        <v>15.71</v>
      </c>
      <c r="L298" s="4" t="s">
        <v>517</v>
      </c>
      <c r="M298" s="3"/>
      <c r="N298" s="3"/>
      <c r="O298" s="3"/>
      <c r="P298" s="3"/>
      <c r="Q298" s="3"/>
      <c r="R298" s="3"/>
      <c r="S298" s="3"/>
      <c r="T298" s="3"/>
      <c r="U298" s="3"/>
      <c r="V298" s="3"/>
      <c r="W298" s="3"/>
      <c r="X298" s="3"/>
      <c r="Y298" s="3"/>
      <c r="Z298" s="3"/>
      <c r="AA298" s="3"/>
    </row>
    <row r="299" spans="1:27">
      <c r="B299" s="15" t="s">
        <v>311</v>
      </c>
    </row>
    <row r="300" spans="1:27">
      <c r="B300" t="s">
        <v>472</v>
      </c>
      <c r="C300" t="s">
        <v>313</v>
      </c>
      <c r="D300" t="s">
        <v>473</v>
      </c>
      <c r="E300" s="22">
        <v>0.2</v>
      </c>
      <c r="F300" t="s">
        <v>315</v>
      </c>
      <c r="G300" t="s">
        <v>303</v>
      </c>
      <c r="H300" s="23">
        <v>21.38</v>
      </c>
      <c r="I300" t="s">
        <v>304</v>
      </c>
      <c r="J300" s="24">
        <f>ROUND(E300/I298* H300,5)</f>
        <v>4.2759999999999998</v>
      </c>
      <c r="K300" s="25"/>
    </row>
    <row r="301" spans="1:27">
      <c r="B301" t="s">
        <v>470</v>
      </c>
      <c r="C301" t="s">
        <v>313</v>
      </c>
      <c r="D301" t="s">
        <v>471</v>
      </c>
      <c r="E301" s="22">
        <v>0.2</v>
      </c>
      <c r="F301" t="s">
        <v>315</v>
      </c>
      <c r="G301" t="s">
        <v>303</v>
      </c>
      <c r="H301" s="23">
        <v>24.93</v>
      </c>
      <c r="I301" t="s">
        <v>304</v>
      </c>
      <c r="J301" s="24">
        <f>ROUND(E301/I298* H301,5)</f>
        <v>4.9859999999999998</v>
      </c>
      <c r="K301" s="25"/>
    </row>
    <row r="302" spans="1:27">
      <c r="D302" s="26" t="s">
        <v>316</v>
      </c>
      <c r="E302" s="25"/>
      <c r="H302" s="25"/>
      <c r="K302" s="23">
        <f>SUM(J300:J301)</f>
        <v>9.2620000000000005</v>
      </c>
    </row>
    <row r="303" spans="1:27">
      <c r="B303" s="15" t="s">
        <v>300</v>
      </c>
      <c r="E303" s="25"/>
      <c r="H303" s="25"/>
      <c r="K303" s="25"/>
    </row>
    <row r="304" spans="1:27">
      <c r="B304" t="s">
        <v>518</v>
      </c>
      <c r="C304" t="s">
        <v>347</v>
      </c>
      <c r="D304" t="s">
        <v>516</v>
      </c>
      <c r="E304" s="22">
        <v>1</v>
      </c>
      <c r="G304" t="s">
        <v>303</v>
      </c>
      <c r="H304" s="23">
        <v>6.02</v>
      </c>
      <c r="I304" t="s">
        <v>304</v>
      </c>
      <c r="J304" s="24">
        <f>ROUND(E304* H304,5)</f>
        <v>6.02</v>
      </c>
      <c r="K304" s="25"/>
    </row>
    <row r="305" spans="1:27">
      <c r="B305" t="s">
        <v>513</v>
      </c>
      <c r="C305" t="s">
        <v>347</v>
      </c>
      <c r="D305" t="s">
        <v>514</v>
      </c>
      <c r="E305" s="22">
        <v>1</v>
      </c>
      <c r="G305" t="s">
        <v>303</v>
      </c>
      <c r="H305" s="23">
        <v>0.43</v>
      </c>
      <c r="I305" t="s">
        <v>304</v>
      </c>
      <c r="J305" s="24">
        <f>ROUND(E305* H305,5)</f>
        <v>0.43</v>
      </c>
      <c r="K305" s="25"/>
    </row>
    <row r="306" spans="1:27">
      <c r="D306" s="26" t="s">
        <v>305</v>
      </c>
      <c r="E306" s="25"/>
      <c r="H306" s="25"/>
      <c r="K306" s="23">
        <f>SUM(J304:J305)</f>
        <v>6.4499999999999993</v>
      </c>
    </row>
    <row r="307" spans="1:27">
      <c r="D307" s="26" t="s">
        <v>306</v>
      </c>
      <c r="E307" s="25"/>
      <c r="H307" s="25"/>
      <c r="K307" s="27">
        <f>SUM(J299:J306)</f>
        <v>15.712</v>
      </c>
    </row>
    <row r="308" spans="1:27">
      <c r="D308" s="26" t="s">
        <v>307</v>
      </c>
      <c r="E308" s="25"/>
      <c r="H308" s="25"/>
      <c r="K308" s="27">
        <f>SUM(K307:K307)</f>
        <v>15.712</v>
      </c>
    </row>
    <row r="310" spans="1:27" ht="45" customHeight="1">
      <c r="A310" s="19"/>
      <c r="B310" s="19" t="s">
        <v>519</v>
      </c>
      <c r="C310" s="3" t="s">
        <v>347</v>
      </c>
      <c r="D310" s="33" t="s">
        <v>520</v>
      </c>
      <c r="E310" s="34"/>
      <c r="F310" s="34"/>
      <c r="G310" s="3"/>
      <c r="H310" s="20" t="s">
        <v>289</v>
      </c>
      <c r="I310" s="35">
        <v>1</v>
      </c>
      <c r="J310" s="36"/>
      <c r="K310" s="21">
        <f>ROUND(K320,2)</f>
        <v>15.81</v>
      </c>
      <c r="L310" s="4" t="s">
        <v>521</v>
      </c>
      <c r="M310" s="3"/>
      <c r="N310" s="3"/>
      <c r="O310" s="3"/>
      <c r="P310" s="3"/>
      <c r="Q310" s="3"/>
      <c r="R310" s="3"/>
      <c r="S310" s="3"/>
      <c r="T310" s="3"/>
      <c r="U310" s="3"/>
      <c r="V310" s="3"/>
      <c r="W310" s="3"/>
      <c r="X310" s="3"/>
      <c r="Y310" s="3"/>
      <c r="Z310" s="3"/>
      <c r="AA310" s="3"/>
    </row>
    <row r="311" spans="1:27">
      <c r="B311" s="15" t="s">
        <v>311</v>
      </c>
    </row>
    <row r="312" spans="1:27">
      <c r="B312" t="s">
        <v>470</v>
      </c>
      <c r="C312" t="s">
        <v>313</v>
      </c>
      <c r="D312" t="s">
        <v>471</v>
      </c>
      <c r="E312" s="22">
        <v>0.2</v>
      </c>
      <c r="F312" t="s">
        <v>315</v>
      </c>
      <c r="G312" t="s">
        <v>303</v>
      </c>
      <c r="H312" s="23">
        <v>24.93</v>
      </c>
      <c r="I312" t="s">
        <v>304</v>
      </c>
      <c r="J312" s="24">
        <f>ROUND(E312/I310* H312,5)</f>
        <v>4.9859999999999998</v>
      </c>
      <c r="K312" s="25"/>
    </row>
    <row r="313" spans="1:27">
      <c r="B313" t="s">
        <v>472</v>
      </c>
      <c r="C313" t="s">
        <v>313</v>
      </c>
      <c r="D313" t="s">
        <v>473</v>
      </c>
      <c r="E313" s="22">
        <v>0.2</v>
      </c>
      <c r="F313" t="s">
        <v>315</v>
      </c>
      <c r="G313" t="s">
        <v>303</v>
      </c>
      <c r="H313" s="23">
        <v>21.38</v>
      </c>
      <c r="I313" t="s">
        <v>304</v>
      </c>
      <c r="J313" s="24">
        <f>ROUND(E313/I310* H313,5)</f>
        <v>4.2759999999999998</v>
      </c>
      <c r="K313" s="25"/>
    </row>
    <row r="314" spans="1:27">
      <c r="D314" s="26" t="s">
        <v>316</v>
      </c>
      <c r="E314" s="25"/>
      <c r="H314" s="25"/>
      <c r="K314" s="23">
        <f>SUM(J312:J313)</f>
        <v>9.2620000000000005</v>
      </c>
    </row>
    <row r="315" spans="1:27">
      <c r="B315" s="15" t="s">
        <v>300</v>
      </c>
      <c r="E315" s="25"/>
      <c r="H315" s="25"/>
      <c r="K315" s="25"/>
    </row>
    <row r="316" spans="1:27">
      <c r="B316" t="s">
        <v>522</v>
      </c>
      <c r="C316" t="s">
        <v>347</v>
      </c>
      <c r="D316" t="s">
        <v>520</v>
      </c>
      <c r="E316" s="22">
        <v>1</v>
      </c>
      <c r="G316" t="s">
        <v>303</v>
      </c>
      <c r="H316" s="23">
        <v>6.12</v>
      </c>
      <c r="I316" t="s">
        <v>304</v>
      </c>
      <c r="J316" s="24">
        <f>ROUND(E316* H316,5)</f>
        <v>6.12</v>
      </c>
      <c r="K316" s="25"/>
    </row>
    <row r="317" spans="1:27">
      <c r="B317" t="s">
        <v>513</v>
      </c>
      <c r="C317" t="s">
        <v>347</v>
      </c>
      <c r="D317" t="s">
        <v>514</v>
      </c>
      <c r="E317" s="22">
        <v>1</v>
      </c>
      <c r="G317" t="s">
        <v>303</v>
      </c>
      <c r="H317" s="23">
        <v>0.43</v>
      </c>
      <c r="I317" t="s">
        <v>304</v>
      </c>
      <c r="J317" s="24">
        <f>ROUND(E317* H317,5)</f>
        <v>0.43</v>
      </c>
      <c r="K317" s="25"/>
    </row>
    <row r="318" spans="1:27">
      <c r="D318" s="26" t="s">
        <v>305</v>
      </c>
      <c r="E318" s="25"/>
      <c r="H318" s="25"/>
      <c r="K318" s="23">
        <f>SUM(J316:J317)</f>
        <v>6.55</v>
      </c>
    </row>
    <row r="319" spans="1:27">
      <c r="D319" s="26" t="s">
        <v>306</v>
      </c>
      <c r="E319" s="25"/>
      <c r="H319" s="25"/>
      <c r="K319" s="27">
        <f>SUM(J311:J318)</f>
        <v>15.812000000000001</v>
      </c>
    </row>
    <row r="320" spans="1:27">
      <c r="D320" s="26" t="s">
        <v>307</v>
      </c>
      <c r="E320" s="25"/>
      <c r="H320" s="25"/>
      <c r="K320" s="27">
        <f>SUM(K319:K319)</f>
        <v>15.812000000000001</v>
      </c>
    </row>
    <row r="322" spans="1:27" ht="45" customHeight="1">
      <c r="A322" s="19"/>
      <c r="B322" s="19" t="s">
        <v>523</v>
      </c>
      <c r="C322" s="3" t="s">
        <v>347</v>
      </c>
      <c r="D322" s="33" t="s">
        <v>524</v>
      </c>
      <c r="E322" s="34"/>
      <c r="F322" s="34"/>
      <c r="G322" s="3"/>
      <c r="H322" s="20" t="s">
        <v>289</v>
      </c>
      <c r="I322" s="35">
        <v>1</v>
      </c>
      <c r="J322" s="36"/>
      <c r="K322" s="21">
        <f>ROUND(K332,2)</f>
        <v>16.12</v>
      </c>
      <c r="L322" s="4" t="s">
        <v>525</v>
      </c>
      <c r="M322" s="3"/>
      <c r="N322" s="3"/>
      <c r="O322" s="3"/>
      <c r="P322" s="3"/>
      <c r="Q322" s="3"/>
      <c r="R322" s="3"/>
      <c r="S322" s="3"/>
      <c r="T322" s="3"/>
      <c r="U322" s="3"/>
      <c r="V322" s="3"/>
      <c r="W322" s="3"/>
      <c r="X322" s="3"/>
      <c r="Y322" s="3"/>
      <c r="Z322" s="3"/>
      <c r="AA322" s="3"/>
    </row>
    <row r="323" spans="1:27">
      <c r="B323" s="15" t="s">
        <v>311</v>
      </c>
    </row>
    <row r="324" spans="1:27">
      <c r="B324" t="s">
        <v>470</v>
      </c>
      <c r="C324" t="s">
        <v>313</v>
      </c>
      <c r="D324" t="s">
        <v>471</v>
      </c>
      <c r="E324" s="22">
        <v>0.2</v>
      </c>
      <c r="F324" t="s">
        <v>315</v>
      </c>
      <c r="G324" t="s">
        <v>303</v>
      </c>
      <c r="H324" s="23">
        <v>24.93</v>
      </c>
      <c r="I324" t="s">
        <v>304</v>
      </c>
      <c r="J324" s="24">
        <f>ROUND(E324/I322* H324,5)</f>
        <v>4.9859999999999998</v>
      </c>
      <c r="K324" s="25"/>
    </row>
    <row r="325" spans="1:27">
      <c r="B325" t="s">
        <v>472</v>
      </c>
      <c r="C325" t="s">
        <v>313</v>
      </c>
      <c r="D325" t="s">
        <v>473</v>
      </c>
      <c r="E325" s="22">
        <v>0.2</v>
      </c>
      <c r="F325" t="s">
        <v>315</v>
      </c>
      <c r="G325" t="s">
        <v>303</v>
      </c>
      <c r="H325" s="23">
        <v>21.38</v>
      </c>
      <c r="I325" t="s">
        <v>304</v>
      </c>
      <c r="J325" s="24">
        <f>ROUND(E325/I322* H325,5)</f>
        <v>4.2759999999999998</v>
      </c>
      <c r="K325" s="25"/>
    </row>
    <row r="326" spans="1:27">
      <c r="D326" s="26" t="s">
        <v>316</v>
      </c>
      <c r="E326" s="25"/>
      <c r="H326" s="25"/>
      <c r="K326" s="23">
        <f>SUM(J324:J325)</f>
        <v>9.2620000000000005</v>
      </c>
    </row>
    <row r="327" spans="1:27">
      <c r="B327" s="15" t="s">
        <v>300</v>
      </c>
      <c r="E327" s="25"/>
      <c r="H327" s="25"/>
      <c r="K327" s="25"/>
    </row>
    <row r="328" spans="1:27">
      <c r="B328" t="s">
        <v>513</v>
      </c>
      <c r="C328" t="s">
        <v>347</v>
      </c>
      <c r="D328" t="s">
        <v>514</v>
      </c>
      <c r="E328" s="22">
        <v>1</v>
      </c>
      <c r="G328" t="s">
        <v>303</v>
      </c>
      <c r="H328" s="23">
        <v>0.43</v>
      </c>
      <c r="I328" t="s">
        <v>304</v>
      </c>
      <c r="J328" s="24">
        <f>ROUND(E328* H328,5)</f>
        <v>0.43</v>
      </c>
      <c r="K328" s="25"/>
    </row>
    <row r="329" spans="1:27">
      <c r="B329" t="s">
        <v>526</v>
      </c>
      <c r="C329" t="s">
        <v>347</v>
      </c>
      <c r="D329" t="s">
        <v>524</v>
      </c>
      <c r="E329" s="22">
        <v>1</v>
      </c>
      <c r="G329" t="s">
        <v>303</v>
      </c>
      <c r="H329" s="23">
        <v>6.43</v>
      </c>
      <c r="I329" t="s">
        <v>304</v>
      </c>
      <c r="J329" s="24">
        <f>ROUND(E329* H329,5)</f>
        <v>6.43</v>
      </c>
      <c r="K329" s="25"/>
    </row>
    <row r="330" spans="1:27">
      <c r="D330" s="26" t="s">
        <v>305</v>
      </c>
      <c r="E330" s="25"/>
      <c r="H330" s="25"/>
      <c r="K330" s="23">
        <f>SUM(J328:J329)</f>
        <v>6.8599999999999994</v>
      </c>
    </row>
    <row r="331" spans="1:27">
      <c r="D331" s="26" t="s">
        <v>306</v>
      </c>
      <c r="E331" s="25"/>
      <c r="H331" s="25"/>
      <c r="K331" s="27">
        <f>SUM(J323:J330)</f>
        <v>16.122</v>
      </c>
    </row>
    <row r="332" spans="1:27">
      <c r="D332" s="26" t="s">
        <v>307</v>
      </c>
      <c r="E332" s="25"/>
      <c r="H332" s="25"/>
      <c r="K332" s="27">
        <f>SUM(K331:K331)</f>
        <v>16.122</v>
      </c>
    </row>
    <row r="334" spans="1:27" ht="45" customHeight="1">
      <c r="A334" s="19"/>
      <c r="B334" s="19" t="s">
        <v>527</v>
      </c>
      <c r="C334" s="3" t="s">
        <v>347</v>
      </c>
      <c r="D334" s="33" t="s">
        <v>528</v>
      </c>
      <c r="E334" s="34"/>
      <c r="F334" s="34"/>
      <c r="G334" s="3"/>
      <c r="H334" s="20" t="s">
        <v>289</v>
      </c>
      <c r="I334" s="35">
        <v>1</v>
      </c>
      <c r="J334" s="36"/>
      <c r="K334" s="21">
        <f>ROUND(K344,2)</f>
        <v>66.349999999999994</v>
      </c>
      <c r="L334" s="4" t="s">
        <v>529</v>
      </c>
      <c r="M334" s="3"/>
      <c r="N334" s="3"/>
      <c r="O334" s="3"/>
      <c r="P334" s="3"/>
      <c r="Q334" s="3"/>
      <c r="R334" s="3"/>
      <c r="S334" s="3"/>
      <c r="T334" s="3"/>
      <c r="U334" s="3"/>
      <c r="V334" s="3"/>
      <c r="W334" s="3"/>
      <c r="X334" s="3"/>
      <c r="Y334" s="3"/>
      <c r="Z334" s="3"/>
      <c r="AA334" s="3"/>
    </row>
    <row r="335" spans="1:27">
      <c r="B335" s="15" t="s">
        <v>311</v>
      </c>
    </row>
    <row r="336" spans="1:27">
      <c r="B336" t="s">
        <v>470</v>
      </c>
      <c r="C336" t="s">
        <v>313</v>
      </c>
      <c r="D336" t="s">
        <v>471</v>
      </c>
      <c r="E336" s="22">
        <v>0.35</v>
      </c>
      <c r="F336" t="s">
        <v>315</v>
      </c>
      <c r="G336" t="s">
        <v>303</v>
      </c>
      <c r="H336" s="23">
        <v>24.93</v>
      </c>
      <c r="I336" t="s">
        <v>304</v>
      </c>
      <c r="J336" s="24">
        <f>ROUND(E336/I334* H336,5)</f>
        <v>8.7255000000000003</v>
      </c>
      <c r="K336" s="25"/>
    </row>
    <row r="337" spans="1:27">
      <c r="B337" t="s">
        <v>472</v>
      </c>
      <c r="C337" t="s">
        <v>313</v>
      </c>
      <c r="D337" t="s">
        <v>473</v>
      </c>
      <c r="E337" s="22">
        <v>0.2</v>
      </c>
      <c r="F337" t="s">
        <v>315</v>
      </c>
      <c r="G337" t="s">
        <v>303</v>
      </c>
      <c r="H337" s="23">
        <v>21.38</v>
      </c>
      <c r="I337" t="s">
        <v>304</v>
      </c>
      <c r="J337" s="24">
        <f>ROUND(E337/I334* H337,5)</f>
        <v>4.2759999999999998</v>
      </c>
      <c r="K337" s="25"/>
    </row>
    <row r="338" spans="1:27">
      <c r="D338" s="26" t="s">
        <v>316</v>
      </c>
      <c r="E338" s="25"/>
      <c r="H338" s="25"/>
      <c r="K338" s="23">
        <f>SUM(J336:J337)</f>
        <v>13.0015</v>
      </c>
    </row>
    <row r="339" spans="1:27">
      <c r="B339" s="15" t="s">
        <v>300</v>
      </c>
      <c r="E339" s="25"/>
      <c r="H339" s="25"/>
      <c r="K339" s="25"/>
    </row>
    <row r="340" spans="1:27">
      <c r="B340" t="s">
        <v>530</v>
      </c>
      <c r="C340" t="s">
        <v>347</v>
      </c>
      <c r="D340" t="s">
        <v>531</v>
      </c>
      <c r="E340" s="22">
        <v>1</v>
      </c>
      <c r="G340" t="s">
        <v>303</v>
      </c>
      <c r="H340" s="23">
        <v>0.27</v>
      </c>
      <c r="I340" t="s">
        <v>304</v>
      </c>
      <c r="J340" s="24">
        <f>ROUND(E340* H340,5)</f>
        <v>0.27</v>
      </c>
      <c r="K340" s="25"/>
    </row>
    <row r="341" spans="1:27">
      <c r="B341" t="s">
        <v>532</v>
      </c>
      <c r="C341" t="s">
        <v>347</v>
      </c>
      <c r="D341" t="s">
        <v>533</v>
      </c>
      <c r="E341" s="22">
        <v>1</v>
      </c>
      <c r="G341" t="s">
        <v>303</v>
      </c>
      <c r="H341" s="23">
        <v>53.08</v>
      </c>
      <c r="I341" t="s">
        <v>304</v>
      </c>
      <c r="J341" s="24">
        <f>ROUND(E341* H341,5)</f>
        <v>53.08</v>
      </c>
      <c r="K341" s="25"/>
    </row>
    <row r="342" spans="1:27">
      <c r="D342" s="26" t="s">
        <v>305</v>
      </c>
      <c r="E342" s="25"/>
      <c r="H342" s="25"/>
      <c r="K342" s="23">
        <f>SUM(J340:J341)</f>
        <v>53.35</v>
      </c>
    </row>
    <row r="343" spans="1:27">
      <c r="D343" s="26" t="s">
        <v>306</v>
      </c>
      <c r="E343" s="25"/>
      <c r="H343" s="25"/>
      <c r="K343" s="27">
        <f>SUM(J335:J342)</f>
        <v>66.351500000000001</v>
      </c>
    </row>
    <row r="344" spans="1:27">
      <c r="D344" s="26" t="s">
        <v>307</v>
      </c>
      <c r="E344" s="25"/>
      <c r="H344" s="25"/>
      <c r="K344" s="27">
        <f>SUM(K343:K343)</f>
        <v>66.351500000000001</v>
      </c>
    </row>
    <row r="346" spans="1:27" ht="45" customHeight="1">
      <c r="A346" s="19"/>
      <c r="B346" s="19" t="s">
        <v>534</v>
      </c>
      <c r="C346" s="3" t="s">
        <v>347</v>
      </c>
      <c r="D346" s="33" t="s">
        <v>535</v>
      </c>
      <c r="E346" s="34"/>
      <c r="F346" s="34"/>
      <c r="G346" s="3"/>
      <c r="H346" s="20" t="s">
        <v>289</v>
      </c>
      <c r="I346" s="35">
        <v>1</v>
      </c>
      <c r="J346" s="36"/>
      <c r="K346" s="21">
        <f>ROUND(K355,2)</f>
        <v>1.35</v>
      </c>
      <c r="L346" s="4" t="s">
        <v>535</v>
      </c>
      <c r="M346" s="3"/>
      <c r="N346" s="3"/>
      <c r="O346" s="3"/>
      <c r="P346" s="3"/>
      <c r="Q346" s="3"/>
      <c r="R346" s="3"/>
      <c r="S346" s="3"/>
      <c r="T346" s="3"/>
      <c r="U346" s="3"/>
      <c r="V346" s="3"/>
      <c r="W346" s="3"/>
      <c r="X346" s="3"/>
      <c r="Y346" s="3"/>
      <c r="Z346" s="3"/>
      <c r="AA346" s="3"/>
    </row>
    <row r="347" spans="1:27">
      <c r="B347" s="15" t="s">
        <v>311</v>
      </c>
    </row>
    <row r="348" spans="1:27">
      <c r="B348" t="s">
        <v>472</v>
      </c>
      <c r="C348" t="s">
        <v>313</v>
      </c>
      <c r="D348" t="s">
        <v>473</v>
      </c>
      <c r="E348" s="22">
        <v>1.7999999999999999E-2</v>
      </c>
      <c r="F348" t="s">
        <v>315</v>
      </c>
      <c r="G348" t="s">
        <v>303</v>
      </c>
      <c r="H348" s="23">
        <v>21.38</v>
      </c>
      <c r="I348" t="s">
        <v>304</v>
      </c>
      <c r="J348" s="24">
        <f>ROUND(E348/I346* H348,5)</f>
        <v>0.38484000000000002</v>
      </c>
      <c r="K348" s="25"/>
    </row>
    <row r="349" spans="1:27">
      <c r="B349" t="s">
        <v>470</v>
      </c>
      <c r="C349" t="s">
        <v>313</v>
      </c>
      <c r="D349" t="s">
        <v>471</v>
      </c>
      <c r="E349" s="22">
        <v>1.7999999999999999E-2</v>
      </c>
      <c r="F349" t="s">
        <v>315</v>
      </c>
      <c r="G349" t="s">
        <v>303</v>
      </c>
      <c r="H349" s="23">
        <v>24.93</v>
      </c>
      <c r="I349" t="s">
        <v>304</v>
      </c>
      <c r="J349" s="24">
        <f>ROUND(E349/I346* H349,5)</f>
        <v>0.44874000000000003</v>
      </c>
      <c r="K349" s="25"/>
    </row>
    <row r="350" spans="1:27">
      <c r="D350" s="26" t="s">
        <v>316</v>
      </c>
      <c r="E350" s="25"/>
      <c r="H350" s="25"/>
      <c r="K350" s="23">
        <f>SUM(J348:J349)</f>
        <v>0.83357999999999999</v>
      </c>
    </row>
    <row r="351" spans="1:27">
      <c r="B351" s="15" t="s">
        <v>300</v>
      </c>
      <c r="E351" s="25"/>
      <c r="H351" s="25"/>
      <c r="K351" s="25"/>
    </row>
    <row r="352" spans="1:27">
      <c r="B352" t="s">
        <v>536</v>
      </c>
      <c r="C352" t="s">
        <v>347</v>
      </c>
      <c r="D352" t="s">
        <v>535</v>
      </c>
      <c r="E352" s="22">
        <v>1</v>
      </c>
      <c r="G352" t="s">
        <v>303</v>
      </c>
      <c r="H352" s="23">
        <v>0.52</v>
      </c>
      <c r="I352" t="s">
        <v>304</v>
      </c>
      <c r="J352" s="24">
        <f>ROUND(E352* H352,5)</f>
        <v>0.52</v>
      </c>
      <c r="K352" s="25"/>
    </row>
    <row r="353" spans="1:27">
      <c r="D353" s="26" t="s">
        <v>305</v>
      </c>
      <c r="E353" s="25"/>
      <c r="H353" s="25"/>
      <c r="K353" s="23">
        <f>SUM(J352:J352)</f>
        <v>0.52</v>
      </c>
    </row>
    <row r="354" spans="1:27">
      <c r="D354" s="26" t="s">
        <v>306</v>
      </c>
      <c r="E354" s="25"/>
      <c r="H354" s="25"/>
      <c r="K354" s="27">
        <f>SUM(J347:J353)</f>
        <v>1.35358</v>
      </c>
    </row>
    <row r="355" spans="1:27">
      <c r="D355" s="26" t="s">
        <v>307</v>
      </c>
      <c r="E355" s="25"/>
      <c r="H355" s="25"/>
      <c r="K355" s="27">
        <f>SUM(K354:K354)</f>
        <v>1.35358</v>
      </c>
    </row>
    <row r="357" spans="1:27" ht="45" customHeight="1">
      <c r="A357" s="19"/>
      <c r="B357" s="19" t="s">
        <v>537</v>
      </c>
      <c r="C357" s="3" t="s">
        <v>347</v>
      </c>
      <c r="D357" s="33" t="s">
        <v>538</v>
      </c>
      <c r="E357" s="34"/>
      <c r="F357" s="34"/>
      <c r="G357" s="3"/>
      <c r="H357" s="20" t="s">
        <v>289</v>
      </c>
      <c r="I357" s="35">
        <v>1</v>
      </c>
      <c r="J357" s="36"/>
      <c r="K357" s="21">
        <f>ROUND(K366,2)</f>
        <v>19.55</v>
      </c>
      <c r="L357" s="4" t="s">
        <v>539</v>
      </c>
      <c r="M357" s="3"/>
      <c r="N357" s="3"/>
      <c r="O357" s="3"/>
      <c r="P357" s="3"/>
      <c r="Q357" s="3"/>
      <c r="R357" s="3"/>
      <c r="S357" s="3"/>
      <c r="T357" s="3"/>
      <c r="U357" s="3"/>
      <c r="V357" s="3"/>
      <c r="W357" s="3"/>
      <c r="X357" s="3"/>
      <c r="Y357" s="3"/>
      <c r="Z357" s="3"/>
      <c r="AA357" s="3"/>
    </row>
    <row r="358" spans="1:27">
      <c r="B358" s="15" t="s">
        <v>311</v>
      </c>
    </row>
    <row r="359" spans="1:27">
      <c r="B359" t="s">
        <v>470</v>
      </c>
      <c r="C359" t="s">
        <v>313</v>
      </c>
      <c r="D359" t="s">
        <v>471</v>
      </c>
      <c r="E359" s="22">
        <v>0.2</v>
      </c>
      <c r="F359" t="s">
        <v>315</v>
      </c>
      <c r="G359" t="s">
        <v>303</v>
      </c>
      <c r="H359" s="23">
        <v>24.93</v>
      </c>
      <c r="I359" t="s">
        <v>304</v>
      </c>
      <c r="J359" s="24">
        <f>ROUND(E359/I357* H359,5)</f>
        <v>4.9859999999999998</v>
      </c>
      <c r="K359" s="25"/>
    </row>
    <row r="360" spans="1:27">
      <c r="B360" t="s">
        <v>472</v>
      </c>
      <c r="C360" t="s">
        <v>313</v>
      </c>
      <c r="D360" t="s">
        <v>473</v>
      </c>
      <c r="E360" s="22">
        <v>0.2</v>
      </c>
      <c r="F360" t="s">
        <v>315</v>
      </c>
      <c r="G360" t="s">
        <v>303</v>
      </c>
      <c r="H360" s="23">
        <v>21.38</v>
      </c>
      <c r="I360" t="s">
        <v>304</v>
      </c>
      <c r="J360" s="24">
        <f>ROUND(E360/I357* H360,5)</f>
        <v>4.2759999999999998</v>
      </c>
      <c r="K360" s="25"/>
    </row>
    <row r="361" spans="1:27">
      <c r="D361" s="26" t="s">
        <v>316</v>
      </c>
      <c r="E361" s="25"/>
      <c r="H361" s="25"/>
      <c r="K361" s="23">
        <f>SUM(J359:J360)</f>
        <v>9.2620000000000005</v>
      </c>
    </row>
    <row r="362" spans="1:27">
      <c r="B362" s="15" t="s">
        <v>300</v>
      </c>
      <c r="E362" s="25"/>
      <c r="H362" s="25"/>
      <c r="K362" s="25"/>
    </row>
    <row r="363" spans="1:27">
      <c r="B363" t="s">
        <v>540</v>
      </c>
      <c r="C363" t="s">
        <v>347</v>
      </c>
      <c r="D363" s="28" t="s">
        <v>541</v>
      </c>
      <c r="E363" s="22">
        <v>1</v>
      </c>
      <c r="G363" t="s">
        <v>303</v>
      </c>
      <c r="H363" s="23">
        <v>10.29</v>
      </c>
      <c r="I363" t="s">
        <v>304</v>
      </c>
      <c r="J363" s="24">
        <f>ROUND(E363* H363,5)</f>
        <v>10.29</v>
      </c>
      <c r="K363" s="25"/>
    </row>
    <row r="364" spans="1:27">
      <c r="D364" s="26" t="s">
        <v>305</v>
      </c>
      <c r="E364" s="25"/>
      <c r="H364" s="25"/>
      <c r="K364" s="23">
        <f>SUM(J363:J363)</f>
        <v>10.29</v>
      </c>
    </row>
    <row r="365" spans="1:27">
      <c r="D365" s="26" t="s">
        <v>306</v>
      </c>
      <c r="E365" s="25"/>
      <c r="H365" s="25"/>
      <c r="K365" s="27">
        <f>SUM(J358:J364)</f>
        <v>19.552</v>
      </c>
    </row>
    <row r="366" spans="1:27">
      <c r="D366" s="26" t="s">
        <v>307</v>
      </c>
      <c r="E366" s="25"/>
      <c r="H366" s="25"/>
      <c r="K366" s="27">
        <f>SUM(K365:K365)</f>
        <v>19.552</v>
      </c>
    </row>
    <row r="368" spans="1:27" ht="45" customHeight="1">
      <c r="A368" s="19"/>
      <c r="B368" s="19" t="s">
        <v>542</v>
      </c>
      <c r="C368" s="3" t="s">
        <v>347</v>
      </c>
      <c r="D368" s="33" t="s">
        <v>543</v>
      </c>
      <c r="E368" s="34"/>
      <c r="F368" s="34"/>
      <c r="G368" s="3"/>
      <c r="H368" s="20" t="s">
        <v>289</v>
      </c>
      <c r="I368" s="35">
        <v>1</v>
      </c>
      <c r="J368" s="36"/>
      <c r="K368" s="21">
        <f>ROUND(K377,2)</f>
        <v>21.51</v>
      </c>
      <c r="L368" s="4" t="s">
        <v>544</v>
      </c>
      <c r="M368" s="3"/>
      <c r="N368" s="3"/>
      <c r="O368" s="3"/>
      <c r="P368" s="3"/>
      <c r="Q368" s="3"/>
      <c r="R368" s="3"/>
      <c r="S368" s="3"/>
      <c r="T368" s="3"/>
      <c r="U368" s="3"/>
      <c r="V368" s="3"/>
      <c r="W368" s="3"/>
      <c r="X368" s="3"/>
      <c r="Y368" s="3"/>
      <c r="Z368" s="3"/>
      <c r="AA368" s="3"/>
    </row>
    <row r="369" spans="1:27">
      <c r="B369" s="15" t="s">
        <v>311</v>
      </c>
    </row>
    <row r="370" spans="1:27">
      <c r="B370" t="s">
        <v>470</v>
      </c>
      <c r="C370" t="s">
        <v>313</v>
      </c>
      <c r="D370" t="s">
        <v>471</v>
      </c>
      <c r="E370" s="22">
        <v>0.2</v>
      </c>
      <c r="F370" t="s">
        <v>315</v>
      </c>
      <c r="G370" t="s">
        <v>303</v>
      </c>
      <c r="H370" s="23">
        <v>24.93</v>
      </c>
      <c r="I370" t="s">
        <v>304</v>
      </c>
      <c r="J370" s="24">
        <f>ROUND(E370/I368* H370,5)</f>
        <v>4.9859999999999998</v>
      </c>
      <c r="K370" s="25"/>
    </row>
    <row r="371" spans="1:27">
      <c r="B371" t="s">
        <v>472</v>
      </c>
      <c r="C371" t="s">
        <v>313</v>
      </c>
      <c r="D371" t="s">
        <v>473</v>
      </c>
      <c r="E371" s="22">
        <v>0.2</v>
      </c>
      <c r="F371" t="s">
        <v>315</v>
      </c>
      <c r="G371" t="s">
        <v>303</v>
      </c>
      <c r="H371" s="23">
        <v>21.38</v>
      </c>
      <c r="I371" t="s">
        <v>304</v>
      </c>
      <c r="J371" s="24">
        <f>ROUND(E371/I368* H371,5)</f>
        <v>4.2759999999999998</v>
      </c>
      <c r="K371" s="25"/>
    </row>
    <row r="372" spans="1:27">
      <c r="D372" s="26" t="s">
        <v>316</v>
      </c>
      <c r="E372" s="25"/>
      <c r="H372" s="25"/>
      <c r="K372" s="23">
        <f>SUM(J370:J371)</f>
        <v>9.2620000000000005</v>
      </c>
    </row>
    <row r="373" spans="1:27">
      <c r="B373" s="15" t="s">
        <v>300</v>
      </c>
      <c r="E373" s="25"/>
      <c r="H373" s="25"/>
      <c r="K373" s="25"/>
    </row>
    <row r="374" spans="1:27">
      <c r="B374" t="s">
        <v>545</v>
      </c>
      <c r="C374" t="s">
        <v>347</v>
      </c>
      <c r="D374" s="28" t="s">
        <v>546</v>
      </c>
      <c r="E374" s="22">
        <v>1</v>
      </c>
      <c r="G374" t="s">
        <v>303</v>
      </c>
      <c r="H374" s="23">
        <v>12.25</v>
      </c>
      <c r="I374" t="s">
        <v>304</v>
      </c>
      <c r="J374" s="24">
        <f>ROUND(E374* H374,5)</f>
        <v>12.25</v>
      </c>
      <c r="K374" s="25"/>
    </row>
    <row r="375" spans="1:27">
      <c r="D375" s="26" t="s">
        <v>305</v>
      </c>
      <c r="E375" s="25"/>
      <c r="H375" s="25"/>
      <c r="K375" s="23">
        <f>SUM(J374:J374)</f>
        <v>12.25</v>
      </c>
    </row>
    <row r="376" spans="1:27">
      <c r="D376" s="26" t="s">
        <v>306</v>
      </c>
      <c r="E376" s="25"/>
      <c r="H376" s="25"/>
      <c r="K376" s="27">
        <f>SUM(J369:J375)</f>
        <v>21.512</v>
      </c>
    </row>
    <row r="377" spans="1:27">
      <c r="D377" s="26" t="s">
        <v>307</v>
      </c>
      <c r="E377" s="25"/>
      <c r="H377" s="25"/>
      <c r="K377" s="27">
        <f>SUM(K376:K376)</f>
        <v>21.512</v>
      </c>
    </row>
    <row r="379" spans="1:27" ht="45" customHeight="1">
      <c r="A379" s="19"/>
      <c r="B379" s="19" t="s">
        <v>547</v>
      </c>
      <c r="C379" s="3" t="s">
        <v>347</v>
      </c>
      <c r="D379" s="33" t="s">
        <v>548</v>
      </c>
      <c r="E379" s="34"/>
      <c r="F379" s="34"/>
      <c r="G379" s="3"/>
      <c r="H379" s="20" t="s">
        <v>289</v>
      </c>
      <c r="I379" s="35">
        <v>1</v>
      </c>
      <c r="J379" s="36"/>
      <c r="K379" s="21">
        <f>ROUND(K388,2)</f>
        <v>25.44</v>
      </c>
      <c r="L379" s="4" t="s">
        <v>549</v>
      </c>
      <c r="M379" s="3"/>
      <c r="N379" s="3"/>
      <c r="O379" s="3"/>
      <c r="P379" s="3"/>
      <c r="Q379" s="3"/>
      <c r="R379" s="3"/>
      <c r="S379" s="3"/>
      <c r="T379" s="3"/>
      <c r="U379" s="3"/>
      <c r="V379" s="3"/>
      <c r="W379" s="3"/>
      <c r="X379" s="3"/>
      <c r="Y379" s="3"/>
      <c r="Z379" s="3"/>
      <c r="AA379" s="3"/>
    </row>
    <row r="380" spans="1:27">
      <c r="B380" s="15" t="s">
        <v>311</v>
      </c>
    </row>
    <row r="381" spans="1:27">
      <c r="B381" t="s">
        <v>472</v>
      </c>
      <c r="C381" t="s">
        <v>313</v>
      </c>
      <c r="D381" t="s">
        <v>473</v>
      </c>
      <c r="E381" s="22">
        <v>0.2</v>
      </c>
      <c r="F381" t="s">
        <v>315</v>
      </c>
      <c r="G381" t="s">
        <v>303</v>
      </c>
      <c r="H381" s="23">
        <v>21.38</v>
      </c>
      <c r="I381" t="s">
        <v>304</v>
      </c>
      <c r="J381" s="24">
        <f>ROUND(E381/I379* H381,5)</f>
        <v>4.2759999999999998</v>
      </c>
      <c r="K381" s="25"/>
    </row>
    <row r="382" spans="1:27">
      <c r="B382" t="s">
        <v>470</v>
      </c>
      <c r="C382" t="s">
        <v>313</v>
      </c>
      <c r="D382" t="s">
        <v>471</v>
      </c>
      <c r="E382" s="22">
        <v>0.2</v>
      </c>
      <c r="F382" t="s">
        <v>315</v>
      </c>
      <c r="G382" t="s">
        <v>303</v>
      </c>
      <c r="H382" s="23">
        <v>24.93</v>
      </c>
      <c r="I382" t="s">
        <v>304</v>
      </c>
      <c r="J382" s="24">
        <f>ROUND(E382/I379* H382,5)</f>
        <v>4.9859999999999998</v>
      </c>
      <c r="K382" s="25"/>
    </row>
    <row r="383" spans="1:27">
      <c r="D383" s="26" t="s">
        <v>316</v>
      </c>
      <c r="E383" s="25"/>
      <c r="H383" s="25"/>
      <c r="K383" s="23">
        <f>SUM(J381:J382)</f>
        <v>9.2620000000000005</v>
      </c>
    </row>
    <row r="384" spans="1:27">
      <c r="B384" s="15" t="s">
        <v>300</v>
      </c>
      <c r="E384" s="25"/>
      <c r="H384" s="25"/>
      <c r="K384" s="25"/>
    </row>
    <row r="385" spans="1:27">
      <c r="B385" t="s">
        <v>550</v>
      </c>
      <c r="C385" t="s">
        <v>347</v>
      </c>
      <c r="D385" t="s">
        <v>551</v>
      </c>
      <c r="E385" s="22">
        <v>1</v>
      </c>
      <c r="G385" t="s">
        <v>303</v>
      </c>
      <c r="H385" s="23">
        <v>16.18</v>
      </c>
      <c r="I385" t="s">
        <v>304</v>
      </c>
      <c r="J385" s="24">
        <f>ROUND(E385* H385,5)</f>
        <v>16.18</v>
      </c>
      <c r="K385" s="25"/>
    </row>
    <row r="386" spans="1:27">
      <c r="D386" s="26" t="s">
        <v>305</v>
      </c>
      <c r="E386" s="25"/>
      <c r="H386" s="25"/>
      <c r="K386" s="23">
        <f>SUM(J385:J385)</f>
        <v>16.18</v>
      </c>
    </row>
    <row r="387" spans="1:27">
      <c r="D387" s="26" t="s">
        <v>306</v>
      </c>
      <c r="E387" s="25"/>
      <c r="H387" s="25"/>
      <c r="K387" s="27">
        <f>SUM(J380:J386)</f>
        <v>25.442</v>
      </c>
    </row>
    <row r="388" spans="1:27">
      <c r="D388" s="26" t="s">
        <v>307</v>
      </c>
      <c r="E388" s="25"/>
      <c r="H388" s="25"/>
      <c r="K388" s="27">
        <f>SUM(K387:K387)</f>
        <v>25.442</v>
      </c>
    </row>
    <row r="390" spans="1:27" ht="45" customHeight="1">
      <c r="A390" s="19"/>
      <c r="B390" s="19" t="s">
        <v>552</v>
      </c>
      <c r="C390" s="3" t="s">
        <v>347</v>
      </c>
      <c r="D390" s="33" t="s">
        <v>553</v>
      </c>
      <c r="E390" s="34"/>
      <c r="F390" s="34"/>
      <c r="G390" s="3"/>
      <c r="H390" s="20" t="s">
        <v>289</v>
      </c>
      <c r="I390" s="35">
        <v>1</v>
      </c>
      <c r="J390" s="36"/>
      <c r="K390" s="21">
        <f>ROUND(K399,2)</f>
        <v>21.51</v>
      </c>
      <c r="L390" s="4" t="s">
        <v>554</v>
      </c>
      <c r="M390" s="3"/>
      <c r="N390" s="3"/>
      <c r="O390" s="3"/>
      <c r="P390" s="3"/>
      <c r="Q390" s="3"/>
      <c r="R390" s="3"/>
      <c r="S390" s="3"/>
      <c r="T390" s="3"/>
      <c r="U390" s="3"/>
      <c r="V390" s="3"/>
      <c r="W390" s="3"/>
      <c r="X390" s="3"/>
      <c r="Y390" s="3"/>
      <c r="Z390" s="3"/>
      <c r="AA390" s="3"/>
    </row>
    <row r="391" spans="1:27">
      <c r="B391" s="15" t="s">
        <v>311</v>
      </c>
    </row>
    <row r="392" spans="1:27">
      <c r="B392" t="s">
        <v>472</v>
      </c>
      <c r="C392" t="s">
        <v>313</v>
      </c>
      <c r="D392" t="s">
        <v>473</v>
      </c>
      <c r="E392" s="22">
        <v>0.2</v>
      </c>
      <c r="F392" t="s">
        <v>315</v>
      </c>
      <c r="G392" t="s">
        <v>303</v>
      </c>
      <c r="H392" s="23">
        <v>21.38</v>
      </c>
      <c r="I392" t="s">
        <v>304</v>
      </c>
      <c r="J392" s="24">
        <f>ROUND(E392/I390* H392,5)</f>
        <v>4.2759999999999998</v>
      </c>
      <c r="K392" s="25"/>
    </row>
    <row r="393" spans="1:27">
      <c r="B393" t="s">
        <v>470</v>
      </c>
      <c r="C393" t="s">
        <v>313</v>
      </c>
      <c r="D393" t="s">
        <v>471</v>
      </c>
      <c r="E393" s="22">
        <v>0.2</v>
      </c>
      <c r="F393" t="s">
        <v>315</v>
      </c>
      <c r="G393" t="s">
        <v>303</v>
      </c>
      <c r="H393" s="23">
        <v>24.93</v>
      </c>
      <c r="I393" t="s">
        <v>304</v>
      </c>
      <c r="J393" s="24">
        <f>ROUND(E393/I390* H393,5)</f>
        <v>4.9859999999999998</v>
      </c>
      <c r="K393" s="25"/>
    </row>
    <row r="394" spans="1:27">
      <c r="D394" s="26" t="s">
        <v>316</v>
      </c>
      <c r="E394" s="25"/>
      <c r="H394" s="25"/>
      <c r="K394" s="23">
        <f>SUM(J392:J393)</f>
        <v>9.2620000000000005</v>
      </c>
    </row>
    <row r="395" spans="1:27">
      <c r="B395" s="15" t="s">
        <v>300</v>
      </c>
      <c r="E395" s="25"/>
      <c r="H395" s="25"/>
      <c r="K395" s="25"/>
    </row>
    <row r="396" spans="1:27">
      <c r="B396" t="s">
        <v>555</v>
      </c>
      <c r="C396" t="s">
        <v>347</v>
      </c>
      <c r="D396" s="28" t="s">
        <v>553</v>
      </c>
      <c r="E396" s="22">
        <v>1</v>
      </c>
      <c r="G396" t="s">
        <v>303</v>
      </c>
      <c r="H396" s="23">
        <v>12.25</v>
      </c>
      <c r="I396" t="s">
        <v>304</v>
      </c>
      <c r="J396" s="24">
        <f>ROUND(E396* H396,5)</f>
        <v>12.25</v>
      </c>
      <c r="K396" s="25"/>
    </row>
    <row r="397" spans="1:27">
      <c r="D397" s="26" t="s">
        <v>305</v>
      </c>
      <c r="E397" s="25"/>
      <c r="H397" s="25"/>
      <c r="K397" s="23">
        <f>SUM(J396:J396)</f>
        <v>12.25</v>
      </c>
    </row>
    <row r="398" spans="1:27">
      <c r="D398" s="26" t="s">
        <v>306</v>
      </c>
      <c r="E398" s="25"/>
      <c r="H398" s="25"/>
      <c r="K398" s="27">
        <f>SUM(J391:J397)</f>
        <v>21.512</v>
      </c>
    </row>
    <row r="399" spans="1:27">
      <c r="D399" s="26" t="s">
        <v>307</v>
      </c>
      <c r="E399" s="25"/>
      <c r="H399" s="25"/>
      <c r="K399" s="27">
        <f>SUM(K398:K398)</f>
        <v>21.512</v>
      </c>
    </row>
    <row r="401" spans="1:27" ht="45" customHeight="1">
      <c r="A401" s="19"/>
      <c r="B401" s="19" t="s">
        <v>556</v>
      </c>
      <c r="C401" s="3" t="s">
        <v>347</v>
      </c>
      <c r="D401" s="33" t="s">
        <v>557</v>
      </c>
      <c r="E401" s="34"/>
      <c r="F401" s="34"/>
      <c r="G401" s="3"/>
      <c r="H401" s="20" t="s">
        <v>289</v>
      </c>
      <c r="I401" s="35">
        <v>1</v>
      </c>
      <c r="J401" s="36"/>
      <c r="K401" s="21">
        <f>ROUND(K410,2)</f>
        <v>9.15</v>
      </c>
      <c r="L401" s="4" t="s">
        <v>557</v>
      </c>
      <c r="M401" s="3"/>
      <c r="N401" s="3"/>
      <c r="O401" s="3"/>
      <c r="P401" s="3"/>
      <c r="Q401" s="3"/>
      <c r="R401" s="3"/>
      <c r="S401" s="3"/>
      <c r="T401" s="3"/>
      <c r="U401" s="3"/>
      <c r="V401" s="3"/>
      <c r="W401" s="3"/>
      <c r="X401" s="3"/>
      <c r="Y401" s="3"/>
      <c r="Z401" s="3"/>
      <c r="AA401" s="3"/>
    </row>
    <row r="402" spans="1:27">
      <c r="B402" s="15" t="s">
        <v>311</v>
      </c>
    </row>
    <row r="403" spans="1:27">
      <c r="B403" t="s">
        <v>470</v>
      </c>
      <c r="C403" t="s">
        <v>313</v>
      </c>
      <c r="D403" t="s">
        <v>471</v>
      </c>
      <c r="E403" s="22">
        <v>0.06</v>
      </c>
      <c r="F403" t="s">
        <v>315</v>
      </c>
      <c r="G403" t="s">
        <v>303</v>
      </c>
      <c r="H403" s="23">
        <v>24.93</v>
      </c>
      <c r="I403" t="s">
        <v>304</v>
      </c>
      <c r="J403" s="24">
        <f>ROUND(E403/I401* H403,5)</f>
        <v>1.4958</v>
      </c>
      <c r="K403" s="25"/>
    </row>
    <row r="404" spans="1:27">
      <c r="B404" t="s">
        <v>472</v>
      </c>
      <c r="C404" t="s">
        <v>313</v>
      </c>
      <c r="D404" t="s">
        <v>473</v>
      </c>
      <c r="E404" s="22">
        <v>0.06</v>
      </c>
      <c r="F404" t="s">
        <v>315</v>
      </c>
      <c r="G404" t="s">
        <v>303</v>
      </c>
      <c r="H404" s="23">
        <v>21.38</v>
      </c>
      <c r="I404" t="s">
        <v>304</v>
      </c>
      <c r="J404" s="24">
        <f>ROUND(E404/I401* H404,5)</f>
        <v>1.2827999999999999</v>
      </c>
      <c r="K404" s="25"/>
    </row>
    <row r="405" spans="1:27">
      <c r="D405" s="26" t="s">
        <v>316</v>
      </c>
      <c r="E405" s="25"/>
      <c r="H405" s="25"/>
      <c r="K405" s="23">
        <f>SUM(J403:J404)</f>
        <v>2.7786</v>
      </c>
    </row>
    <row r="406" spans="1:27">
      <c r="B406" s="15" t="s">
        <v>300</v>
      </c>
      <c r="E406" s="25"/>
      <c r="H406" s="25"/>
      <c r="K406" s="25"/>
    </row>
    <row r="407" spans="1:27">
      <c r="B407" t="s">
        <v>558</v>
      </c>
      <c r="C407" t="s">
        <v>347</v>
      </c>
      <c r="D407" t="s">
        <v>557</v>
      </c>
      <c r="E407" s="22">
        <v>1</v>
      </c>
      <c r="G407" t="s">
        <v>303</v>
      </c>
      <c r="H407" s="23">
        <v>6.37</v>
      </c>
      <c r="I407" t="s">
        <v>304</v>
      </c>
      <c r="J407" s="24">
        <f>ROUND(E407* H407,5)</f>
        <v>6.37</v>
      </c>
      <c r="K407" s="25"/>
    </row>
    <row r="408" spans="1:27">
      <c r="D408" s="26" t="s">
        <v>305</v>
      </c>
      <c r="E408" s="25"/>
      <c r="H408" s="25"/>
      <c r="K408" s="23">
        <f>SUM(J407:J407)</f>
        <v>6.37</v>
      </c>
    </row>
    <row r="409" spans="1:27">
      <c r="D409" s="26" t="s">
        <v>306</v>
      </c>
      <c r="E409" s="25"/>
      <c r="H409" s="25"/>
      <c r="K409" s="27">
        <f>SUM(J402:J408)</f>
        <v>9.1486000000000001</v>
      </c>
    </row>
    <row r="410" spans="1:27">
      <c r="D410" s="26" t="s">
        <v>307</v>
      </c>
      <c r="E410" s="25"/>
      <c r="H410" s="25"/>
      <c r="K410" s="27">
        <f>SUM(K409:K409)</f>
        <v>9.1486000000000001</v>
      </c>
    </row>
    <row r="412" spans="1:27" ht="45" customHeight="1">
      <c r="A412" s="19"/>
      <c r="B412" s="19" t="s">
        <v>559</v>
      </c>
      <c r="C412" s="3" t="s">
        <v>347</v>
      </c>
      <c r="D412" s="33" t="s">
        <v>560</v>
      </c>
      <c r="E412" s="34"/>
      <c r="F412" s="34"/>
      <c r="G412" s="3"/>
      <c r="H412" s="20" t="s">
        <v>289</v>
      </c>
      <c r="I412" s="35">
        <v>1</v>
      </c>
      <c r="J412" s="36"/>
      <c r="K412" s="21">
        <f>ROUND(K421,2)</f>
        <v>26.71</v>
      </c>
      <c r="L412" s="4" t="s">
        <v>560</v>
      </c>
      <c r="M412" s="3"/>
      <c r="N412" s="3"/>
      <c r="O412" s="3"/>
      <c r="P412" s="3"/>
      <c r="Q412" s="3"/>
      <c r="R412" s="3"/>
      <c r="S412" s="3"/>
      <c r="T412" s="3"/>
      <c r="U412" s="3"/>
      <c r="V412" s="3"/>
      <c r="W412" s="3"/>
      <c r="X412" s="3"/>
      <c r="Y412" s="3"/>
      <c r="Z412" s="3"/>
      <c r="AA412" s="3"/>
    </row>
    <row r="413" spans="1:27">
      <c r="B413" s="15" t="s">
        <v>311</v>
      </c>
    </row>
    <row r="414" spans="1:27">
      <c r="B414" t="s">
        <v>470</v>
      </c>
      <c r="C414" t="s">
        <v>313</v>
      </c>
      <c r="D414" t="s">
        <v>471</v>
      </c>
      <c r="E414" s="22">
        <v>0.15</v>
      </c>
      <c r="F414" t="s">
        <v>315</v>
      </c>
      <c r="G414" t="s">
        <v>303</v>
      </c>
      <c r="H414" s="23">
        <v>24.93</v>
      </c>
      <c r="I414" t="s">
        <v>304</v>
      </c>
      <c r="J414" s="24">
        <f>ROUND(E414/I412* H414,5)</f>
        <v>3.7395</v>
      </c>
      <c r="K414" s="25"/>
    </row>
    <row r="415" spans="1:27">
      <c r="B415" t="s">
        <v>472</v>
      </c>
      <c r="C415" t="s">
        <v>313</v>
      </c>
      <c r="D415" t="s">
        <v>473</v>
      </c>
      <c r="E415" s="22">
        <v>0.13300000000000001</v>
      </c>
      <c r="F415" t="s">
        <v>315</v>
      </c>
      <c r="G415" t="s">
        <v>303</v>
      </c>
      <c r="H415" s="23">
        <v>21.38</v>
      </c>
      <c r="I415" t="s">
        <v>304</v>
      </c>
      <c r="J415" s="24">
        <f>ROUND(E415/I412* H415,5)</f>
        <v>2.84354</v>
      </c>
      <c r="K415" s="25"/>
    </row>
    <row r="416" spans="1:27">
      <c r="D416" s="26" t="s">
        <v>316</v>
      </c>
      <c r="E416" s="25"/>
      <c r="H416" s="25"/>
      <c r="K416" s="23">
        <f>SUM(J414:J415)</f>
        <v>6.5830400000000004</v>
      </c>
    </row>
    <row r="417" spans="1:27">
      <c r="B417" s="15" t="s">
        <v>300</v>
      </c>
      <c r="E417" s="25"/>
      <c r="H417" s="25"/>
      <c r="K417" s="25"/>
    </row>
    <row r="418" spans="1:27">
      <c r="B418" t="s">
        <v>561</v>
      </c>
      <c r="C418" t="s">
        <v>347</v>
      </c>
      <c r="D418" t="s">
        <v>560</v>
      </c>
      <c r="E418" s="22">
        <v>1</v>
      </c>
      <c r="G418" t="s">
        <v>303</v>
      </c>
      <c r="H418" s="23">
        <v>20.13</v>
      </c>
      <c r="I418" t="s">
        <v>304</v>
      </c>
      <c r="J418" s="24">
        <f>ROUND(E418* H418,5)</f>
        <v>20.13</v>
      </c>
      <c r="K418" s="25"/>
    </row>
    <row r="419" spans="1:27">
      <c r="D419" s="26" t="s">
        <v>305</v>
      </c>
      <c r="E419" s="25"/>
      <c r="H419" s="25"/>
      <c r="K419" s="23">
        <f>SUM(J418:J418)</f>
        <v>20.13</v>
      </c>
    </row>
    <row r="420" spans="1:27">
      <c r="D420" s="26" t="s">
        <v>306</v>
      </c>
      <c r="E420" s="25"/>
      <c r="H420" s="25"/>
      <c r="K420" s="27">
        <f>SUM(J413:J419)</f>
        <v>26.713039999999999</v>
      </c>
    </row>
    <row r="421" spans="1:27">
      <c r="D421" s="26" t="s">
        <v>307</v>
      </c>
      <c r="E421" s="25"/>
      <c r="H421" s="25"/>
      <c r="K421" s="27">
        <f>SUM(K420:K420)</f>
        <v>26.713039999999999</v>
      </c>
    </row>
    <row r="423" spans="1:27" ht="45" customHeight="1">
      <c r="A423" s="19"/>
      <c r="B423" s="19" t="s">
        <v>562</v>
      </c>
      <c r="C423" s="3" t="s">
        <v>347</v>
      </c>
      <c r="D423" s="33" t="s">
        <v>563</v>
      </c>
      <c r="E423" s="34"/>
      <c r="F423" s="34"/>
      <c r="G423" s="3"/>
      <c r="H423" s="20" t="s">
        <v>289</v>
      </c>
      <c r="I423" s="35">
        <v>1</v>
      </c>
      <c r="J423" s="36"/>
      <c r="K423" s="21">
        <f>ROUND(K433,2)</f>
        <v>52.5</v>
      </c>
      <c r="L423" s="4" t="s">
        <v>563</v>
      </c>
      <c r="M423" s="3"/>
      <c r="N423" s="3"/>
      <c r="O423" s="3"/>
      <c r="P423" s="3"/>
      <c r="Q423" s="3"/>
      <c r="R423" s="3"/>
      <c r="S423" s="3"/>
      <c r="T423" s="3"/>
      <c r="U423" s="3"/>
      <c r="V423" s="3"/>
      <c r="W423" s="3"/>
      <c r="X423" s="3"/>
      <c r="Y423" s="3"/>
      <c r="Z423" s="3"/>
      <c r="AA423" s="3"/>
    </row>
    <row r="424" spans="1:27">
      <c r="B424" s="15" t="s">
        <v>311</v>
      </c>
    </row>
    <row r="425" spans="1:27">
      <c r="B425" t="s">
        <v>472</v>
      </c>
      <c r="C425" t="s">
        <v>313</v>
      </c>
      <c r="D425" t="s">
        <v>473</v>
      </c>
      <c r="E425" s="22">
        <v>0.183</v>
      </c>
      <c r="F425" t="s">
        <v>315</v>
      </c>
      <c r="G425" t="s">
        <v>303</v>
      </c>
      <c r="H425" s="23">
        <v>21.38</v>
      </c>
      <c r="I425" t="s">
        <v>304</v>
      </c>
      <c r="J425" s="24">
        <f>ROUND(E425/I423* H425,5)</f>
        <v>3.9125399999999999</v>
      </c>
      <c r="K425" s="25"/>
    </row>
    <row r="426" spans="1:27">
      <c r="B426" t="s">
        <v>470</v>
      </c>
      <c r="C426" t="s">
        <v>313</v>
      </c>
      <c r="D426" t="s">
        <v>471</v>
      </c>
      <c r="E426" s="22">
        <v>0.15</v>
      </c>
      <c r="F426" t="s">
        <v>315</v>
      </c>
      <c r="G426" t="s">
        <v>303</v>
      </c>
      <c r="H426" s="23">
        <v>24.93</v>
      </c>
      <c r="I426" t="s">
        <v>304</v>
      </c>
      <c r="J426" s="24">
        <f>ROUND(E426/I423* H426,5)</f>
        <v>3.7395</v>
      </c>
      <c r="K426" s="25"/>
    </row>
    <row r="427" spans="1:27">
      <c r="D427" s="26" t="s">
        <v>316</v>
      </c>
      <c r="E427" s="25"/>
      <c r="H427" s="25"/>
      <c r="K427" s="23">
        <f>SUM(J425:J426)</f>
        <v>7.6520399999999995</v>
      </c>
    </row>
    <row r="428" spans="1:27">
      <c r="B428" s="15" t="s">
        <v>300</v>
      </c>
      <c r="E428" s="25"/>
      <c r="H428" s="25"/>
      <c r="K428" s="25"/>
    </row>
    <row r="429" spans="1:27">
      <c r="B429" t="s">
        <v>564</v>
      </c>
      <c r="C429" t="s">
        <v>347</v>
      </c>
      <c r="D429" t="s">
        <v>563</v>
      </c>
      <c r="E429" s="22">
        <v>1</v>
      </c>
      <c r="G429" t="s">
        <v>303</v>
      </c>
      <c r="H429" s="23">
        <v>44.6</v>
      </c>
      <c r="I429" t="s">
        <v>304</v>
      </c>
      <c r="J429" s="24">
        <f>ROUND(E429* H429,5)</f>
        <v>44.6</v>
      </c>
      <c r="K429" s="25"/>
    </row>
    <row r="430" spans="1:27">
      <c r="B430" t="s">
        <v>565</v>
      </c>
      <c r="C430" t="s">
        <v>347</v>
      </c>
      <c r="D430" t="s">
        <v>566</v>
      </c>
      <c r="E430" s="22">
        <v>1</v>
      </c>
      <c r="G430" t="s">
        <v>303</v>
      </c>
      <c r="H430" s="23">
        <v>0.25</v>
      </c>
      <c r="I430" t="s">
        <v>304</v>
      </c>
      <c r="J430" s="24">
        <f>ROUND(E430* H430,5)</f>
        <v>0.25</v>
      </c>
      <c r="K430" s="25"/>
    </row>
    <row r="431" spans="1:27">
      <c r="D431" s="26" t="s">
        <v>305</v>
      </c>
      <c r="E431" s="25"/>
      <c r="H431" s="25"/>
      <c r="K431" s="23">
        <f>SUM(J429:J430)</f>
        <v>44.85</v>
      </c>
    </row>
    <row r="432" spans="1:27">
      <c r="D432" s="26" t="s">
        <v>306</v>
      </c>
      <c r="E432" s="25"/>
      <c r="H432" s="25"/>
      <c r="K432" s="27">
        <f>SUM(J424:J431)</f>
        <v>52.502040000000001</v>
      </c>
    </row>
    <row r="433" spans="1:27">
      <c r="D433" s="26" t="s">
        <v>307</v>
      </c>
      <c r="E433" s="25"/>
      <c r="H433" s="25"/>
      <c r="K433" s="27">
        <f>SUM(K432:K432)</f>
        <v>52.502040000000001</v>
      </c>
    </row>
    <row r="435" spans="1:27" ht="45" customHeight="1">
      <c r="A435" s="19"/>
      <c r="B435" s="19" t="s">
        <v>567</v>
      </c>
      <c r="C435" s="3" t="s">
        <v>347</v>
      </c>
      <c r="D435" s="33" t="s">
        <v>568</v>
      </c>
      <c r="E435" s="34"/>
      <c r="F435" s="34"/>
      <c r="G435" s="3"/>
      <c r="H435" s="20" t="s">
        <v>289</v>
      </c>
      <c r="I435" s="35">
        <v>1</v>
      </c>
      <c r="J435" s="36"/>
      <c r="K435" s="21">
        <f>ROUND(K444,2)</f>
        <v>36.22</v>
      </c>
      <c r="L435" s="4" t="s">
        <v>569</v>
      </c>
      <c r="M435" s="3"/>
      <c r="N435" s="3"/>
      <c r="O435" s="3"/>
      <c r="P435" s="3"/>
      <c r="Q435" s="3"/>
      <c r="R435" s="3"/>
      <c r="S435" s="3"/>
      <c r="T435" s="3"/>
      <c r="U435" s="3"/>
      <c r="V435" s="3"/>
      <c r="W435" s="3"/>
      <c r="X435" s="3"/>
      <c r="Y435" s="3"/>
      <c r="Z435" s="3"/>
      <c r="AA435" s="3"/>
    </row>
    <row r="436" spans="1:27">
      <c r="B436" s="15" t="s">
        <v>311</v>
      </c>
    </row>
    <row r="437" spans="1:27">
      <c r="B437" t="s">
        <v>570</v>
      </c>
      <c r="C437" t="s">
        <v>381</v>
      </c>
      <c r="D437" t="s">
        <v>571</v>
      </c>
      <c r="E437" s="22">
        <v>0.15</v>
      </c>
      <c r="F437" t="s">
        <v>315</v>
      </c>
      <c r="G437" t="s">
        <v>303</v>
      </c>
      <c r="H437" s="23">
        <v>19.440000000000001</v>
      </c>
      <c r="I437" t="s">
        <v>304</v>
      </c>
      <c r="J437" s="24">
        <f>ROUND(E437/I435* H437,5)</f>
        <v>2.9159999999999999</v>
      </c>
      <c r="K437" s="25"/>
    </row>
    <row r="438" spans="1:27">
      <c r="B438" t="s">
        <v>572</v>
      </c>
      <c r="C438" t="s">
        <v>381</v>
      </c>
      <c r="D438" t="s">
        <v>573</v>
      </c>
      <c r="E438" s="22">
        <v>0.15</v>
      </c>
      <c r="F438" t="s">
        <v>315</v>
      </c>
      <c r="G438" t="s">
        <v>303</v>
      </c>
      <c r="H438" s="23">
        <v>22.66</v>
      </c>
      <c r="I438" t="s">
        <v>304</v>
      </c>
      <c r="J438" s="24">
        <f>ROUND(E438/I435* H438,5)</f>
        <v>3.399</v>
      </c>
      <c r="K438" s="25"/>
    </row>
    <row r="439" spans="1:27">
      <c r="D439" s="26" t="s">
        <v>316</v>
      </c>
      <c r="E439" s="25"/>
      <c r="H439" s="25"/>
      <c r="K439" s="23">
        <f>SUM(J437:J438)</f>
        <v>6.3149999999999995</v>
      </c>
    </row>
    <row r="440" spans="1:27">
      <c r="B440" s="15" t="s">
        <v>300</v>
      </c>
      <c r="E440" s="25"/>
      <c r="H440" s="25"/>
      <c r="K440" s="25"/>
    </row>
    <row r="441" spans="1:27">
      <c r="B441" t="s">
        <v>574</v>
      </c>
      <c r="C441" t="s">
        <v>347</v>
      </c>
      <c r="D441" t="s">
        <v>575</v>
      </c>
      <c r="E441" s="22">
        <v>1</v>
      </c>
      <c r="G441" t="s">
        <v>303</v>
      </c>
      <c r="H441" s="23">
        <v>29.9</v>
      </c>
      <c r="I441" t="s">
        <v>304</v>
      </c>
      <c r="J441" s="24">
        <f>ROUND(E441* H441,5)</f>
        <v>29.9</v>
      </c>
      <c r="K441" s="25"/>
    </row>
    <row r="442" spans="1:27">
      <c r="D442" s="26" t="s">
        <v>305</v>
      </c>
      <c r="E442" s="25"/>
      <c r="H442" s="25"/>
      <c r="K442" s="23">
        <f>SUM(J441:J441)</f>
        <v>29.9</v>
      </c>
    </row>
    <row r="443" spans="1:27">
      <c r="D443" s="26" t="s">
        <v>306</v>
      </c>
      <c r="E443" s="25"/>
      <c r="H443" s="25"/>
      <c r="K443" s="27">
        <f>SUM(J436:J442)</f>
        <v>36.214999999999996</v>
      </c>
    </row>
    <row r="444" spans="1:27">
      <c r="D444" s="26" t="s">
        <v>307</v>
      </c>
      <c r="E444" s="25"/>
      <c r="H444" s="25"/>
      <c r="K444" s="27">
        <f>SUM(K443:K443)</f>
        <v>36.214999999999996</v>
      </c>
    </row>
    <row r="446" spans="1:27" ht="45" customHeight="1">
      <c r="A446" s="19"/>
      <c r="B446" s="19" t="s">
        <v>576</v>
      </c>
      <c r="C446" s="3" t="s">
        <v>347</v>
      </c>
      <c r="D446" s="33" t="s">
        <v>577</v>
      </c>
      <c r="E446" s="34"/>
      <c r="F446" s="34"/>
      <c r="G446" s="3"/>
      <c r="H446" s="20" t="s">
        <v>289</v>
      </c>
      <c r="I446" s="35">
        <v>1</v>
      </c>
      <c r="J446" s="36"/>
      <c r="K446" s="21">
        <f>ROUND(K455,2)</f>
        <v>19.97</v>
      </c>
      <c r="L446" s="4" t="s">
        <v>578</v>
      </c>
      <c r="M446" s="3"/>
      <c r="N446" s="3"/>
      <c r="O446" s="3"/>
      <c r="P446" s="3"/>
      <c r="Q446" s="3"/>
      <c r="R446" s="3"/>
      <c r="S446" s="3"/>
      <c r="T446" s="3"/>
      <c r="U446" s="3"/>
      <c r="V446" s="3"/>
      <c r="W446" s="3"/>
      <c r="X446" s="3"/>
      <c r="Y446" s="3"/>
      <c r="Z446" s="3"/>
      <c r="AA446" s="3"/>
    </row>
    <row r="447" spans="1:27">
      <c r="B447" s="15" t="s">
        <v>311</v>
      </c>
    </row>
    <row r="448" spans="1:27">
      <c r="B448" t="s">
        <v>579</v>
      </c>
      <c r="C448" t="s">
        <v>313</v>
      </c>
      <c r="D448" t="s">
        <v>580</v>
      </c>
      <c r="E448" s="22">
        <v>0.5</v>
      </c>
      <c r="F448" t="s">
        <v>315</v>
      </c>
      <c r="G448" t="s">
        <v>303</v>
      </c>
      <c r="H448" s="23">
        <v>21.93</v>
      </c>
      <c r="I448" t="s">
        <v>304</v>
      </c>
      <c r="J448" s="24">
        <f>ROUND(E448/I446* H448,5)</f>
        <v>10.965</v>
      </c>
      <c r="K448" s="25"/>
    </row>
    <row r="449" spans="1:27">
      <c r="D449" s="26" t="s">
        <v>316</v>
      </c>
      <c r="E449" s="25"/>
      <c r="H449" s="25"/>
      <c r="K449" s="23">
        <f>SUM(J448:J448)</f>
        <v>10.965</v>
      </c>
    </row>
    <row r="450" spans="1:27">
      <c r="B450" s="15" t="s">
        <v>300</v>
      </c>
      <c r="E450" s="25"/>
      <c r="H450" s="25"/>
      <c r="K450" s="25"/>
    </row>
    <row r="451" spans="1:27">
      <c r="B451" t="s">
        <v>581</v>
      </c>
      <c r="C451" t="s">
        <v>347</v>
      </c>
      <c r="D451" t="s">
        <v>577</v>
      </c>
      <c r="E451" s="22">
        <v>1</v>
      </c>
      <c r="G451" t="s">
        <v>303</v>
      </c>
      <c r="H451" s="23">
        <v>8.8699999999999992</v>
      </c>
      <c r="I451" t="s">
        <v>304</v>
      </c>
      <c r="J451" s="24">
        <f>ROUND(E451* H451,5)</f>
        <v>8.8699999999999992</v>
      </c>
      <c r="K451" s="25"/>
    </row>
    <row r="452" spans="1:27">
      <c r="B452" t="s">
        <v>582</v>
      </c>
      <c r="C452" t="s">
        <v>318</v>
      </c>
      <c r="D452" t="s">
        <v>583</v>
      </c>
      <c r="E452" s="22">
        <v>0.5</v>
      </c>
      <c r="G452" t="s">
        <v>303</v>
      </c>
      <c r="H452" s="23">
        <v>0.27</v>
      </c>
      <c r="I452" t="s">
        <v>304</v>
      </c>
      <c r="J452" s="24">
        <f>ROUND(E452* H452,5)</f>
        <v>0.13500000000000001</v>
      </c>
      <c r="K452" s="25"/>
    </row>
    <row r="453" spans="1:27">
      <c r="D453" s="26" t="s">
        <v>305</v>
      </c>
      <c r="E453" s="25"/>
      <c r="H453" s="25"/>
      <c r="K453" s="23">
        <f>SUM(J451:J452)</f>
        <v>9.004999999999999</v>
      </c>
    </row>
    <row r="454" spans="1:27">
      <c r="D454" s="26" t="s">
        <v>306</v>
      </c>
      <c r="E454" s="25"/>
      <c r="H454" s="25"/>
      <c r="K454" s="27">
        <f>SUM(J447:J453)</f>
        <v>19.970000000000002</v>
      </c>
    </row>
    <row r="455" spans="1:27">
      <c r="D455" s="26" t="s">
        <v>307</v>
      </c>
      <c r="E455" s="25"/>
      <c r="H455" s="25"/>
      <c r="K455" s="27">
        <f>SUM(K454:K454)</f>
        <v>19.970000000000002</v>
      </c>
    </row>
    <row r="457" spans="1:27" ht="45" customHeight="1">
      <c r="A457" s="19"/>
      <c r="B457" s="19" t="s">
        <v>584</v>
      </c>
      <c r="C457" s="3" t="s">
        <v>347</v>
      </c>
      <c r="D457" s="33" t="s">
        <v>585</v>
      </c>
      <c r="E457" s="34"/>
      <c r="F457" s="34"/>
      <c r="G457" s="3"/>
      <c r="H457" s="20" t="s">
        <v>289</v>
      </c>
      <c r="I457" s="35">
        <v>1</v>
      </c>
      <c r="J457" s="36"/>
      <c r="K457" s="21">
        <f>ROUND(K466,2)</f>
        <v>25.31</v>
      </c>
      <c r="L457" s="4" t="s">
        <v>585</v>
      </c>
      <c r="M457" s="3"/>
      <c r="N457" s="3"/>
      <c r="O457" s="3"/>
      <c r="P457" s="3"/>
      <c r="Q457" s="3"/>
      <c r="R457" s="3"/>
      <c r="S457" s="3"/>
      <c r="T457" s="3"/>
      <c r="U457" s="3"/>
      <c r="V457" s="3"/>
      <c r="W457" s="3"/>
      <c r="X457" s="3"/>
      <c r="Y457" s="3"/>
      <c r="Z457" s="3"/>
      <c r="AA457" s="3"/>
    </row>
    <row r="458" spans="1:27">
      <c r="B458" s="15" t="s">
        <v>311</v>
      </c>
    </row>
    <row r="459" spans="1:27">
      <c r="B459" t="s">
        <v>579</v>
      </c>
      <c r="C459" t="s">
        <v>313</v>
      </c>
      <c r="D459" t="s">
        <v>580</v>
      </c>
      <c r="E459" s="22">
        <v>0.5</v>
      </c>
      <c r="F459" t="s">
        <v>315</v>
      </c>
      <c r="G459" t="s">
        <v>303</v>
      </c>
      <c r="H459" s="23">
        <v>21.93</v>
      </c>
      <c r="I459" t="s">
        <v>304</v>
      </c>
      <c r="J459" s="24">
        <f>ROUND(E459/I457* H459,5)</f>
        <v>10.965</v>
      </c>
      <c r="K459" s="25"/>
    </row>
    <row r="460" spans="1:27">
      <c r="D460" s="26" t="s">
        <v>316</v>
      </c>
      <c r="E460" s="25"/>
      <c r="H460" s="25"/>
      <c r="K460" s="23">
        <f>SUM(J459:J459)</f>
        <v>10.965</v>
      </c>
    </row>
    <row r="461" spans="1:27">
      <c r="B461" s="15" t="s">
        <v>300</v>
      </c>
      <c r="E461" s="25"/>
      <c r="H461" s="25"/>
      <c r="K461" s="25"/>
    </row>
    <row r="462" spans="1:27">
      <c r="B462" t="s">
        <v>582</v>
      </c>
      <c r="C462" t="s">
        <v>318</v>
      </c>
      <c r="D462" t="s">
        <v>583</v>
      </c>
      <c r="E462" s="22">
        <v>0.5</v>
      </c>
      <c r="G462" t="s">
        <v>303</v>
      </c>
      <c r="H462" s="23">
        <v>0.27</v>
      </c>
      <c r="I462" t="s">
        <v>304</v>
      </c>
      <c r="J462" s="24">
        <f>ROUND(E462* H462,5)</f>
        <v>0.13500000000000001</v>
      </c>
      <c r="K462" s="25"/>
    </row>
    <row r="463" spans="1:27">
      <c r="B463" t="s">
        <v>586</v>
      </c>
      <c r="C463" t="s">
        <v>18</v>
      </c>
      <c r="D463" t="s">
        <v>587</v>
      </c>
      <c r="E463" s="22">
        <v>1</v>
      </c>
      <c r="G463" t="s">
        <v>303</v>
      </c>
      <c r="H463" s="23">
        <v>14.21</v>
      </c>
      <c r="I463" t="s">
        <v>304</v>
      </c>
      <c r="J463" s="24">
        <f>ROUND(E463* H463,5)</f>
        <v>14.21</v>
      </c>
      <c r="K463" s="25"/>
    </row>
    <row r="464" spans="1:27">
      <c r="D464" s="26" t="s">
        <v>305</v>
      </c>
      <c r="E464" s="25"/>
      <c r="H464" s="25"/>
      <c r="K464" s="23">
        <f>SUM(J462:J463)</f>
        <v>14.345000000000001</v>
      </c>
    </row>
    <row r="465" spans="1:27">
      <c r="D465" s="26" t="s">
        <v>306</v>
      </c>
      <c r="E465" s="25"/>
      <c r="H465" s="25"/>
      <c r="K465" s="27">
        <f>SUM(J458:J464)</f>
        <v>25.310000000000002</v>
      </c>
    </row>
    <row r="466" spans="1:27">
      <c r="D466" s="26" t="s">
        <v>307</v>
      </c>
      <c r="E466" s="25"/>
      <c r="H466" s="25"/>
      <c r="K466" s="27">
        <f>SUM(K465:K465)</f>
        <v>25.310000000000002</v>
      </c>
    </row>
    <row r="468" spans="1:27" ht="45" customHeight="1">
      <c r="A468" s="19"/>
      <c r="B468" s="19" t="s">
        <v>588</v>
      </c>
      <c r="C468" s="3" t="s">
        <v>410</v>
      </c>
      <c r="D468" s="33" t="s">
        <v>589</v>
      </c>
      <c r="E468" s="34"/>
      <c r="F468" s="34"/>
      <c r="G468" s="3"/>
      <c r="H468" s="20" t="s">
        <v>289</v>
      </c>
      <c r="I468" s="35">
        <v>1</v>
      </c>
      <c r="J468" s="36"/>
      <c r="K468" s="21">
        <f>ROUND(K482,2)</f>
        <v>75.010000000000005</v>
      </c>
      <c r="L468" s="4" t="s">
        <v>590</v>
      </c>
      <c r="M468" s="3"/>
      <c r="N468" s="3"/>
      <c r="O468" s="3"/>
      <c r="P468" s="3"/>
      <c r="Q468" s="3"/>
      <c r="R468" s="3"/>
      <c r="S468" s="3"/>
      <c r="T468" s="3"/>
      <c r="U468" s="3"/>
      <c r="V468" s="3"/>
      <c r="W468" s="3"/>
      <c r="X468" s="3"/>
      <c r="Y468" s="3"/>
      <c r="Z468" s="3"/>
      <c r="AA468" s="3"/>
    </row>
    <row r="469" spans="1:27">
      <c r="B469" s="15" t="s">
        <v>311</v>
      </c>
    </row>
    <row r="470" spans="1:27">
      <c r="B470" t="s">
        <v>591</v>
      </c>
      <c r="C470" t="s">
        <v>313</v>
      </c>
      <c r="D470" t="s">
        <v>592</v>
      </c>
      <c r="E470" s="22">
        <v>1.2</v>
      </c>
      <c r="F470" t="s">
        <v>315</v>
      </c>
      <c r="G470" t="s">
        <v>303</v>
      </c>
      <c r="H470" s="23">
        <v>26.41</v>
      </c>
      <c r="I470" t="s">
        <v>304</v>
      </c>
      <c r="J470" s="24">
        <f>ROUND(E470/I468* H470,5)</f>
        <v>31.692</v>
      </c>
      <c r="K470" s="25"/>
    </row>
    <row r="471" spans="1:27">
      <c r="B471" t="s">
        <v>593</v>
      </c>
      <c r="C471" t="s">
        <v>313</v>
      </c>
      <c r="D471" t="s">
        <v>594</v>
      </c>
      <c r="E471" s="22">
        <v>1.2</v>
      </c>
      <c r="F471" t="s">
        <v>315</v>
      </c>
      <c r="G471" t="s">
        <v>303</v>
      </c>
      <c r="H471" s="23">
        <v>31.69</v>
      </c>
      <c r="I471" t="s">
        <v>304</v>
      </c>
      <c r="J471" s="24">
        <f>ROUND(E471/I468* H471,5)</f>
        <v>38.027999999999999</v>
      </c>
      <c r="K471" s="25"/>
    </row>
    <row r="472" spans="1:27">
      <c r="D472" s="26" t="s">
        <v>316</v>
      </c>
      <c r="E472" s="25"/>
      <c r="H472" s="25"/>
      <c r="K472" s="23">
        <f>SUM(J470:J471)</f>
        <v>69.72</v>
      </c>
    </row>
    <row r="473" spans="1:27">
      <c r="B473" s="15" t="s">
        <v>383</v>
      </c>
      <c r="E473" s="25"/>
      <c r="H473" s="25"/>
      <c r="K473" s="25"/>
    </row>
    <row r="474" spans="1:27">
      <c r="B474" t="s">
        <v>595</v>
      </c>
      <c r="C474" t="s">
        <v>313</v>
      </c>
      <c r="D474" t="s">
        <v>596</v>
      </c>
      <c r="E474" s="22">
        <v>0.6</v>
      </c>
      <c r="F474" t="s">
        <v>315</v>
      </c>
      <c r="G474" t="s">
        <v>303</v>
      </c>
      <c r="H474" s="23">
        <v>1.85</v>
      </c>
      <c r="I474" t="s">
        <v>304</v>
      </c>
      <c r="J474" s="24">
        <f>ROUND(E474/I468* H474,5)</f>
        <v>1.1100000000000001</v>
      </c>
      <c r="K474" s="25"/>
    </row>
    <row r="475" spans="1:27">
      <c r="D475" s="26" t="s">
        <v>386</v>
      </c>
      <c r="E475" s="25"/>
      <c r="H475" s="25"/>
      <c r="K475" s="23">
        <f>SUM(J474:J474)</f>
        <v>1.1100000000000001</v>
      </c>
    </row>
    <row r="476" spans="1:27">
      <c r="B476" s="15" t="s">
        <v>300</v>
      </c>
      <c r="E476" s="25"/>
      <c r="H476" s="25"/>
      <c r="K476" s="25"/>
    </row>
    <row r="477" spans="1:27">
      <c r="B477" t="s">
        <v>597</v>
      </c>
      <c r="C477" t="s">
        <v>598</v>
      </c>
      <c r="D477" t="s">
        <v>599</v>
      </c>
      <c r="E477" s="22">
        <v>0.5</v>
      </c>
      <c r="G477" t="s">
        <v>303</v>
      </c>
      <c r="H477" s="23">
        <v>6.26</v>
      </c>
      <c r="I477" t="s">
        <v>304</v>
      </c>
      <c r="J477" s="24">
        <f>ROUND(E477* H477,5)</f>
        <v>3.13</v>
      </c>
      <c r="K477" s="25"/>
    </row>
    <row r="478" spans="1:27">
      <c r="D478" s="26" t="s">
        <v>305</v>
      </c>
      <c r="E478" s="25"/>
      <c r="H478" s="25"/>
      <c r="K478" s="23">
        <f>SUM(J477:J477)</f>
        <v>3.13</v>
      </c>
    </row>
    <row r="479" spans="1:27">
      <c r="E479" s="25"/>
      <c r="H479" s="25"/>
      <c r="K479" s="25"/>
    </row>
    <row r="480" spans="1:27">
      <c r="D480" s="26" t="s">
        <v>320</v>
      </c>
      <c r="E480" s="25"/>
      <c r="H480" s="25">
        <v>1.5</v>
      </c>
      <c r="I480" t="s">
        <v>321</v>
      </c>
      <c r="J480">
        <f>ROUND(H480/100*K472,5)</f>
        <v>1.0458000000000001</v>
      </c>
      <c r="K480" s="25"/>
    </row>
    <row r="481" spans="1:27">
      <c r="D481" s="26" t="s">
        <v>306</v>
      </c>
      <c r="E481" s="25"/>
      <c r="H481" s="25"/>
      <c r="K481" s="27">
        <f>SUM(J469:J480)</f>
        <v>75.005799999999994</v>
      </c>
    </row>
    <row r="482" spans="1:27">
      <c r="D482" s="26" t="s">
        <v>307</v>
      </c>
      <c r="E482" s="25"/>
      <c r="H482" s="25"/>
      <c r="K482" s="27">
        <f>SUM(K481:K481)</f>
        <v>75.005799999999994</v>
      </c>
    </row>
    <row r="484" spans="1:27" ht="45" customHeight="1">
      <c r="A484" s="19"/>
      <c r="B484" s="19" t="s">
        <v>600</v>
      </c>
      <c r="C484" s="3" t="s">
        <v>318</v>
      </c>
      <c r="D484" s="33" t="s">
        <v>601</v>
      </c>
      <c r="E484" s="34"/>
      <c r="F484" s="34"/>
      <c r="G484" s="3"/>
      <c r="H484" s="20" t="s">
        <v>289</v>
      </c>
      <c r="I484" s="35">
        <v>1</v>
      </c>
      <c r="J484" s="36"/>
      <c r="K484" s="21">
        <f>ROUND(K498,2)</f>
        <v>1.94</v>
      </c>
      <c r="L484" s="4" t="s">
        <v>602</v>
      </c>
      <c r="M484" s="3"/>
      <c r="N484" s="3"/>
      <c r="O484" s="3"/>
      <c r="P484" s="3"/>
      <c r="Q484" s="3"/>
      <c r="R484" s="3"/>
      <c r="S484" s="3"/>
      <c r="T484" s="3"/>
      <c r="U484" s="3"/>
      <c r="V484" s="3"/>
      <c r="W484" s="3"/>
      <c r="X484" s="3"/>
      <c r="Y484" s="3"/>
      <c r="Z484" s="3"/>
      <c r="AA484" s="3"/>
    </row>
    <row r="485" spans="1:27">
      <c r="B485" s="15" t="s">
        <v>311</v>
      </c>
    </row>
    <row r="486" spans="1:27">
      <c r="B486" t="s">
        <v>327</v>
      </c>
      <c r="C486" t="s">
        <v>313</v>
      </c>
      <c r="D486" t="s">
        <v>328</v>
      </c>
      <c r="E486" s="22">
        <v>0.01</v>
      </c>
      <c r="F486" t="s">
        <v>315</v>
      </c>
      <c r="G486" t="s">
        <v>303</v>
      </c>
      <c r="H486" s="23">
        <v>25.4</v>
      </c>
      <c r="I486" t="s">
        <v>304</v>
      </c>
      <c r="J486" s="24">
        <f>ROUND(E486/I484* H486,5)</f>
        <v>0.254</v>
      </c>
      <c r="K486" s="25"/>
    </row>
    <row r="487" spans="1:27">
      <c r="B487" t="s">
        <v>325</v>
      </c>
      <c r="C487" t="s">
        <v>313</v>
      </c>
      <c r="D487" t="s">
        <v>326</v>
      </c>
      <c r="E487" s="22">
        <v>0.01</v>
      </c>
      <c r="F487" t="s">
        <v>315</v>
      </c>
      <c r="G487" t="s">
        <v>303</v>
      </c>
      <c r="H487" s="23">
        <v>28.61</v>
      </c>
      <c r="I487" t="s">
        <v>304</v>
      </c>
      <c r="J487" s="24">
        <f>ROUND(E487/I484* H487,5)</f>
        <v>0.28610000000000002</v>
      </c>
      <c r="K487" s="25"/>
    </row>
    <row r="488" spans="1:27">
      <c r="D488" s="26" t="s">
        <v>316</v>
      </c>
      <c r="E488" s="25"/>
      <c r="H488" s="25"/>
      <c r="K488" s="23">
        <f>SUM(J486:J487)</f>
        <v>0.54010000000000002</v>
      </c>
    </row>
    <row r="489" spans="1:27">
      <c r="B489" s="15" t="s">
        <v>300</v>
      </c>
      <c r="E489" s="25"/>
      <c r="H489" s="25"/>
      <c r="K489" s="25"/>
    </row>
    <row r="490" spans="1:27">
      <c r="B490" t="s">
        <v>331</v>
      </c>
      <c r="C490" t="s">
        <v>318</v>
      </c>
      <c r="D490" t="s">
        <v>332</v>
      </c>
      <c r="E490" s="22">
        <v>0.01</v>
      </c>
      <c r="G490" t="s">
        <v>303</v>
      </c>
      <c r="H490" s="23">
        <v>1.95</v>
      </c>
      <c r="I490" t="s">
        <v>304</v>
      </c>
      <c r="J490" s="24">
        <f>ROUND(E490* H490,5)</f>
        <v>1.95E-2</v>
      </c>
      <c r="K490" s="25"/>
    </row>
    <row r="491" spans="1:27">
      <c r="D491" s="26" t="s">
        <v>305</v>
      </c>
      <c r="E491" s="25"/>
      <c r="H491" s="25"/>
      <c r="K491" s="23">
        <f>SUM(J490:J490)</f>
        <v>1.95E-2</v>
      </c>
    </row>
    <row r="492" spans="1:27">
      <c r="B492" s="15" t="s">
        <v>285</v>
      </c>
      <c r="E492" s="25"/>
      <c r="H492" s="25"/>
      <c r="K492" s="25"/>
    </row>
    <row r="493" spans="1:27">
      <c r="B493" t="s">
        <v>322</v>
      </c>
      <c r="C493" t="s">
        <v>318</v>
      </c>
      <c r="D493" t="s">
        <v>323</v>
      </c>
      <c r="E493" s="22">
        <v>1</v>
      </c>
      <c r="G493" t="s">
        <v>303</v>
      </c>
      <c r="H493" s="23">
        <v>1.3741399999999999</v>
      </c>
      <c r="I493" t="s">
        <v>304</v>
      </c>
      <c r="J493" s="24">
        <f>ROUND(E493* H493,5)</f>
        <v>1.3741399999999999</v>
      </c>
      <c r="K493" s="25"/>
    </row>
    <row r="494" spans="1:27">
      <c r="D494" s="26" t="s">
        <v>603</v>
      </c>
      <c r="E494" s="25"/>
      <c r="H494" s="25"/>
      <c r="K494" s="23">
        <f>SUM(J493:J493)</f>
        <v>1.3741399999999999</v>
      </c>
    </row>
    <row r="495" spans="1:27">
      <c r="E495" s="25"/>
      <c r="H495" s="25"/>
      <c r="K495" s="25"/>
    </row>
    <row r="496" spans="1:27">
      <c r="D496" s="26" t="s">
        <v>320</v>
      </c>
      <c r="E496" s="25"/>
      <c r="H496" s="25">
        <v>1.5</v>
      </c>
      <c r="I496" t="s">
        <v>321</v>
      </c>
      <c r="J496">
        <f>ROUND(H496/100*K488,5)</f>
        <v>8.0999999999999996E-3</v>
      </c>
      <c r="K496" s="25"/>
    </row>
    <row r="497" spans="1:27">
      <c r="D497" s="26" t="s">
        <v>306</v>
      </c>
      <c r="E497" s="25"/>
      <c r="H497" s="25"/>
      <c r="K497" s="27">
        <f>SUM(J485:J496)</f>
        <v>1.9418399999999998</v>
      </c>
    </row>
    <row r="498" spans="1:27">
      <c r="D498" s="26" t="s">
        <v>307</v>
      </c>
      <c r="E498" s="25"/>
      <c r="H498" s="25"/>
      <c r="K498" s="27">
        <f>SUM(K497:K497)</f>
        <v>1.9418399999999998</v>
      </c>
    </row>
    <row r="500" spans="1:27" ht="45" customHeight="1">
      <c r="A500" s="19"/>
      <c r="B500" s="19" t="s">
        <v>604</v>
      </c>
      <c r="C500" s="3" t="s">
        <v>21</v>
      </c>
      <c r="D500" s="33" t="s">
        <v>605</v>
      </c>
      <c r="E500" s="34"/>
      <c r="F500" s="34"/>
      <c r="G500" s="3"/>
      <c r="H500" s="20" t="s">
        <v>289</v>
      </c>
      <c r="I500" s="35">
        <v>1</v>
      </c>
      <c r="J500" s="36"/>
      <c r="K500" s="21">
        <f>ROUND(K512,2)</f>
        <v>3.27</v>
      </c>
      <c r="L500" s="4" t="s">
        <v>606</v>
      </c>
      <c r="M500" s="3"/>
      <c r="N500" s="3"/>
      <c r="O500" s="3"/>
      <c r="P500" s="3"/>
      <c r="Q500" s="3"/>
      <c r="R500" s="3"/>
      <c r="S500" s="3"/>
      <c r="T500" s="3"/>
      <c r="U500" s="3"/>
      <c r="V500" s="3"/>
      <c r="W500" s="3"/>
      <c r="X500" s="3"/>
      <c r="Y500" s="3"/>
      <c r="Z500" s="3"/>
      <c r="AA500" s="3"/>
    </row>
    <row r="501" spans="1:27">
      <c r="B501" s="15" t="s">
        <v>311</v>
      </c>
    </row>
    <row r="502" spans="1:27">
      <c r="B502" t="s">
        <v>327</v>
      </c>
      <c r="C502" t="s">
        <v>313</v>
      </c>
      <c r="D502" t="s">
        <v>328</v>
      </c>
      <c r="E502" s="22">
        <v>2.1999999999999999E-2</v>
      </c>
      <c r="F502" t="s">
        <v>315</v>
      </c>
      <c r="G502" t="s">
        <v>303</v>
      </c>
      <c r="H502" s="23">
        <v>25.4</v>
      </c>
      <c r="I502" t="s">
        <v>304</v>
      </c>
      <c r="J502" s="24">
        <f>ROUND(E502/I500* H502,5)</f>
        <v>0.55879999999999996</v>
      </c>
      <c r="K502" s="25"/>
    </row>
    <row r="503" spans="1:27">
      <c r="B503" t="s">
        <v>325</v>
      </c>
      <c r="C503" t="s">
        <v>313</v>
      </c>
      <c r="D503" t="s">
        <v>326</v>
      </c>
      <c r="E503" s="22">
        <v>2.1999999999999999E-2</v>
      </c>
      <c r="F503" t="s">
        <v>315</v>
      </c>
      <c r="G503" t="s">
        <v>303</v>
      </c>
      <c r="H503" s="23">
        <v>28.61</v>
      </c>
      <c r="I503" t="s">
        <v>304</v>
      </c>
      <c r="J503" s="24">
        <f>ROUND(E503/I500* H503,5)</f>
        <v>0.62941999999999998</v>
      </c>
      <c r="K503" s="25"/>
    </row>
    <row r="504" spans="1:27">
      <c r="D504" s="26" t="s">
        <v>316</v>
      </c>
      <c r="E504" s="25"/>
      <c r="H504" s="25"/>
      <c r="K504" s="23">
        <f>SUM(J502:J503)</f>
        <v>1.1882199999999998</v>
      </c>
    </row>
    <row r="505" spans="1:27">
      <c r="B505" s="15" t="s">
        <v>300</v>
      </c>
      <c r="E505" s="25"/>
      <c r="H505" s="25"/>
      <c r="K505" s="25"/>
    </row>
    <row r="506" spans="1:27">
      <c r="B506" t="s">
        <v>331</v>
      </c>
      <c r="C506" t="s">
        <v>318</v>
      </c>
      <c r="D506" t="s">
        <v>332</v>
      </c>
      <c r="E506" s="22">
        <v>1.7999999999999999E-2</v>
      </c>
      <c r="G506" t="s">
        <v>303</v>
      </c>
      <c r="H506" s="23">
        <v>1.95</v>
      </c>
      <c r="I506" t="s">
        <v>304</v>
      </c>
      <c r="J506" s="24">
        <f>ROUND(E506* H506,5)</f>
        <v>3.5099999999999999E-2</v>
      </c>
      <c r="K506" s="25"/>
    </row>
    <row r="507" spans="1:27">
      <c r="B507" t="s">
        <v>607</v>
      </c>
      <c r="C507" t="s">
        <v>21</v>
      </c>
      <c r="D507" t="s">
        <v>608</v>
      </c>
      <c r="E507" s="22">
        <v>1.2</v>
      </c>
      <c r="G507" t="s">
        <v>303</v>
      </c>
      <c r="H507" s="23">
        <v>1.69</v>
      </c>
      <c r="I507" t="s">
        <v>304</v>
      </c>
      <c r="J507" s="24">
        <f>ROUND(E507* H507,5)</f>
        <v>2.028</v>
      </c>
      <c r="K507" s="25"/>
    </row>
    <row r="508" spans="1:27">
      <c r="D508" s="26" t="s">
        <v>305</v>
      </c>
      <c r="E508" s="25"/>
      <c r="H508" s="25"/>
      <c r="K508" s="23">
        <f>SUM(J506:J507)</f>
        <v>2.0630999999999999</v>
      </c>
    </row>
    <row r="509" spans="1:27">
      <c r="E509" s="25"/>
      <c r="H509" s="25"/>
      <c r="K509" s="25"/>
    </row>
    <row r="510" spans="1:27">
      <c r="D510" s="26" t="s">
        <v>320</v>
      </c>
      <c r="E510" s="25"/>
      <c r="H510" s="25">
        <v>1.5</v>
      </c>
      <c r="I510" t="s">
        <v>321</v>
      </c>
      <c r="J510">
        <f>ROUND(H510/100*K504,5)</f>
        <v>1.7819999999999999E-2</v>
      </c>
      <c r="K510" s="25"/>
    </row>
    <row r="511" spans="1:27">
      <c r="D511" s="26" t="s">
        <v>306</v>
      </c>
      <c r="E511" s="25"/>
      <c r="H511" s="25"/>
      <c r="K511" s="27">
        <f>SUM(J501:J510)</f>
        <v>3.2691399999999997</v>
      </c>
    </row>
    <row r="512" spans="1:27">
      <c r="D512" s="26" t="s">
        <v>307</v>
      </c>
      <c r="E512" s="25"/>
      <c r="H512" s="25"/>
      <c r="K512" s="27">
        <f>SUM(K511:K511)</f>
        <v>3.2691399999999997</v>
      </c>
    </row>
    <row r="514" spans="1:27" ht="45" customHeight="1">
      <c r="A514" s="19"/>
      <c r="B514" s="19" t="s">
        <v>609</v>
      </c>
      <c r="C514" s="3" t="s">
        <v>21</v>
      </c>
      <c r="D514" s="33" t="s">
        <v>610</v>
      </c>
      <c r="E514" s="34"/>
      <c r="F514" s="34"/>
      <c r="G514" s="3"/>
      <c r="H514" s="20" t="s">
        <v>289</v>
      </c>
      <c r="I514" s="35">
        <v>1</v>
      </c>
      <c r="J514" s="36"/>
      <c r="K514" s="21">
        <f>ROUND(K525,2)</f>
        <v>67.81</v>
      </c>
      <c r="L514" s="4" t="s">
        <v>611</v>
      </c>
      <c r="M514" s="3"/>
      <c r="N514" s="3"/>
      <c r="O514" s="3"/>
      <c r="P514" s="3"/>
      <c r="Q514" s="3"/>
      <c r="R514" s="3"/>
      <c r="S514" s="3"/>
      <c r="T514" s="3"/>
      <c r="U514" s="3"/>
      <c r="V514" s="3"/>
      <c r="W514" s="3"/>
      <c r="X514" s="3"/>
      <c r="Y514" s="3"/>
      <c r="Z514" s="3"/>
      <c r="AA514" s="3"/>
    </row>
    <row r="515" spans="1:27">
      <c r="B515" s="15" t="s">
        <v>311</v>
      </c>
    </row>
    <row r="516" spans="1:27">
      <c r="B516" t="s">
        <v>612</v>
      </c>
      <c r="C516" t="s">
        <v>313</v>
      </c>
      <c r="D516" t="s">
        <v>613</v>
      </c>
      <c r="E516" s="22">
        <v>0.24</v>
      </c>
      <c r="F516" t="s">
        <v>315</v>
      </c>
      <c r="G516" t="s">
        <v>303</v>
      </c>
      <c r="H516" s="23">
        <v>25.4</v>
      </c>
      <c r="I516" t="s">
        <v>304</v>
      </c>
      <c r="J516" s="24">
        <f>ROUND(E516/I514* H516,5)</f>
        <v>6.0960000000000001</v>
      </c>
      <c r="K516" s="25"/>
    </row>
    <row r="517" spans="1:27">
      <c r="B517" t="s">
        <v>614</v>
      </c>
      <c r="C517" t="s">
        <v>313</v>
      </c>
      <c r="D517" t="s">
        <v>615</v>
      </c>
      <c r="E517" s="22">
        <v>0.12</v>
      </c>
      <c r="F517" t="s">
        <v>315</v>
      </c>
      <c r="G517" t="s">
        <v>303</v>
      </c>
      <c r="H517" s="23">
        <v>28.61</v>
      </c>
      <c r="I517" t="s">
        <v>304</v>
      </c>
      <c r="J517" s="24">
        <f>ROUND(E517/I514* H517,5)</f>
        <v>3.4331999999999998</v>
      </c>
      <c r="K517" s="25"/>
    </row>
    <row r="518" spans="1:27">
      <c r="D518" s="26" t="s">
        <v>316</v>
      </c>
      <c r="E518" s="25"/>
      <c r="H518" s="25"/>
      <c r="K518" s="23">
        <f>SUM(J516:J517)</f>
        <v>9.5291999999999994</v>
      </c>
    </row>
    <row r="519" spans="1:27">
      <c r="B519" s="15" t="s">
        <v>300</v>
      </c>
      <c r="E519" s="25"/>
      <c r="H519" s="25"/>
      <c r="K519" s="25"/>
    </row>
    <row r="520" spans="1:27">
      <c r="B520" t="s">
        <v>616</v>
      </c>
      <c r="C520" t="s">
        <v>21</v>
      </c>
      <c r="D520" t="s">
        <v>617</v>
      </c>
      <c r="E520" s="22">
        <v>1.02</v>
      </c>
      <c r="G520" t="s">
        <v>303</v>
      </c>
      <c r="H520" s="23">
        <v>57</v>
      </c>
      <c r="I520" t="s">
        <v>304</v>
      </c>
      <c r="J520" s="24">
        <f>ROUND(E520* H520,5)</f>
        <v>58.14</v>
      </c>
      <c r="K520" s="25"/>
    </row>
    <row r="521" spans="1:27">
      <c r="D521" s="26" t="s">
        <v>305</v>
      </c>
      <c r="E521" s="25"/>
      <c r="H521" s="25"/>
      <c r="K521" s="23">
        <f>SUM(J520:J520)</f>
        <v>58.14</v>
      </c>
    </row>
    <row r="522" spans="1:27">
      <c r="E522" s="25"/>
      <c r="H522" s="25"/>
      <c r="K522" s="25"/>
    </row>
    <row r="523" spans="1:27">
      <c r="D523" s="26" t="s">
        <v>320</v>
      </c>
      <c r="E523" s="25"/>
      <c r="H523" s="25">
        <v>1.5</v>
      </c>
      <c r="I523" t="s">
        <v>321</v>
      </c>
      <c r="J523">
        <f>ROUND(H523/100*K518,5)</f>
        <v>0.14294000000000001</v>
      </c>
      <c r="K523" s="25"/>
    </row>
    <row r="524" spans="1:27">
      <c r="D524" s="26" t="s">
        <v>306</v>
      </c>
      <c r="E524" s="25"/>
      <c r="H524" s="25"/>
      <c r="K524" s="27">
        <f>SUM(J515:J523)</f>
        <v>67.812139999999999</v>
      </c>
    </row>
    <row r="525" spans="1:27">
      <c r="D525" s="26" t="s">
        <v>307</v>
      </c>
      <c r="E525" s="25"/>
      <c r="H525" s="25"/>
      <c r="K525" s="27">
        <f>SUM(K524:K524)</f>
        <v>67.812139999999999</v>
      </c>
    </row>
    <row r="527" spans="1:27" ht="45" customHeight="1">
      <c r="A527" s="19"/>
      <c r="B527" s="19" t="s">
        <v>618</v>
      </c>
      <c r="C527" s="3" t="s">
        <v>410</v>
      </c>
      <c r="D527" s="33" t="s">
        <v>619</v>
      </c>
      <c r="E527" s="34"/>
      <c r="F527" s="34"/>
      <c r="G527" s="3"/>
      <c r="H527" s="20" t="s">
        <v>289</v>
      </c>
      <c r="I527" s="35">
        <v>1</v>
      </c>
      <c r="J527" s="36"/>
      <c r="K527" s="21">
        <f>ROUND(K538,2)</f>
        <v>4.38</v>
      </c>
      <c r="L527" s="4" t="s">
        <v>620</v>
      </c>
      <c r="M527" s="3"/>
      <c r="N527" s="3"/>
      <c r="O527" s="3"/>
      <c r="P527" s="3"/>
      <c r="Q527" s="3"/>
      <c r="R527" s="3"/>
      <c r="S527" s="3"/>
      <c r="T527" s="3"/>
      <c r="U527" s="3"/>
      <c r="V527" s="3"/>
      <c r="W527" s="3"/>
      <c r="X527" s="3"/>
      <c r="Y527" s="3"/>
      <c r="Z527" s="3"/>
      <c r="AA527" s="3"/>
    </row>
    <row r="528" spans="1:27">
      <c r="B528" s="15" t="s">
        <v>311</v>
      </c>
    </row>
    <row r="529" spans="1:27">
      <c r="B529" t="s">
        <v>614</v>
      </c>
      <c r="C529" t="s">
        <v>313</v>
      </c>
      <c r="D529" t="s">
        <v>615</v>
      </c>
      <c r="E529" s="22">
        <v>0.1</v>
      </c>
      <c r="F529" t="s">
        <v>315</v>
      </c>
      <c r="G529" t="s">
        <v>303</v>
      </c>
      <c r="H529" s="23">
        <v>28.61</v>
      </c>
      <c r="I529" t="s">
        <v>304</v>
      </c>
      <c r="J529" s="24">
        <f>ROUND(E529/I527* H529,5)</f>
        <v>2.8610000000000002</v>
      </c>
      <c r="K529" s="25"/>
    </row>
    <row r="530" spans="1:27">
      <c r="D530" s="26" t="s">
        <v>316</v>
      </c>
      <c r="E530" s="25"/>
      <c r="H530" s="25"/>
      <c r="K530" s="23">
        <f>SUM(J529:J529)</f>
        <v>2.8610000000000002</v>
      </c>
    </row>
    <row r="531" spans="1:27">
      <c r="B531" s="15" t="s">
        <v>300</v>
      </c>
      <c r="E531" s="25"/>
      <c r="H531" s="25"/>
      <c r="K531" s="25"/>
    </row>
    <row r="532" spans="1:27">
      <c r="B532" t="s">
        <v>621</v>
      </c>
      <c r="C532" t="s">
        <v>426</v>
      </c>
      <c r="D532" t="s">
        <v>427</v>
      </c>
      <c r="E532" s="22">
        <v>5.7750000000000003E-2</v>
      </c>
      <c r="G532" t="s">
        <v>303</v>
      </c>
      <c r="H532" s="23">
        <v>24.69</v>
      </c>
      <c r="I532" t="s">
        <v>304</v>
      </c>
      <c r="J532" s="24">
        <f>ROUND(E532* H532,5)</f>
        <v>1.4258500000000001</v>
      </c>
      <c r="K532" s="25"/>
    </row>
    <row r="533" spans="1:27">
      <c r="B533" t="s">
        <v>622</v>
      </c>
      <c r="C533" t="s">
        <v>426</v>
      </c>
      <c r="D533" t="s">
        <v>623</v>
      </c>
      <c r="E533" s="22">
        <v>2.0999999999999999E-3</v>
      </c>
      <c r="G533" t="s">
        <v>303</v>
      </c>
      <c r="H533" s="23">
        <v>26.18</v>
      </c>
      <c r="I533" t="s">
        <v>304</v>
      </c>
      <c r="J533" s="24">
        <f>ROUND(E533* H533,5)</f>
        <v>5.4980000000000001E-2</v>
      </c>
      <c r="K533" s="25"/>
    </row>
    <row r="534" spans="1:27">
      <c r="D534" s="26" t="s">
        <v>305</v>
      </c>
      <c r="E534" s="25"/>
      <c r="H534" s="25"/>
      <c r="K534" s="23">
        <f>SUM(J532:J533)</f>
        <v>1.4808300000000001</v>
      </c>
    </row>
    <row r="535" spans="1:27">
      <c r="E535" s="25"/>
      <c r="H535" s="25"/>
      <c r="K535" s="25"/>
    </row>
    <row r="536" spans="1:27">
      <c r="D536" s="26" t="s">
        <v>320</v>
      </c>
      <c r="E536" s="25"/>
      <c r="H536" s="25">
        <v>1.5</v>
      </c>
      <c r="I536" t="s">
        <v>321</v>
      </c>
      <c r="J536">
        <f>ROUND(H536/100*K530,5)</f>
        <v>4.292E-2</v>
      </c>
      <c r="K536" s="25"/>
    </row>
    <row r="537" spans="1:27">
      <c r="D537" s="26" t="s">
        <v>306</v>
      </c>
      <c r="E537" s="25"/>
      <c r="H537" s="25"/>
      <c r="K537" s="27">
        <f>SUM(J528:J536)</f>
        <v>4.3847499999999995</v>
      </c>
    </row>
    <row r="538" spans="1:27">
      <c r="D538" s="26" t="s">
        <v>307</v>
      </c>
      <c r="E538" s="25"/>
      <c r="H538" s="25"/>
      <c r="K538" s="27">
        <f>SUM(K537:K537)</f>
        <v>4.3847499999999995</v>
      </c>
    </row>
    <row r="540" spans="1:27" ht="45" customHeight="1">
      <c r="A540" s="19"/>
      <c r="B540" s="19" t="s">
        <v>624</v>
      </c>
      <c r="C540" s="3" t="s">
        <v>21</v>
      </c>
      <c r="D540" s="33" t="s">
        <v>625</v>
      </c>
      <c r="E540" s="34"/>
      <c r="F540" s="34"/>
      <c r="G540" s="3"/>
      <c r="H540" s="20" t="s">
        <v>289</v>
      </c>
      <c r="I540" s="35">
        <v>1</v>
      </c>
      <c r="J540" s="36"/>
      <c r="K540" s="21">
        <f>ROUND(K551,2)</f>
        <v>18.47</v>
      </c>
      <c r="L540" s="4" t="s">
        <v>626</v>
      </c>
      <c r="M540" s="3"/>
      <c r="N540" s="3"/>
      <c r="O540" s="3"/>
      <c r="P540" s="3"/>
      <c r="Q540" s="3"/>
      <c r="R540" s="3"/>
      <c r="S540" s="3"/>
      <c r="T540" s="3"/>
      <c r="U540" s="3"/>
      <c r="V540" s="3"/>
      <c r="W540" s="3"/>
      <c r="X540" s="3"/>
      <c r="Y540" s="3"/>
      <c r="Z540" s="3"/>
      <c r="AA540" s="3"/>
    </row>
    <row r="541" spans="1:27">
      <c r="B541" s="15" t="s">
        <v>311</v>
      </c>
    </row>
    <row r="542" spans="1:27">
      <c r="B542" t="s">
        <v>627</v>
      </c>
      <c r="C542" t="s">
        <v>313</v>
      </c>
      <c r="D542" t="s">
        <v>628</v>
      </c>
      <c r="E542" s="22">
        <v>0.3</v>
      </c>
      <c r="F542" t="s">
        <v>315</v>
      </c>
      <c r="G542" t="s">
        <v>303</v>
      </c>
      <c r="H542" s="23">
        <v>28.61</v>
      </c>
      <c r="I542" t="s">
        <v>304</v>
      </c>
      <c r="J542" s="24">
        <f>ROUND(E542/I540* H542,5)</f>
        <v>8.5830000000000002</v>
      </c>
      <c r="K542" s="25"/>
    </row>
    <row r="543" spans="1:27">
      <c r="B543" t="s">
        <v>312</v>
      </c>
      <c r="C543" t="s">
        <v>313</v>
      </c>
      <c r="D543" t="s">
        <v>314</v>
      </c>
      <c r="E543" s="22">
        <v>0.3</v>
      </c>
      <c r="F543" t="s">
        <v>315</v>
      </c>
      <c r="G543" t="s">
        <v>303</v>
      </c>
      <c r="H543" s="23">
        <v>23.88</v>
      </c>
      <c r="I543" t="s">
        <v>304</v>
      </c>
      <c r="J543" s="24">
        <f>ROUND(E543/I540* H543,5)</f>
        <v>7.1639999999999997</v>
      </c>
      <c r="K543" s="25"/>
    </row>
    <row r="544" spans="1:27">
      <c r="D544" s="26" t="s">
        <v>316</v>
      </c>
      <c r="E544" s="25"/>
      <c r="H544" s="25"/>
      <c r="K544" s="23">
        <f>SUM(J542:J543)</f>
        <v>15.747</v>
      </c>
    </row>
    <row r="545" spans="1:27">
      <c r="B545" s="15" t="s">
        <v>285</v>
      </c>
      <c r="E545" s="25"/>
      <c r="H545" s="25"/>
      <c r="K545" s="25"/>
    </row>
    <row r="546" spans="1:27">
      <c r="B546" t="s">
        <v>308</v>
      </c>
      <c r="C546" t="s">
        <v>287</v>
      </c>
      <c r="D546" t="s">
        <v>309</v>
      </c>
      <c r="E546" s="22">
        <v>1.456E-2</v>
      </c>
      <c r="G546" t="s">
        <v>303</v>
      </c>
      <c r="H546" s="23">
        <v>160.11879999999999</v>
      </c>
      <c r="I546" t="s">
        <v>304</v>
      </c>
      <c r="J546" s="24">
        <f>ROUND(E546* H546,5)</f>
        <v>2.3313299999999999</v>
      </c>
      <c r="K546" s="25"/>
    </row>
    <row r="547" spans="1:27">
      <c r="D547" s="26" t="s">
        <v>603</v>
      </c>
      <c r="E547" s="25"/>
      <c r="H547" s="25"/>
      <c r="K547" s="23">
        <f>SUM(J546:J546)</f>
        <v>2.3313299999999999</v>
      </c>
    </row>
    <row r="548" spans="1:27">
      <c r="E548" s="25"/>
      <c r="H548" s="25"/>
      <c r="K548" s="25"/>
    </row>
    <row r="549" spans="1:27">
      <c r="D549" s="26" t="s">
        <v>320</v>
      </c>
      <c r="E549" s="25"/>
      <c r="H549" s="25">
        <v>2.5</v>
      </c>
      <c r="I549" t="s">
        <v>321</v>
      </c>
      <c r="J549">
        <f>ROUND(H549/100*K544,5)</f>
        <v>0.39367999999999997</v>
      </c>
      <c r="K549" s="25"/>
    </row>
    <row r="550" spans="1:27">
      <c r="D550" s="26" t="s">
        <v>306</v>
      </c>
      <c r="E550" s="25"/>
      <c r="H550" s="25"/>
      <c r="K550" s="27">
        <f>SUM(J541:J549)</f>
        <v>18.472010000000001</v>
      </c>
    </row>
    <row r="551" spans="1:27">
      <c r="D551" s="26" t="s">
        <v>307</v>
      </c>
      <c r="E551" s="25"/>
      <c r="H551" s="25"/>
      <c r="K551" s="27">
        <f>SUM(K550:K550)</f>
        <v>18.472010000000001</v>
      </c>
    </row>
    <row r="553" spans="1:27" ht="45" customHeight="1">
      <c r="A553" s="19"/>
      <c r="B553" s="19" t="s">
        <v>629</v>
      </c>
      <c r="C553" s="3" t="s">
        <v>21</v>
      </c>
      <c r="D553" s="33" t="s">
        <v>630</v>
      </c>
      <c r="E553" s="34"/>
      <c r="F553" s="34"/>
      <c r="G553" s="3"/>
      <c r="H553" s="20" t="s">
        <v>289</v>
      </c>
      <c r="I553" s="35">
        <v>1</v>
      </c>
      <c r="J553" s="36"/>
      <c r="K553" s="21">
        <f>ROUND(K568,2)</f>
        <v>40.200000000000003</v>
      </c>
      <c r="L553" s="4" t="s">
        <v>631</v>
      </c>
      <c r="M553" s="3"/>
      <c r="N553" s="3"/>
      <c r="O553" s="3"/>
      <c r="P553" s="3"/>
      <c r="Q553" s="3"/>
      <c r="R553" s="3"/>
      <c r="S553" s="3"/>
      <c r="T553" s="3"/>
      <c r="U553" s="3"/>
      <c r="V553" s="3"/>
      <c r="W553" s="3"/>
      <c r="X553" s="3"/>
      <c r="Y553" s="3"/>
      <c r="Z553" s="3"/>
      <c r="AA553" s="3"/>
    </row>
    <row r="554" spans="1:27">
      <c r="B554" s="15" t="s">
        <v>311</v>
      </c>
    </row>
    <row r="555" spans="1:27">
      <c r="B555" t="s">
        <v>612</v>
      </c>
      <c r="C555" t="s">
        <v>313</v>
      </c>
      <c r="D555" t="s">
        <v>613</v>
      </c>
      <c r="E555" s="22">
        <v>0.45</v>
      </c>
      <c r="F555" t="s">
        <v>315</v>
      </c>
      <c r="G555" t="s">
        <v>303</v>
      </c>
      <c r="H555" s="23">
        <v>25.4</v>
      </c>
      <c r="I555" t="s">
        <v>304</v>
      </c>
      <c r="J555" s="24">
        <f>ROUND(E555/I553* H555,5)</f>
        <v>11.43</v>
      </c>
      <c r="K555" s="25"/>
    </row>
    <row r="556" spans="1:27">
      <c r="B556" t="s">
        <v>614</v>
      </c>
      <c r="C556" t="s">
        <v>313</v>
      </c>
      <c r="D556" t="s">
        <v>615</v>
      </c>
      <c r="E556" s="22">
        <v>0.45</v>
      </c>
      <c r="F556" t="s">
        <v>315</v>
      </c>
      <c r="G556" t="s">
        <v>303</v>
      </c>
      <c r="H556" s="23">
        <v>28.61</v>
      </c>
      <c r="I556" t="s">
        <v>304</v>
      </c>
      <c r="J556" s="24">
        <f>ROUND(E556/I553* H556,5)</f>
        <v>12.874499999999999</v>
      </c>
      <c r="K556" s="25"/>
    </row>
    <row r="557" spans="1:27">
      <c r="D557" s="26" t="s">
        <v>316</v>
      </c>
      <c r="E557" s="25"/>
      <c r="H557" s="25"/>
      <c r="K557" s="23">
        <f>SUM(J555:J556)</f>
        <v>24.304499999999997</v>
      </c>
    </row>
    <row r="558" spans="1:27">
      <c r="B558" s="15" t="s">
        <v>300</v>
      </c>
      <c r="E558" s="25"/>
      <c r="H558" s="25"/>
      <c r="K558" s="25"/>
    </row>
    <row r="559" spans="1:27">
      <c r="B559" t="s">
        <v>632</v>
      </c>
      <c r="C559" t="s">
        <v>21</v>
      </c>
      <c r="D559" t="s">
        <v>633</v>
      </c>
      <c r="E559" s="22">
        <v>1.03</v>
      </c>
      <c r="G559" t="s">
        <v>303</v>
      </c>
      <c r="H559" s="23">
        <v>7.87</v>
      </c>
      <c r="I559" t="s">
        <v>304</v>
      </c>
      <c r="J559" s="24">
        <f>ROUND(E559* H559,5)</f>
        <v>8.1060999999999996</v>
      </c>
      <c r="K559" s="25"/>
    </row>
    <row r="560" spans="1:27">
      <c r="B560" t="s">
        <v>634</v>
      </c>
      <c r="C560" t="s">
        <v>410</v>
      </c>
      <c r="D560" t="s">
        <v>635</v>
      </c>
      <c r="E560" s="22">
        <v>1.89</v>
      </c>
      <c r="G560" t="s">
        <v>303</v>
      </c>
      <c r="H560" s="23">
        <v>0.04</v>
      </c>
      <c r="I560" t="s">
        <v>304</v>
      </c>
      <c r="J560" s="24">
        <f>ROUND(E560* H560,5)</f>
        <v>7.5600000000000001E-2</v>
      </c>
      <c r="K560" s="25"/>
    </row>
    <row r="561" spans="1:27">
      <c r="B561" t="s">
        <v>636</v>
      </c>
      <c r="C561" t="s">
        <v>318</v>
      </c>
      <c r="D561" t="s">
        <v>637</v>
      </c>
      <c r="E561" s="22">
        <v>0.47249999999999998</v>
      </c>
      <c r="G561" t="s">
        <v>303</v>
      </c>
      <c r="H561" s="23">
        <v>1.37</v>
      </c>
      <c r="I561" t="s">
        <v>304</v>
      </c>
      <c r="J561" s="24">
        <f>ROUND(E561* H561,5)</f>
        <v>0.64732999999999996</v>
      </c>
      <c r="K561" s="25"/>
    </row>
    <row r="562" spans="1:27">
      <c r="B562" t="s">
        <v>638</v>
      </c>
      <c r="C562" t="s">
        <v>21</v>
      </c>
      <c r="D562" t="s">
        <v>639</v>
      </c>
      <c r="E562" s="22">
        <v>1</v>
      </c>
      <c r="G562" t="s">
        <v>303</v>
      </c>
      <c r="H562" s="23">
        <v>4.6500000000000004</v>
      </c>
      <c r="I562" t="s">
        <v>304</v>
      </c>
      <c r="J562" s="24">
        <f>ROUND(E562* H562,5)</f>
        <v>4.6500000000000004</v>
      </c>
      <c r="K562" s="25"/>
    </row>
    <row r="563" spans="1:27">
      <c r="B563" t="s">
        <v>640</v>
      </c>
      <c r="C563" t="s">
        <v>641</v>
      </c>
      <c r="D563" t="s">
        <v>642</v>
      </c>
      <c r="E563" s="22">
        <v>0.18</v>
      </c>
      <c r="G563" t="s">
        <v>303</v>
      </c>
      <c r="H563" s="23">
        <v>11.41</v>
      </c>
      <c r="I563" t="s">
        <v>304</v>
      </c>
      <c r="J563" s="24">
        <f>ROUND(E563* H563,5)</f>
        <v>2.0537999999999998</v>
      </c>
      <c r="K563" s="25"/>
    </row>
    <row r="564" spans="1:27">
      <c r="D564" s="26" t="s">
        <v>305</v>
      </c>
      <c r="E564" s="25"/>
      <c r="H564" s="25"/>
      <c r="K564" s="23">
        <f>SUM(J559:J563)</f>
        <v>15.532830000000001</v>
      </c>
    </row>
    <row r="565" spans="1:27">
      <c r="E565" s="25"/>
      <c r="H565" s="25"/>
      <c r="K565" s="25"/>
    </row>
    <row r="566" spans="1:27">
      <c r="D566" s="26" t="s">
        <v>320</v>
      </c>
      <c r="E566" s="25"/>
      <c r="H566" s="25">
        <v>1.5</v>
      </c>
      <c r="I566" t="s">
        <v>321</v>
      </c>
      <c r="J566">
        <f>ROUND(H566/100*K557,5)</f>
        <v>0.36457000000000001</v>
      </c>
      <c r="K566" s="25"/>
    </row>
    <row r="567" spans="1:27">
      <c r="D567" s="26" t="s">
        <v>306</v>
      </c>
      <c r="E567" s="25"/>
      <c r="H567" s="25"/>
      <c r="K567" s="27">
        <f>SUM(J554:J566)</f>
        <v>40.201899999999995</v>
      </c>
    </row>
    <row r="568" spans="1:27">
      <c r="D568" s="26" t="s">
        <v>307</v>
      </c>
      <c r="E568" s="25"/>
      <c r="H568" s="25"/>
      <c r="K568" s="27">
        <f>SUM(K567:K567)</f>
        <v>40.201899999999995</v>
      </c>
    </row>
    <row r="570" spans="1:27" ht="45" customHeight="1">
      <c r="A570" s="19"/>
      <c r="B570" s="19" t="s">
        <v>643</v>
      </c>
      <c r="C570" s="3" t="s">
        <v>21</v>
      </c>
      <c r="D570" s="33" t="s">
        <v>644</v>
      </c>
      <c r="E570" s="34"/>
      <c r="F570" s="34"/>
      <c r="G570" s="3"/>
      <c r="H570" s="20" t="s">
        <v>289</v>
      </c>
      <c r="I570" s="35">
        <v>1</v>
      </c>
      <c r="J570" s="36"/>
      <c r="K570" s="21">
        <f>ROUND(K584,2)</f>
        <v>19.62</v>
      </c>
      <c r="L570" s="4" t="s">
        <v>645</v>
      </c>
      <c r="M570" s="3"/>
      <c r="N570" s="3"/>
      <c r="O570" s="3"/>
      <c r="P570" s="3"/>
      <c r="Q570" s="3"/>
      <c r="R570" s="3"/>
      <c r="S570" s="3"/>
      <c r="T570" s="3"/>
      <c r="U570" s="3"/>
      <c r="V570" s="3"/>
      <c r="W570" s="3"/>
      <c r="X570" s="3"/>
      <c r="Y570" s="3"/>
      <c r="Z570" s="3"/>
      <c r="AA570" s="3"/>
    </row>
    <row r="571" spans="1:27">
      <c r="B571" s="15" t="s">
        <v>311</v>
      </c>
    </row>
    <row r="572" spans="1:27">
      <c r="B572" t="s">
        <v>646</v>
      </c>
      <c r="C572" t="s">
        <v>313</v>
      </c>
      <c r="D572" t="s">
        <v>647</v>
      </c>
      <c r="E572" s="22">
        <v>0.25</v>
      </c>
      <c r="F572" t="s">
        <v>315</v>
      </c>
      <c r="G572" t="s">
        <v>303</v>
      </c>
      <c r="H572" s="23">
        <v>25.4</v>
      </c>
      <c r="I572" t="s">
        <v>304</v>
      </c>
      <c r="J572" s="24">
        <f>ROUND(E572/I570* H572,5)</f>
        <v>6.35</v>
      </c>
      <c r="K572" s="25"/>
    </row>
    <row r="573" spans="1:27">
      <c r="B573" t="s">
        <v>336</v>
      </c>
      <c r="C573" t="s">
        <v>313</v>
      </c>
      <c r="D573" t="s">
        <v>337</v>
      </c>
      <c r="E573" s="22">
        <v>0.25</v>
      </c>
      <c r="F573" t="s">
        <v>315</v>
      </c>
      <c r="G573" t="s">
        <v>303</v>
      </c>
      <c r="H573" s="23">
        <v>28.61</v>
      </c>
      <c r="I573" t="s">
        <v>304</v>
      </c>
      <c r="J573" s="24">
        <f>ROUND(E573/I570* H573,5)</f>
        <v>7.1524999999999999</v>
      </c>
      <c r="K573" s="25"/>
    </row>
    <row r="574" spans="1:27">
      <c r="D574" s="26" t="s">
        <v>316</v>
      </c>
      <c r="E574" s="25"/>
      <c r="H574" s="25"/>
      <c r="K574" s="23">
        <f>SUM(J572:J573)</f>
        <v>13.5025</v>
      </c>
    </row>
    <row r="575" spans="1:27">
      <c r="B575" s="15" t="s">
        <v>300</v>
      </c>
      <c r="E575" s="25"/>
      <c r="H575" s="25"/>
      <c r="K575" s="25"/>
    </row>
    <row r="576" spans="1:27">
      <c r="B576" t="s">
        <v>648</v>
      </c>
      <c r="C576" t="s">
        <v>318</v>
      </c>
      <c r="D576" t="s">
        <v>649</v>
      </c>
      <c r="E576" s="22">
        <v>0.20399999999999999</v>
      </c>
      <c r="G576" t="s">
        <v>303</v>
      </c>
      <c r="H576" s="23">
        <v>9.8699999999999992</v>
      </c>
      <c r="I576" t="s">
        <v>304</v>
      </c>
      <c r="J576" s="24">
        <f>ROUND(E576* H576,5)</f>
        <v>2.0134799999999999</v>
      </c>
      <c r="K576" s="25"/>
    </row>
    <row r="577" spans="1:27">
      <c r="D577" s="26" t="s">
        <v>305</v>
      </c>
      <c r="E577" s="25"/>
      <c r="H577" s="25"/>
      <c r="K577" s="23">
        <f>SUM(J576:J576)</f>
        <v>2.0134799999999999</v>
      </c>
    </row>
    <row r="578" spans="1:27">
      <c r="B578" s="15" t="s">
        <v>285</v>
      </c>
      <c r="E578" s="25"/>
      <c r="H578" s="25"/>
      <c r="K578" s="25"/>
    </row>
    <row r="579" spans="1:27">
      <c r="B579" t="s">
        <v>333</v>
      </c>
      <c r="C579" t="s">
        <v>287</v>
      </c>
      <c r="D579" t="s">
        <v>334</v>
      </c>
      <c r="E579" s="22">
        <v>7.3499999999999998E-3</v>
      </c>
      <c r="G579" t="s">
        <v>303</v>
      </c>
      <c r="H579" s="23">
        <v>512.26454999999999</v>
      </c>
      <c r="I579" t="s">
        <v>304</v>
      </c>
      <c r="J579" s="24">
        <f>ROUND(E579* H579,5)</f>
        <v>3.7651400000000002</v>
      </c>
      <c r="K579" s="25"/>
    </row>
    <row r="580" spans="1:27">
      <c r="D580" s="26" t="s">
        <v>603</v>
      </c>
      <c r="E580" s="25"/>
      <c r="H580" s="25"/>
      <c r="K580" s="23">
        <f>SUM(J579:J579)</f>
        <v>3.7651400000000002</v>
      </c>
    </row>
    <row r="581" spans="1:27">
      <c r="E581" s="25"/>
      <c r="H581" s="25"/>
      <c r="K581" s="25"/>
    </row>
    <row r="582" spans="1:27">
      <c r="D582" s="26" t="s">
        <v>320</v>
      </c>
      <c r="E582" s="25"/>
      <c r="H582" s="25">
        <v>2.5</v>
      </c>
      <c r="I582" t="s">
        <v>321</v>
      </c>
      <c r="J582">
        <f>ROUND(H582/100*K574,5)</f>
        <v>0.33756000000000003</v>
      </c>
      <c r="K582" s="25"/>
    </row>
    <row r="583" spans="1:27">
      <c r="D583" s="26" t="s">
        <v>306</v>
      </c>
      <c r="E583" s="25"/>
      <c r="H583" s="25"/>
      <c r="K583" s="27">
        <f>SUM(J571:J582)</f>
        <v>19.618679999999998</v>
      </c>
    </row>
    <row r="584" spans="1:27">
      <c r="D584" s="26" t="s">
        <v>307</v>
      </c>
      <c r="E584" s="25"/>
      <c r="H584" s="25"/>
      <c r="K584" s="27">
        <f>SUM(K583:K583)</f>
        <v>19.618679999999998</v>
      </c>
    </row>
    <row r="586" spans="1:27" ht="45" customHeight="1">
      <c r="A586" s="19"/>
      <c r="B586" s="19" t="s">
        <v>650</v>
      </c>
      <c r="C586" s="3" t="s">
        <v>21</v>
      </c>
      <c r="D586" s="33" t="s">
        <v>651</v>
      </c>
      <c r="E586" s="34"/>
      <c r="F586" s="34"/>
      <c r="G586" s="3"/>
      <c r="H586" s="20" t="s">
        <v>289</v>
      </c>
      <c r="I586" s="35">
        <v>1</v>
      </c>
      <c r="J586" s="36"/>
      <c r="K586" s="21">
        <f>ROUND(K597,2)</f>
        <v>64.540000000000006</v>
      </c>
      <c r="L586" s="4" t="s">
        <v>652</v>
      </c>
      <c r="M586" s="3"/>
      <c r="N586" s="3"/>
      <c r="O586" s="3"/>
      <c r="P586" s="3"/>
      <c r="Q586" s="3"/>
      <c r="R586" s="3"/>
      <c r="S586" s="3"/>
      <c r="T586" s="3"/>
      <c r="U586" s="3"/>
      <c r="V586" s="3"/>
      <c r="W586" s="3"/>
      <c r="X586" s="3"/>
      <c r="Y586" s="3"/>
      <c r="Z586" s="3"/>
      <c r="AA586" s="3"/>
    </row>
    <row r="587" spans="1:27">
      <c r="B587" s="15" t="s">
        <v>311</v>
      </c>
    </row>
    <row r="588" spans="1:27">
      <c r="B588" t="s">
        <v>646</v>
      </c>
      <c r="C588" t="s">
        <v>313</v>
      </c>
      <c r="D588" t="s">
        <v>647</v>
      </c>
      <c r="E588" s="22">
        <v>0.5</v>
      </c>
      <c r="F588" t="s">
        <v>315</v>
      </c>
      <c r="G588" t="s">
        <v>303</v>
      </c>
      <c r="H588" s="23">
        <v>25.4</v>
      </c>
      <c r="I588" t="s">
        <v>304</v>
      </c>
      <c r="J588" s="24">
        <f>ROUND(E588/I586* H588,5)</f>
        <v>12.7</v>
      </c>
      <c r="K588" s="25"/>
    </row>
    <row r="589" spans="1:27">
      <c r="B589" t="s">
        <v>336</v>
      </c>
      <c r="C589" t="s">
        <v>313</v>
      </c>
      <c r="D589" t="s">
        <v>337</v>
      </c>
      <c r="E589" s="22">
        <v>1.5</v>
      </c>
      <c r="F589" t="s">
        <v>315</v>
      </c>
      <c r="G589" t="s">
        <v>303</v>
      </c>
      <c r="H589" s="23">
        <v>28.61</v>
      </c>
      <c r="I589" t="s">
        <v>304</v>
      </c>
      <c r="J589" s="24">
        <f>ROUND(E589/I586* H589,5)</f>
        <v>42.914999999999999</v>
      </c>
      <c r="K589" s="25"/>
    </row>
    <row r="590" spans="1:27">
      <c r="D590" s="26" t="s">
        <v>316</v>
      </c>
      <c r="E590" s="25"/>
      <c r="H590" s="25"/>
      <c r="K590" s="23">
        <f>SUM(J588:J589)</f>
        <v>55.614999999999995</v>
      </c>
    </row>
    <row r="591" spans="1:27">
      <c r="B591" s="15" t="s">
        <v>285</v>
      </c>
      <c r="E591" s="25"/>
      <c r="H591" s="25"/>
      <c r="K591" s="25"/>
    </row>
    <row r="592" spans="1:27">
      <c r="B592" t="s">
        <v>333</v>
      </c>
      <c r="C592" t="s">
        <v>287</v>
      </c>
      <c r="D592" t="s">
        <v>334</v>
      </c>
      <c r="E592" s="22">
        <v>1.47E-2</v>
      </c>
      <c r="G592" t="s">
        <v>303</v>
      </c>
      <c r="H592" s="23">
        <v>512.26454999999999</v>
      </c>
      <c r="I592" t="s">
        <v>304</v>
      </c>
      <c r="J592" s="24">
        <f>ROUND(E592* H592,5)</f>
        <v>7.5302899999999999</v>
      </c>
      <c r="K592" s="25"/>
    </row>
    <row r="593" spans="1:27">
      <c r="D593" s="26" t="s">
        <v>603</v>
      </c>
      <c r="E593" s="25"/>
      <c r="H593" s="25"/>
      <c r="K593" s="23">
        <f>SUM(J592:J592)</f>
        <v>7.5302899999999999</v>
      </c>
    </row>
    <row r="594" spans="1:27">
      <c r="E594" s="25"/>
      <c r="H594" s="25"/>
      <c r="K594" s="25"/>
    </row>
    <row r="595" spans="1:27">
      <c r="D595" s="26" t="s">
        <v>320</v>
      </c>
      <c r="E595" s="25"/>
      <c r="H595" s="25">
        <v>2.5</v>
      </c>
      <c r="I595" t="s">
        <v>321</v>
      </c>
      <c r="J595">
        <f>ROUND(H595/100*K590,5)</f>
        <v>1.3903799999999999</v>
      </c>
      <c r="K595" s="25"/>
    </row>
    <row r="596" spans="1:27">
      <c r="D596" s="26" t="s">
        <v>306</v>
      </c>
      <c r="E596" s="25"/>
      <c r="H596" s="25"/>
      <c r="K596" s="27">
        <f>SUM(J587:J595)</f>
        <v>64.535669999999996</v>
      </c>
    </row>
    <row r="597" spans="1:27">
      <c r="D597" s="26" t="s">
        <v>307</v>
      </c>
      <c r="E597" s="25"/>
      <c r="H597" s="25"/>
      <c r="K597" s="27">
        <f>SUM(K596:K596)</f>
        <v>64.535669999999996</v>
      </c>
    </row>
    <row r="599" spans="1:27" ht="45" customHeight="1">
      <c r="A599" s="19"/>
      <c r="B599" s="19" t="s">
        <v>653</v>
      </c>
      <c r="C599" s="3" t="s">
        <v>21</v>
      </c>
      <c r="D599" s="33" t="s">
        <v>654</v>
      </c>
      <c r="E599" s="34"/>
      <c r="F599" s="34"/>
      <c r="G599" s="3"/>
      <c r="H599" s="20" t="s">
        <v>289</v>
      </c>
      <c r="I599" s="35">
        <v>1</v>
      </c>
      <c r="J599" s="36"/>
      <c r="K599" s="21">
        <f>ROUND(K611,2)</f>
        <v>30.14</v>
      </c>
      <c r="L599" s="4" t="s">
        <v>655</v>
      </c>
      <c r="M599" s="3"/>
      <c r="N599" s="3"/>
      <c r="O599" s="3"/>
      <c r="P599" s="3"/>
      <c r="Q599" s="3"/>
      <c r="R599" s="3"/>
      <c r="S599" s="3"/>
      <c r="T599" s="3"/>
      <c r="U599" s="3"/>
      <c r="V599" s="3"/>
      <c r="W599" s="3"/>
      <c r="X599" s="3"/>
      <c r="Y599" s="3"/>
      <c r="Z599" s="3"/>
      <c r="AA599" s="3"/>
    </row>
    <row r="600" spans="1:27">
      <c r="B600" s="15" t="s">
        <v>311</v>
      </c>
    </row>
    <row r="601" spans="1:27">
      <c r="B601" t="s">
        <v>656</v>
      </c>
      <c r="C601" t="s">
        <v>313</v>
      </c>
      <c r="D601" t="s">
        <v>657</v>
      </c>
      <c r="E601" s="22">
        <v>7.0000000000000007E-2</v>
      </c>
      <c r="F601" t="s">
        <v>315</v>
      </c>
      <c r="G601" t="s">
        <v>303</v>
      </c>
      <c r="H601" s="23">
        <v>25.4</v>
      </c>
      <c r="I601" t="s">
        <v>304</v>
      </c>
      <c r="J601" s="24">
        <f>ROUND(E601/I599* H601,5)</f>
        <v>1.778</v>
      </c>
      <c r="K601" s="25"/>
    </row>
    <row r="602" spans="1:27">
      <c r="B602" t="s">
        <v>658</v>
      </c>
      <c r="C602" t="s">
        <v>313</v>
      </c>
      <c r="D602" t="s">
        <v>659</v>
      </c>
      <c r="E602" s="22">
        <v>0.7</v>
      </c>
      <c r="F602" t="s">
        <v>315</v>
      </c>
      <c r="G602" t="s">
        <v>303</v>
      </c>
      <c r="H602" s="23">
        <v>28.61</v>
      </c>
      <c r="I602" t="s">
        <v>304</v>
      </c>
      <c r="J602" s="24">
        <f>ROUND(E602/I599* H602,5)</f>
        <v>20.027000000000001</v>
      </c>
      <c r="K602" s="25"/>
    </row>
    <row r="603" spans="1:27">
      <c r="D603" s="26" t="s">
        <v>316</v>
      </c>
      <c r="E603" s="25"/>
      <c r="H603" s="25"/>
      <c r="K603" s="23">
        <f>SUM(J601:J602)</f>
        <v>21.805</v>
      </c>
    </row>
    <row r="604" spans="1:27">
      <c r="B604" s="15" t="s">
        <v>300</v>
      </c>
      <c r="E604" s="25"/>
      <c r="H604" s="25"/>
      <c r="K604" s="25"/>
    </row>
    <row r="605" spans="1:27">
      <c r="B605" t="s">
        <v>660</v>
      </c>
      <c r="C605" t="s">
        <v>318</v>
      </c>
      <c r="D605" t="s">
        <v>661</v>
      </c>
      <c r="E605" s="22">
        <v>0.20399999999999999</v>
      </c>
      <c r="G605" t="s">
        <v>303</v>
      </c>
      <c r="H605" s="23">
        <v>21.48</v>
      </c>
      <c r="I605" t="s">
        <v>304</v>
      </c>
      <c r="J605" s="24">
        <f>ROUND(E605* H605,5)</f>
        <v>4.38192</v>
      </c>
      <c r="K605" s="25"/>
    </row>
    <row r="606" spans="1:27">
      <c r="B606" t="s">
        <v>662</v>
      </c>
      <c r="C606" t="s">
        <v>318</v>
      </c>
      <c r="D606" t="s">
        <v>663</v>
      </c>
      <c r="E606" s="22">
        <v>0.2601</v>
      </c>
      <c r="G606" t="s">
        <v>303</v>
      </c>
      <c r="H606" s="23">
        <v>13.95</v>
      </c>
      <c r="I606" t="s">
        <v>304</v>
      </c>
      <c r="J606" s="24">
        <f>ROUND(E606* H606,5)</f>
        <v>3.6284000000000001</v>
      </c>
      <c r="K606" s="25"/>
    </row>
    <row r="607" spans="1:27">
      <c r="D607" s="26" t="s">
        <v>305</v>
      </c>
      <c r="E607" s="25"/>
      <c r="H607" s="25"/>
      <c r="K607" s="23">
        <f>SUM(J605:J606)</f>
        <v>8.0103200000000001</v>
      </c>
    </row>
    <row r="608" spans="1:27">
      <c r="E608" s="25"/>
      <c r="H608" s="25"/>
      <c r="K608" s="25"/>
    </row>
    <row r="609" spans="1:27">
      <c r="D609" s="26" t="s">
        <v>320</v>
      </c>
      <c r="E609" s="25"/>
      <c r="H609" s="25">
        <v>1.5</v>
      </c>
      <c r="I609" t="s">
        <v>321</v>
      </c>
      <c r="J609">
        <f>ROUND(H609/100*K603,5)</f>
        <v>0.32707999999999998</v>
      </c>
      <c r="K609" s="25"/>
    </row>
    <row r="610" spans="1:27">
      <c r="D610" s="26" t="s">
        <v>306</v>
      </c>
      <c r="E610" s="25"/>
      <c r="H610" s="25"/>
      <c r="K610" s="27">
        <f>SUM(J600:J609)</f>
        <v>30.142399999999999</v>
      </c>
    </row>
    <row r="611" spans="1:27">
      <c r="D611" s="26" t="s">
        <v>307</v>
      </c>
      <c r="E611" s="25"/>
      <c r="H611" s="25"/>
      <c r="K611" s="27">
        <f>SUM(K610:K610)</f>
        <v>30.142399999999999</v>
      </c>
    </row>
    <row r="613" spans="1:27" ht="45" customHeight="1">
      <c r="A613" s="19"/>
      <c r="B613" s="19" t="s">
        <v>664</v>
      </c>
      <c r="C613" s="3" t="s">
        <v>21</v>
      </c>
      <c r="D613" s="33" t="s">
        <v>665</v>
      </c>
      <c r="E613" s="34"/>
      <c r="F613" s="34"/>
      <c r="G613" s="3"/>
      <c r="H613" s="20" t="s">
        <v>289</v>
      </c>
      <c r="I613" s="35">
        <v>1</v>
      </c>
      <c r="J613" s="36"/>
      <c r="K613" s="21">
        <f>ROUND(K626,2)</f>
        <v>22.94</v>
      </c>
      <c r="L613" s="4" t="s">
        <v>666</v>
      </c>
      <c r="M613" s="3"/>
      <c r="N613" s="3"/>
      <c r="O613" s="3"/>
      <c r="P613" s="3"/>
      <c r="Q613" s="3"/>
      <c r="R613" s="3"/>
      <c r="S613" s="3"/>
      <c r="T613" s="3"/>
      <c r="U613" s="3"/>
      <c r="V613" s="3"/>
      <c r="W613" s="3"/>
      <c r="X613" s="3"/>
      <c r="Y613" s="3"/>
      <c r="Z613" s="3"/>
      <c r="AA613" s="3"/>
    </row>
    <row r="614" spans="1:27">
      <c r="B614" s="15" t="s">
        <v>311</v>
      </c>
    </row>
    <row r="615" spans="1:27">
      <c r="B615" t="s">
        <v>658</v>
      </c>
      <c r="C615" t="s">
        <v>313</v>
      </c>
      <c r="D615" t="s">
        <v>659</v>
      </c>
      <c r="E615" s="22">
        <v>0.52</v>
      </c>
      <c r="F615" t="s">
        <v>315</v>
      </c>
      <c r="G615" t="s">
        <v>303</v>
      </c>
      <c r="H615" s="23">
        <v>28.61</v>
      </c>
      <c r="I615" t="s">
        <v>304</v>
      </c>
      <c r="J615" s="24">
        <f>ROUND(E615/I613* H615,5)</f>
        <v>14.8772</v>
      </c>
      <c r="K615" s="25"/>
    </row>
    <row r="616" spans="1:27">
      <c r="B616" t="s">
        <v>656</v>
      </c>
      <c r="C616" t="s">
        <v>313</v>
      </c>
      <c r="D616" t="s">
        <v>657</v>
      </c>
      <c r="E616" s="22">
        <v>0.05</v>
      </c>
      <c r="F616" t="s">
        <v>315</v>
      </c>
      <c r="G616" t="s">
        <v>303</v>
      </c>
      <c r="H616" s="23">
        <v>25.4</v>
      </c>
      <c r="I616" t="s">
        <v>304</v>
      </c>
      <c r="J616" s="24">
        <f>ROUND(E616/I613* H616,5)</f>
        <v>1.27</v>
      </c>
      <c r="K616" s="25"/>
    </row>
    <row r="617" spans="1:27">
      <c r="D617" s="26" t="s">
        <v>316</v>
      </c>
      <c r="E617" s="25"/>
      <c r="H617" s="25"/>
      <c r="K617" s="23">
        <f>SUM(J615:J616)</f>
        <v>16.147200000000002</v>
      </c>
    </row>
    <row r="618" spans="1:27">
      <c r="B618" s="15" t="s">
        <v>300</v>
      </c>
      <c r="E618" s="25"/>
      <c r="H618" s="25"/>
      <c r="K618" s="25"/>
    </row>
    <row r="619" spans="1:27">
      <c r="B619" t="s">
        <v>662</v>
      </c>
      <c r="C619" t="s">
        <v>318</v>
      </c>
      <c r="D619" t="s">
        <v>663</v>
      </c>
      <c r="E619" s="22">
        <v>0.3468</v>
      </c>
      <c r="G619" t="s">
        <v>303</v>
      </c>
      <c r="H619" s="23">
        <v>13.95</v>
      </c>
      <c r="I619" t="s">
        <v>304</v>
      </c>
      <c r="J619" s="24">
        <f>ROUND(E619* H619,5)</f>
        <v>4.83786</v>
      </c>
      <c r="K619" s="25"/>
    </row>
    <row r="620" spans="1:27">
      <c r="B620" t="s">
        <v>667</v>
      </c>
      <c r="C620" t="s">
        <v>598</v>
      </c>
      <c r="D620" t="s">
        <v>668</v>
      </c>
      <c r="E620" s="22">
        <v>0.15</v>
      </c>
      <c r="G620" t="s">
        <v>303</v>
      </c>
      <c r="H620" s="23">
        <v>7.04</v>
      </c>
      <c r="I620" t="s">
        <v>304</v>
      </c>
      <c r="J620" s="24">
        <f>ROUND(E620* H620,5)</f>
        <v>1.056</v>
      </c>
      <c r="K620" s="25"/>
    </row>
    <row r="621" spans="1:27">
      <c r="B621" t="s">
        <v>669</v>
      </c>
      <c r="C621" t="s">
        <v>318</v>
      </c>
      <c r="D621" t="s">
        <v>670</v>
      </c>
      <c r="E621" s="22">
        <v>0.15</v>
      </c>
      <c r="G621" t="s">
        <v>303</v>
      </c>
      <c r="H621" s="23">
        <v>4.38</v>
      </c>
      <c r="I621" t="s">
        <v>304</v>
      </c>
      <c r="J621" s="24">
        <f>ROUND(E621* H621,5)</f>
        <v>0.65700000000000003</v>
      </c>
      <c r="K621" s="25"/>
    </row>
    <row r="622" spans="1:27">
      <c r="D622" s="26" t="s">
        <v>305</v>
      </c>
      <c r="E622" s="25"/>
      <c r="H622" s="25"/>
      <c r="K622" s="23">
        <f>SUM(J619:J621)</f>
        <v>6.5508600000000001</v>
      </c>
    </row>
    <row r="623" spans="1:27">
      <c r="E623" s="25"/>
      <c r="H623" s="25"/>
      <c r="K623" s="25"/>
    </row>
    <row r="624" spans="1:27">
      <c r="D624" s="26" t="s">
        <v>320</v>
      </c>
      <c r="E624" s="25"/>
      <c r="H624" s="25">
        <v>1.5</v>
      </c>
      <c r="I624" t="s">
        <v>321</v>
      </c>
      <c r="J624">
        <f>ROUND(H624/100*K617,5)</f>
        <v>0.24221000000000001</v>
      </c>
      <c r="K624" s="25"/>
    </row>
    <row r="625" spans="1:27">
      <c r="D625" s="26" t="s">
        <v>306</v>
      </c>
      <c r="E625" s="25"/>
      <c r="H625" s="25"/>
      <c r="K625" s="27">
        <f>SUM(J614:J624)</f>
        <v>22.940270000000002</v>
      </c>
    </row>
    <row r="626" spans="1:27">
      <c r="D626" s="26" t="s">
        <v>307</v>
      </c>
      <c r="E626" s="25"/>
      <c r="H626" s="25"/>
      <c r="K626" s="27">
        <f>SUM(K625:K625)</f>
        <v>22.940270000000002</v>
      </c>
    </row>
    <row r="628" spans="1:27" ht="45" customHeight="1">
      <c r="A628" s="19"/>
      <c r="B628" s="19" t="s">
        <v>671</v>
      </c>
      <c r="C628" s="3" t="s">
        <v>347</v>
      </c>
      <c r="D628" s="33" t="s">
        <v>672</v>
      </c>
      <c r="E628" s="34"/>
      <c r="F628" s="34"/>
      <c r="G628" s="3"/>
      <c r="H628" s="20" t="s">
        <v>289</v>
      </c>
      <c r="I628" s="35">
        <v>1</v>
      </c>
      <c r="J628" s="36"/>
      <c r="K628" s="21">
        <f>ROUND(K633,2)</f>
        <v>95.5</v>
      </c>
      <c r="L628" s="4" t="s">
        <v>673</v>
      </c>
      <c r="M628" s="3"/>
      <c r="N628" s="3"/>
      <c r="O628" s="3"/>
      <c r="P628" s="3"/>
      <c r="Q628" s="3"/>
      <c r="R628" s="3"/>
      <c r="S628" s="3"/>
      <c r="T628" s="3"/>
      <c r="U628" s="3"/>
      <c r="V628" s="3"/>
      <c r="W628" s="3"/>
      <c r="X628" s="3"/>
      <c r="Y628" s="3"/>
      <c r="Z628" s="3"/>
      <c r="AA628" s="3"/>
    </row>
    <row r="629" spans="1:27">
      <c r="B629" s="15" t="s">
        <v>300</v>
      </c>
    </row>
    <row r="630" spans="1:27">
      <c r="B630" t="s">
        <v>674</v>
      </c>
      <c r="C630" t="s">
        <v>347</v>
      </c>
      <c r="D630" t="s">
        <v>675</v>
      </c>
      <c r="E630" s="22">
        <v>1</v>
      </c>
      <c r="G630" t="s">
        <v>303</v>
      </c>
      <c r="H630" s="23">
        <v>95.5</v>
      </c>
      <c r="I630" t="s">
        <v>304</v>
      </c>
      <c r="J630" s="24">
        <f>ROUND(E630* H630,5)</f>
        <v>95.5</v>
      </c>
      <c r="K630" s="25"/>
    </row>
    <row r="631" spans="1:27">
      <c r="D631" s="26" t="s">
        <v>305</v>
      </c>
      <c r="E631" s="25"/>
      <c r="H631" s="25"/>
      <c r="K631" s="23">
        <f>SUM(J630:J630)</f>
        <v>95.5</v>
      </c>
    </row>
    <row r="632" spans="1:27">
      <c r="D632" s="26" t="s">
        <v>306</v>
      </c>
      <c r="E632" s="25"/>
      <c r="H632" s="25"/>
      <c r="K632" s="27">
        <f>SUM(J629:J631)</f>
        <v>95.5</v>
      </c>
    </row>
    <row r="633" spans="1:27">
      <c r="D633" s="26" t="s">
        <v>307</v>
      </c>
      <c r="E633" s="25"/>
      <c r="H633" s="25"/>
      <c r="K633" s="27">
        <f>SUM(K632:K632)</f>
        <v>95.5</v>
      </c>
    </row>
    <row r="635" spans="1:27" ht="45" customHeight="1">
      <c r="A635" s="19"/>
      <c r="B635" s="19" t="s">
        <v>676</v>
      </c>
      <c r="C635" s="3" t="s">
        <v>347</v>
      </c>
      <c r="D635" s="33" t="s">
        <v>677</v>
      </c>
      <c r="E635" s="34"/>
      <c r="F635" s="34"/>
      <c r="G635" s="3"/>
      <c r="H635" s="20" t="s">
        <v>289</v>
      </c>
      <c r="I635" s="35">
        <v>1</v>
      </c>
      <c r="J635" s="36"/>
      <c r="K635" s="21">
        <f>ROUND(K647,2)</f>
        <v>197.42</v>
      </c>
      <c r="L635" s="4" t="s">
        <v>678</v>
      </c>
      <c r="M635" s="3"/>
      <c r="N635" s="3"/>
      <c r="O635" s="3"/>
      <c r="P635" s="3"/>
      <c r="Q635" s="3"/>
      <c r="R635" s="3"/>
      <c r="S635" s="3"/>
      <c r="T635" s="3"/>
      <c r="U635" s="3"/>
      <c r="V635" s="3"/>
      <c r="W635" s="3"/>
      <c r="X635" s="3"/>
      <c r="Y635" s="3"/>
      <c r="Z635" s="3"/>
      <c r="AA635" s="3"/>
    </row>
    <row r="636" spans="1:27">
      <c r="B636" s="15" t="s">
        <v>311</v>
      </c>
    </row>
    <row r="637" spans="1:27">
      <c r="B637" t="s">
        <v>679</v>
      </c>
      <c r="C637" t="s">
        <v>313</v>
      </c>
      <c r="D637" t="s">
        <v>680</v>
      </c>
      <c r="E637" s="22">
        <v>1.5</v>
      </c>
      <c r="F637" t="s">
        <v>315</v>
      </c>
      <c r="G637" t="s">
        <v>303</v>
      </c>
      <c r="H637" s="23">
        <v>29.12</v>
      </c>
      <c r="I637" t="s">
        <v>304</v>
      </c>
      <c r="J637" s="24">
        <f>ROUND(E637/I635* H637,5)</f>
        <v>43.68</v>
      </c>
      <c r="K637" s="25"/>
    </row>
    <row r="638" spans="1:27">
      <c r="B638" t="s">
        <v>681</v>
      </c>
      <c r="C638" t="s">
        <v>313</v>
      </c>
      <c r="D638" t="s">
        <v>682</v>
      </c>
      <c r="E638" s="22">
        <v>1.5</v>
      </c>
      <c r="F638" t="s">
        <v>315</v>
      </c>
      <c r="G638" t="s">
        <v>303</v>
      </c>
      <c r="H638" s="23">
        <v>25.6</v>
      </c>
      <c r="I638" t="s">
        <v>304</v>
      </c>
      <c r="J638" s="24">
        <f>ROUND(E638/I635* H638,5)</f>
        <v>38.4</v>
      </c>
      <c r="K638" s="25"/>
    </row>
    <row r="639" spans="1:27">
      <c r="D639" s="26" t="s">
        <v>316</v>
      </c>
      <c r="E639" s="25"/>
      <c r="H639" s="25"/>
      <c r="K639" s="23">
        <f>SUM(J637:J638)</f>
        <v>82.08</v>
      </c>
    </row>
    <row r="640" spans="1:27">
      <c r="B640" s="15" t="s">
        <v>300</v>
      </c>
      <c r="E640" s="25"/>
      <c r="H640" s="25"/>
      <c r="K640" s="25"/>
    </row>
    <row r="641" spans="1:27">
      <c r="B641" t="s">
        <v>683</v>
      </c>
      <c r="C641" t="s">
        <v>347</v>
      </c>
      <c r="D641" t="s">
        <v>684</v>
      </c>
      <c r="E641" s="22">
        <v>1</v>
      </c>
      <c r="G641" t="s">
        <v>303</v>
      </c>
      <c r="H641" s="23">
        <v>85.51</v>
      </c>
      <c r="I641" t="s">
        <v>304</v>
      </c>
      <c r="J641" s="24">
        <f>ROUND(E641* H641,5)</f>
        <v>85.51</v>
      </c>
      <c r="K641" s="25"/>
    </row>
    <row r="642" spans="1:27">
      <c r="B642" t="s">
        <v>685</v>
      </c>
      <c r="C642" t="s">
        <v>347</v>
      </c>
      <c r="D642" t="s">
        <v>686</v>
      </c>
      <c r="E642" s="22">
        <v>1</v>
      </c>
      <c r="G642" t="s">
        <v>303</v>
      </c>
      <c r="H642" s="23">
        <v>27.78</v>
      </c>
      <c r="I642" t="s">
        <v>304</v>
      </c>
      <c r="J642" s="24">
        <f>ROUND(E642* H642,5)</f>
        <v>27.78</v>
      </c>
      <c r="K642" s="25"/>
    </row>
    <row r="643" spans="1:27">
      <c r="D643" s="26" t="s">
        <v>305</v>
      </c>
      <c r="E643" s="25"/>
      <c r="H643" s="25"/>
      <c r="K643" s="23">
        <f>SUM(J641:J642)</f>
        <v>113.29</v>
      </c>
    </row>
    <row r="644" spans="1:27">
      <c r="E644" s="25"/>
      <c r="H644" s="25"/>
      <c r="K644" s="25"/>
    </row>
    <row r="645" spans="1:27">
      <c r="D645" s="26" t="s">
        <v>320</v>
      </c>
      <c r="E645" s="25"/>
      <c r="H645" s="25">
        <v>2.5</v>
      </c>
      <c r="I645" t="s">
        <v>321</v>
      </c>
      <c r="J645">
        <f>ROUND(H645/100*K639,5)</f>
        <v>2.052</v>
      </c>
      <c r="K645" s="25"/>
    </row>
    <row r="646" spans="1:27">
      <c r="D646" s="26" t="s">
        <v>306</v>
      </c>
      <c r="E646" s="25"/>
      <c r="H646" s="25"/>
      <c r="K646" s="27">
        <f>SUM(J636:J645)</f>
        <v>197.422</v>
      </c>
    </row>
    <row r="647" spans="1:27">
      <c r="D647" s="26" t="s">
        <v>307</v>
      </c>
      <c r="E647" s="25"/>
      <c r="H647" s="25"/>
      <c r="K647" s="27">
        <f>SUM(K646:K646)</f>
        <v>197.422</v>
      </c>
    </row>
    <row r="649" spans="1:27" ht="45" customHeight="1">
      <c r="A649" s="19"/>
      <c r="B649" s="19" t="s">
        <v>687</v>
      </c>
      <c r="C649" s="3" t="s">
        <v>410</v>
      </c>
      <c r="D649" s="33" t="s">
        <v>688</v>
      </c>
      <c r="E649" s="34"/>
      <c r="F649" s="34"/>
      <c r="G649" s="3"/>
      <c r="H649" s="20" t="s">
        <v>289</v>
      </c>
      <c r="I649" s="35">
        <v>1</v>
      </c>
      <c r="J649" s="36"/>
      <c r="K649" s="21">
        <f>ROUND(K660,2)</f>
        <v>3.12</v>
      </c>
      <c r="L649" s="4" t="s">
        <v>689</v>
      </c>
      <c r="M649" s="3"/>
      <c r="N649" s="3"/>
      <c r="O649" s="3"/>
      <c r="P649" s="3"/>
      <c r="Q649" s="3"/>
      <c r="R649" s="3"/>
      <c r="S649" s="3"/>
      <c r="T649" s="3"/>
      <c r="U649" s="3"/>
      <c r="V649" s="3"/>
      <c r="W649" s="3"/>
      <c r="X649" s="3"/>
      <c r="Y649" s="3"/>
      <c r="Z649" s="3"/>
      <c r="AA649" s="3"/>
    </row>
    <row r="650" spans="1:27">
      <c r="B650" s="15" t="s">
        <v>311</v>
      </c>
    </row>
    <row r="651" spans="1:27">
      <c r="B651" t="s">
        <v>679</v>
      </c>
      <c r="C651" t="s">
        <v>313</v>
      </c>
      <c r="D651" t="s">
        <v>680</v>
      </c>
      <c r="E651" s="22">
        <v>3.1E-2</v>
      </c>
      <c r="F651" t="s">
        <v>315</v>
      </c>
      <c r="G651" t="s">
        <v>303</v>
      </c>
      <c r="H651" s="23">
        <v>29.12</v>
      </c>
      <c r="I651" t="s">
        <v>304</v>
      </c>
      <c r="J651" s="24">
        <f>ROUND(E651/I649* H651,5)</f>
        <v>0.90271999999999997</v>
      </c>
      <c r="K651" s="25"/>
    </row>
    <row r="652" spans="1:27">
      <c r="D652" s="26" t="s">
        <v>316</v>
      </c>
      <c r="E652" s="25"/>
      <c r="H652" s="25"/>
      <c r="K652" s="23">
        <f>SUM(J651:J651)</f>
        <v>0.90271999999999997</v>
      </c>
    </row>
    <row r="653" spans="1:27">
      <c r="B653" s="15" t="s">
        <v>300</v>
      </c>
      <c r="E653" s="25"/>
      <c r="H653" s="25"/>
      <c r="K653" s="25"/>
    </row>
    <row r="654" spans="1:27">
      <c r="B654" t="s">
        <v>690</v>
      </c>
      <c r="C654" t="s">
        <v>410</v>
      </c>
      <c r="D654" t="s">
        <v>688</v>
      </c>
      <c r="E654" s="22">
        <v>1.05</v>
      </c>
      <c r="G654" t="s">
        <v>303</v>
      </c>
      <c r="H654" s="23">
        <v>2.08</v>
      </c>
      <c r="I654" t="s">
        <v>304</v>
      </c>
      <c r="J654" s="24">
        <f>ROUND(E654* H654,5)</f>
        <v>2.1840000000000002</v>
      </c>
      <c r="K654" s="25"/>
    </row>
    <row r="655" spans="1:27">
      <c r="B655" t="s">
        <v>691</v>
      </c>
      <c r="C655" t="s">
        <v>318</v>
      </c>
      <c r="D655" t="s">
        <v>692</v>
      </c>
      <c r="E655" s="22">
        <v>0.01</v>
      </c>
      <c r="G655" t="s">
        <v>303</v>
      </c>
      <c r="H655" s="23">
        <v>1.89</v>
      </c>
      <c r="I655" t="s">
        <v>304</v>
      </c>
      <c r="J655" s="24">
        <f>ROUND(E655* H655,5)</f>
        <v>1.89E-2</v>
      </c>
      <c r="K655" s="25"/>
    </row>
    <row r="656" spans="1:27">
      <c r="D656" s="26" t="s">
        <v>305</v>
      </c>
      <c r="E656" s="25"/>
      <c r="H656" s="25"/>
      <c r="K656" s="23">
        <f>SUM(J654:J655)</f>
        <v>2.2029000000000001</v>
      </c>
    </row>
    <row r="657" spans="1:27">
      <c r="E657" s="25"/>
      <c r="H657" s="25"/>
      <c r="K657" s="25"/>
    </row>
    <row r="658" spans="1:27">
      <c r="D658" s="26" t="s">
        <v>320</v>
      </c>
      <c r="E658" s="25"/>
      <c r="H658" s="25">
        <v>1.5</v>
      </c>
      <c r="I658" t="s">
        <v>321</v>
      </c>
      <c r="J658">
        <f>ROUND(H658/100*K652,5)</f>
        <v>1.354E-2</v>
      </c>
      <c r="K658" s="25"/>
    </row>
    <row r="659" spans="1:27">
      <c r="D659" s="26" t="s">
        <v>306</v>
      </c>
      <c r="E659" s="25"/>
      <c r="H659" s="25"/>
      <c r="K659" s="27">
        <f>SUM(J650:J658)</f>
        <v>3.1191599999999999</v>
      </c>
    </row>
    <row r="660" spans="1:27">
      <c r="D660" s="26" t="s">
        <v>307</v>
      </c>
      <c r="E660" s="25"/>
      <c r="H660" s="25"/>
      <c r="K660" s="27">
        <f>SUM(K659:K659)</f>
        <v>3.1191599999999999</v>
      </c>
    </row>
    <row r="662" spans="1:27" ht="45" customHeight="1">
      <c r="A662" s="19"/>
      <c r="B662" s="19" t="s">
        <v>693</v>
      </c>
      <c r="C662" s="3" t="s">
        <v>410</v>
      </c>
      <c r="D662" s="33" t="s">
        <v>694</v>
      </c>
      <c r="E662" s="34"/>
      <c r="F662" s="34"/>
      <c r="G662" s="3"/>
      <c r="H662" s="20" t="s">
        <v>289</v>
      </c>
      <c r="I662" s="35">
        <v>1</v>
      </c>
      <c r="J662" s="36"/>
      <c r="K662" s="21">
        <f>ROUND(K675,2)</f>
        <v>29.89</v>
      </c>
      <c r="L662" s="4" t="s">
        <v>695</v>
      </c>
      <c r="M662" s="3"/>
      <c r="N662" s="3"/>
      <c r="O662" s="3"/>
      <c r="P662" s="3"/>
      <c r="Q662" s="3"/>
      <c r="R662" s="3"/>
      <c r="S662" s="3"/>
      <c r="T662" s="3"/>
      <c r="U662" s="3"/>
      <c r="V662" s="3"/>
      <c r="W662" s="3"/>
      <c r="X662" s="3"/>
      <c r="Y662" s="3"/>
      <c r="Z662" s="3"/>
      <c r="AA662" s="3"/>
    </row>
    <row r="663" spans="1:27">
      <c r="B663" s="15" t="s">
        <v>311</v>
      </c>
    </row>
    <row r="664" spans="1:27">
      <c r="B664" t="s">
        <v>696</v>
      </c>
      <c r="C664" t="s">
        <v>313</v>
      </c>
      <c r="D664" t="s">
        <v>697</v>
      </c>
      <c r="E664" s="22">
        <v>0.18</v>
      </c>
      <c r="F664" t="s">
        <v>315</v>
      </c>
      <c r="G664" t="s">
        <v>303</v>
      </c>
      <c r="H664" s="23">
        <v>25.36</v>
      </c>
      <c r="I664" t="s">
        <v>304</v>
      </c>
      <c r="J664" s="24">
        <f>ROUND(E664/I662* H664,5)</f>
        <v>4.5648</v>
      </c>
      <c r="K664" s="25"/>
    </row>
    <row r="665" spans="1:27">
      <c r="B665" t="s">
        <v>698</v>
      </c>
      <c r="C665" t="s">
        <v>313</v>
      </c>
      <c r="D665" t="s">
        <v>699</v>
      </c>
      <c r="E665" s="22">
        <v>0.36</v>
      </c>
      <c r="F665" t="s">
        <v>315</v>
      </c>
      <c r="G665" t="s">
        <v>303</v>
      </c>
      <c r="H665" s="23">
        <v>29.57</v>
      </c>
      <c r="I665" t="s">
        <v>304</v>
      </c>
      <c r="J665" s="24">
        <f>ROUND(E665/I662* H665,5)</f>
        <v>10.645200000000001</v>
      </c>
      <c r="K665" s="25"/>
    </row>
    <row r="666" spans="1:27">
      <c r="D666" s="26" t="s">
        <v>316</v>
      </c>
      <c r="E666" s="25"/>
      <c r="H666" s="25"/>
      <c r="K666" s="23">
        <f>SUM(J664:J665)</f>
        <v>15.21</v>
      </c>
    </row>
    <row r="667" spans="1:27">
      <c r="B667" s="15" t="s">
        <v>300</v>
      </c>
      <c r="E667" s="25"/>
      <c r="H667" s="25"/>
      <c r="K667" s="25"/>
    </row>
    <row r="668" spans="1:27">
      <c r="B668" t="s">
        <v>700</v>
      </c>
      <c r="C668" t="s">
        <v>410</v>
      </c>
      <c r="D668" t="s">
        <v>701</v>
      </c>
      <c r="E668" s="22">
        <v>1.25</v>
      </c>
      <c r="G668" t="s">
        <v>303</v>
      </c>
      <c r="H668" s="23">
        <v>6.86</v>
      </c>
      <c r="I668" t="s">
        <v>304</v>
      </c>
      <c r="J668" s="24">
        <f>ROUND(E668* H668,5)</f>
        <v>8.5749999999999993</v>
      </c>
      <c r="K668" s="25"/>
    </row>
    <row r="669" spans="1:27">
      <c r="B669" t="s">
        <v>702</v>
      </c>
      <c r="C669" t="s">
        <v>347</v>
      </c>
      <c r="D669" t="s">
        <v>703</v>
      </c>
      <c r="E669" s="22">
        <v>1</v>
      </c>
      <c r="G669" t="s">
        <v>303</v>
      </c>
      <c r="H669" s="23">
        <v>0.09</v>
      </c>
      <c r="I669" t="s">
        <v>304</v>
      </c>
      <c r="J669" s="24">
        <f>ROUND(E669* H669,5)</f>
        <v>0.09</v>
      </c>
      <c r="K669" s="25"/>
    </row>
    <row r="670" spans="1:27">
      <c r="B670" t="s">
        <v>704</v>
      </c>
      <c r="C670" t="s">
        <v>347</v>
      </c>
      <c r="D670" t="s">
        <v>705</v>
      </c>
      <c r="E670" s="22">
        <v>1</v>
      </c>
      <c r="G670" t="s">
        <v>303</v>
      </c>
      <c r="H670" s="23">
        <v>5.79</v>
      </c>
      <c r="I670" t="s">
        <v>304</v>
      </c>
      <c r="J670" s="24">
        <f>ROUND(E670* H670,5)</f>
        <v>5.79</v>
      </c>
      <c r="K670" s="25"/>
    </row>
    <row r="671" spans="1:27">
      <c r="D671" s="26" t="s">
        <v>305</v>
      </c>
      <c r="E671" s="25"/>
      <c r="H671" s="25"/>
      <c r="K671" s="23">
        <f>SUM(J668:J670)</f>
        <v>14.454999999999998</v>
      </c>
    </row>
    <row r="672" spans="1:27">
      <c r="E672" s="25"/>
      <c r="H672" s="25"/>
      <c r="K672" s="25"/>
    </row>
    <row r="673" spans="1:27">
      <c r="D673" s="26" t="s">
        <v>320</v>
      </c>
      <c r="E673" s="25"/>
      <c r="H673" s="25">
        <v>1.5</v>
      </c>
      <c r="I673" t="s">
        <v>321</v>
      </c>
      <c r="J673">
        <f>ROUND(H673/100*K666,5)</f>
        <v>0.22814999999999999</v>
      </c>
      <c r="K673" s="25"/>
    </row>
    <row r="674" spans="1:27">
      <c r="D674" s="26" t="s">
        <v>306</v>
      </c>
      <c r="E674" s="25"/>
      <c r="H674" s="25"/>
      <c r="K674" s="27">
        <f>SUM(J663:J673)</f>
        <v>29.893149999999999</v>
      </c>
    </row>
    <row r="675" spans="1:27">
      <c r="D675" s="26" t="s">
        <v>307</v>
      </c>
      <c r="E675" s="25"/>
      <c r="H675" s="25"/>
      <c r="K675" s="27">
        <f>SUM(K674:K674)</f>
        <v>29.893149999999999</v>
      </c>
    </row>
    <row r="677" spans="1:27" ht="45" customHeight="1">
      <c r="A677" s="19"/>
      <c r="B677" s="19" t="s">
        <v>706</v>
      </c>
      <c r="C677" s="3" t="s">
        <v>347</v>
      </c>
      <c r="D677" s="33" t="s">
        <v>707</v>
      </c>
      <c r="E677" s="34"/>
      <c r="F677" s="34"/>
      <c r="G677" s="3"/>
      <c r="H677" s="20" t="s">
        <v>289</v>
      </c>
      <c r="I677" s="35">
        <v>1</v>
      </c>
      <c r="J677" s="36"/>
      <c r="K677" s="21">
        <f>ROUND(K687,2)</f>
        <v>93.79</v>
      </c>
      <c r="L677" s="4" t="s">
        <v>708</v>
      </c>
      <c r="M677" s="3"/>
      <c r="N677" s="3"/>
      <c r="O677" s="3"/>
      <c r="P677" s="3"/>
      <c r="Q677" s="3"/>
      <c r="R677" s="3"/>
      <c r="S677" s="3"/>
      <c r="T677" s="3"/>
      <c r="U677" s="3"/>
      <c r="V677" s="3"/>
      <c r="W677" s="3"/>
      <c r="X677" s="3"/>
      <c r="Y677" s="3"/>
      <c r="Z677" s="3"/>
      <c r="AA677" s="3"/>
    </row>
    <row r="678" spans="1:27">
      <c r="B678" s="15" t="s">
        <v>311</v>
      </c>
    </row>
    <row r="679" spans="1:27">
      <c r="B679" t="s">
        <v>614</v>
      </c>
      <c r="C679" t="s">
        <v>313</v>
      </c>
      <c r="D679" t="s">
        <v>615</v>
      </c>
      <c r="E679" s="22">
        <v>0.25</v>
      </c>
      <c r="F679" t="s">
        <v>315</v>
      </c>
      <c r="G679" t="s">
        <v>303</v>
      </c>
      <c r="H679" s="23">
        <v>28.61</v>
      </c>
      <c r="I679" t="s">
        <v>304</v>
      </c>
      <c r="J679" s="24">
        <f>ROUND(E679/I677* H679,5)</f>
        <v>7.1524999999999999</v>
      </c>
      <c r="K679" s="25"/>
    </row>
    <row r="680" spans="1:27">
      <c r="D680" s="26" t="s">
        <v>316</v>
      </c>
      <c r="E680" s="25"/>
      <c r="H680" s="25"/>
      <c r="K680" s="23">
        <f>SUM(J679:J679)</f>
        <v>7.1524999999999999</v>
      </c>
    </row>
    <row r="681" spans="1:27">
      <c r="B681" s="15" t="s">
        <v>300</v>
      </c>
      <c r="E681" s="25"/>
      <c r="H681" s="25"/>
      <c r="K681" s="25"/>
    </row>
    <row r="682" spans="1:27">
      <c r="B682" t="s">
        <v>709</v>
      </c>
      <c r="C682" t="s">
        <v>347</v>
      </c>
      <c r="D682" t="s">
        <v>710</v>
      </c>
      <c r="E682" s="22">
        <v>1</v>
      </c>
      <c r="G682" t="s">
        <v>303</v>
      </c>
      <c r="H682" s="23">
        <v>86.53</v>
      </c>
      <c r="I682" t="s">
        <v>304</v>
      </c>
      <c r="J682" s="24">
        <f>ROUND(E682* H682,5)</f>
        <v>86.53</v>
      </c>
      <c r="K682" s="25"/>
    </row>
    <row r="683" spans="1:27">
      <c r="D683" s="26" t="s">
        <v>305</v>
      </c>
      <c r="E683" s="25"/>
      <c r="H683" s="25"/>
      <c r="K683" s="23">
        <f>SUM(J682:J682)</f>
        <v>86.53</v>
      </c>
    </row>
    <row r="684" spans="1:27">
      <c r="E684" s="25"/>
      <c r="H684" s="25"/>
      <c r="K684" s="25"/>
    </row>
    <row r="685" spans="1:27">
      <c r="D685" s="26" t="s">
        <v>320</v>
      </c>
      <c r="E685" s="25"/>
      <c r="H685" s="25">
        <v>1.5</v>
      </c>
      <c r="I685" t="s">
        <v>321</v>
      </c>
      <c r="J685">
        <f>ROUND(H685/100*K680,5)</f>
        <v>0.10729</v>
      </c>
      <c r="K685" s="25"/>
    </row>
    <row r="686" spans="1:27">
      <c r="D686" s="26" t="s">
        <v>306</v>
      </c>
      <c r="E686" s="25"/>
      <c r="H686" s="25"/>
      <c r="K686" s="27">
        <f>SUM(J678:J685)</f>
        <v>93.789790000000011</v>
      </c>
    </row>
    <row r="687" spans="1:27">
      <c r="D687" s="26" t="s">
        <v>307</v>
      </c>
      <c r="E687" s="25"/>
      <c r="H687" s="25"/>
      <c r="K687" s="27">
        <f>SUM(K686:K686)</f>
        <v>93.789790000000011</v>
      </c>
    </row>
    <row r="689" spans="1:27" ht="45" customHeight="1">
      <c r="A689" s="19" t="s">
        <v>711</v>
      </c>
      <c r="B689" s="19" t="s">
        <v>13</v>
      </c>
      <c r="C689" s="3" t="s">
        <v>14</v>
      </c>
      <c r="D689" s="33" t="s">
        <v>15</v>
      </c>
      <c r="E689" s="34"/>
      <c r="F689" s="34"/>
      <c r="G689" s="3"/>
      <c r="H689" s="20" t="s">
        <v>289</v>
      </c>
      <c r="I689" s="35">
        <v>1</v>
      </c>
      <c r="J689" s="36"/>
      <c r="K689" s="21">
        <f>ROUND(K695,2)</f>
        <v>654.5</v>
      </c>
      <c r="L689" s="4" t="s">
        <v>712</v>
      </c>
      <c r="M689" s="3"/>
      <c r="N689" s="3"/>
      <c r="O689" s="3"/>
      <c r="P689" s="3"/>
      <c r="Q689" s="3"/>
      <c r="R689" s="3"/>
      <c r="S689" s="3"/>
      <c r="T689" s="3"/>
      <c r="U689" s="3"/>
      <c r="V689" s="3"/>
      <c r="W689" s="3"/>
      <c r="X689" s="3"/>
      <c r="Y689" s="3"/>
      <c r="Z689" s="3"/>
      <c r="AA689" s="3"/>
    </row>
    <row r="690" spans="1:27">
      <c r="B690" s="15" t="s">
        <v>311</v>
      </c>
    </row>
    <row r="691" spans="1:27">
      <c r="B691" t="s">
        <v>713</v>
      </c>
      <c r="C691" t="s">
        <v>313</v>
      </c>
      <c r="D691" t="s">
        <v>714</v>
      </c>
      <c r="E691" s="22">
        <v>14</v>
      </c>
      <c r="F691" t="s">
        <v>315</v>
      </c>
      <c r="G691" t="s">
        <v>303</v>
      </c>
      <c r="H691" s="23">
        <v>21.27</v>
      </c>
      <c r="I691" t="s">
        <v>304</v>
      </c>
      <c r="J691" s="24">
        <f>ROUND(E691/I689* H691,5)</f>
        <v>297.77999999999997</v>
      </c>
      <c r="K691" s="25"/>
    </row>
    <row r="692" spans="1:27">
      <c r="B692" t="s">
        <v>715</v>
      </c>
      <c r="C692" t="s">
        <v>313</v>
      </c>
      <c r="D692" t="s">
        <v>716</v>
      </c>
      <c r="E692" s="22">
        <v>14</v>
      </c>
      <c r="F692" t="s">
        <v>315</v>
      </c>
      <c r="G692" t="s">
        <v>303</v>
      </c>
      <c r="H692" s="23">
        <v>25.48</v>
      </c>
      <c r="I692" t="s">
        <v>304</v>
      </c>
      <c r="J692" s="24">
        <f>ROUND(E692/I689* H692,5)</f>
        <v>356.72</v>
      </c>
      <c r="K692" s="25"/>
    </row>
    <row r="693" spans="1:27">
      <c r="D693" s="26" t="s">
        <v>316</v>
      </c>
      <c r="E693" s="25"/>
      <c r="H693" s="25"/>
      <c r="K693" s="23">
        <f>SUM(J691:J692)</f>
        <v>654.5</v>
      </c>
    </row>
    <row r="694" spans="1:27">
      <c r="D694" s="26" t="s">
        <v>306</v>
      </c>
      <c r="E694" s="25"/>
      <c r="H694" s="25"/>
      <c r="K694" s="27">
        <f>SUM(J690:J693)</f>
        <v>654.5</v>
      </c>
    </row>
    <row r="695" spans="1:27">
      <c r="D695" s="26" t="s">
        <v>307</v>
      </c>
      <c r="E695" s="25"/>
      <c r="H695" s="25"/>
      <c r="K695" s="27">
        <f>SUM(K694:K694)</f>
        <v>654.5</v>
      </c>
    </row>
    <row r="697" spans="1:27" ht="45" customHeight="1">
      <c r="A697" s="19" t="s">
        <v>717</v>
      </c>
      <c r="B697" s="19" t="s">
        <v>12</v>
      </c>
      <c r="C697" s="3" t="s">
        <v>14</v>
      </c>
      <c r="D697" s="33" t="s">
        <v>16</v>
      </c>
      <c r="E697" s="34"/>
      <c r="F697" s="34"/>
      <c r="G697" s="3"/>
      <c r="H697" s="20" t="s">
        <v>289</v>
      </c>
      <c r="I697" s="35">
        <v>1</v>
      </c>
      <c r="J697" s="36"/>
      <c r="K697" s="21">
        <f>ROUND(K707,2)</f>
        <v>1298</v>
      </c>
      <c r="L697" s="4" t="s">
        <v>718</v>
      </c>
      <c r="M697" s="3"/>
      <c r="N697" s="3"/>
      <c r="O697" s="3"/>
      <c r="P697" s="3"/>
      <c r="Q697" s="3"/>
      <c r="R697" s="3"/>
      <c r="S697" s="3"/>
      <c r="T697" s="3"/>
      <c r="U697" s="3"/>
      <c r="V697" s="3"/>
      <c r="W697" s="3"/>
      <c r="X697" s="3"/>
      <c r="Y697" s="3"/>
      <c r="Z697" s="3"/>
      <c r="AA697" s="3"/>
    </row>
    <row r="698" spans="1:27">
      <c r="B698" s="15" t="s">
        <v>311</v>
      </c>
    </row>
    <row r="699" spans="1:27">
      <c r="B699" t="s">
        <v>715</v>
      </c>
      <c r="C699" t="s">
        <v>313</v>
      </c>
      <c r="D699" t="s">
        <v>716</v>
      </c>
      <c r="E699" s="22">
        <v>22</v>
      </c>
      <c r="F699" t="s">
        <v>315</v>
      </c>
      <c r="G699" t="s">
        <v>303</v>
      </c>
      <c r="H699" s="23">
        <v>25.48</v>
      </c>
      <c r="I699" t="s">
        <v>304</v>
      </c>
      <c r="J699" s="24">
        <f>ROUND(E699/I697* H699,5)</f>
        <v>560.55999999999995</v>
      </c>
      <c r="K699" s="25"/>
    </row>
    <row r="700" spans="1:27">
      <c r="B700" t="s">
        <v>713</v>
      </c>
      <c r="C700" t="s">
        <v>313</v>
      </c>
      <c r="D700" t="s">
        <v>714</v>
      </c>
      <c r="E700" s="22">
        <v>22</v>
      </c>
      <c r="F700" t="s">
        <v>315</v>
      </c>
      <c r="G700" t="s">
        <v>303</v>
      </c>
      <c r="H700" s="23">
        <v>21.27</v>
      </c>
      <c r="I700" t="s">
        <v>304</v>
      </c>
      <c r="J700" s="24">
        <f>ROUND(E700/I697* H700,5)</f>
        <v>467.94</v>
      </c>
      <c r="K700" s="25"/>
    </row>
    <row r="701" spans="1:27">
      <c r="D701" s="26" t="s">
        <v>316</v>
      </c>
      <c r="E701" s="25"/>
      <c r="H701" s="25"/>
      <c r="K701" s="23">
        <f>SUM(J699:J700)</f>
        <v>1028.5</v>
      </c>
    </row>
    <row r="702" spans="1:27">
      <c r="B702" s="15" t="s">
        <v>383</v>
      </c>
      <c r="E702" s="25"/>
      <c r="H702" s="25"/>
      <c r="K702" s="25"/>
    </row>
    <row r="703" spans="1:27">
      <c r="B703" t="s">
        <v>719</v>
      </c>
      <c r="C703" t="s">
        <v>313</v>
      </c>
      <c r="D703" t="s">
        <v>720</v>
      </c>
      <c r="E703" s="22">
        <v>22</v>
      </c>
      <c r="F703" t="s">
        <v>315</v>
      </c>
      <c r="G703" t="s">
        <v>303</v>
      </c>
      <c r="H703" s="23">
        <v>8.74</v>
      </c>
      <c r="I703" t="s">
        <v>304</v>
      </c>
      <c r="J703" s="24">
        <f>ROUND(E703/I697* H703,5)</f>
        <v>192.28</v>
      </c>
      <c r="K703" s="25"/>
    </row>
    <row r="704" spans="1:27">
      <c r="B704" t="s">
        <v>721</v>
      </c>
      <c r="C704" t="s">
        <v>313</v>
      </c>
      <c r="D704" t="s">
        <v>722</v>
      </c>
      <c r="E704" s="22">
        <v>22</v>
      </c>
      <c r="F704" t="s">
        <v>315</v>
      </c>
      <c r="G704" t="s">
        <v>303</v>
      </c>
      <c r="H704" s="23">
        <v>3.51</v>
      </c>
      <c r="I704" t="s">
        <v>304</v>
      </c>
      <c r="J704" s="24">
        <f>ROUND(E704/I697* H704,5)</f>
        <v>77.22</v>
      </c>
      <c r="K704" s="25"/>
    </row>
    <row r="705" spans="1:27">
      <c r="D705" s="26" t="s">
        <v>386</v>
      </c>
      <c r="E705" s="25"/>
      <c r="H705" s="25"/>
      <c r="K705" s="23">
        <f>SUM(J703:J704)</f>
        <v>269.5</v>
      </c>
    </row>
    <row r="706" spans="1:27">
      <c r="D706" s="26" t="s">
        <v>306</v>
      </c>
      <c r="E706" s="25"/>
      <c r="H706" s="25"/>
      <c r="K706" s="27">
        <f>SUM(J698:J705)</f>
        <v>1298</v>
      </c>
    </row>
    <row r="707" spans="1:27">
      <c r="D707" s="26" t="s">
        <v>307</v>
      </c>
      <c r="E707" s="25"/>
      <c r="H707" s="25"/>
      <c r="K707" s="27">
        <f>SUM(K706:K706)</f>
        <v>1298</v>
      </c>
    </row>
    <row r="709" spans="1:27" ht="45" customHeight="1">
      <c r="A709" s="19" t="s">
        <v>723</v>
      </c>
      <c r="B709" s="19" t="s">
        <v>17</v>
      </c>
      <c r="C709" s="3" t="s">
        <v>18</v>
      </c>
      <c r="D709" s="33" t="s">
        <v>19</v>
      </c>
      <c r="E709" s="34"/>
      <c r="F709" s="34"/>
      <c r="G709" s="3"/>
      <c r="H709" s="20" t="s">
        <v>289</v>
      </c>
      <c r="I709" s="35">
        <v>1</v>
      </c>
      <c r="J709" s="36"/>
      <c r="K709" s="21">
        <f>ROUND(K719,2)</f>
        <v>493.84</v>
      </c>
      <c r="L709" s="4" t="s">
        <v>724</v>
      </c>
      <c r="M709" s="3"/>
      <c r="N709" s="3"/>
      <c r="O709" s="3"/>
      <c r="P709" s="3"/>
      <c r="Q709" s="3"/>
      <c r="R709" s="3"/>
      <c r="S709" s="3"/>
      <c r="T709" s="3"/>
      <c r="U709" s="3"/>
      <c r="V709" s="3"/>
      <c r="W709" s="3"/>
      <c r="X709" s="3"/>
      <c r="Y709" s="3"/>
      <c r="Z709" s="3"/>
      <c r="AA709" s="3"/>
    </row>
    <row r="710" spans="1:27">
      <c r="B710" s="15" t="s">
        <v>311</v>
      </c>
    </row>
    <row r="711" spans="1:27">
      <c r="B711" t="s">
        <v>715</v>
      </c>
      <c r="C711" t="s">
        <v>313</v>
      </c>
      <c r="D711" t="s">
        <v>716</v>
      </c>
      <c r="E711" s="22">
        <v>6</v>
      </c>
      <c r="F711" t="s">
        <v>315</v>
      </c>
      <c r="G711" t="s">
        <v>303</v>
      </c>
      <c r="H711" s="23">
        <v>25.48</v>
      </c>
      <c r="I711" t="s">
        <v>304</v>
      </c>
      <c r="J711" s="24">
        <f>ROUND(E711/I709* H711,5)</f>
        <v>152.88</v>
      </c>
      <c r="K711" s="25"/>
    </row>
    <row r="712" spans="1:27">
      <c r="B712" t="s">
        <v>713</v>
      </c>
      <c r="C712" t="s">
        <v>313</v>
      </c>
      <c r="D712" t="s">
        <v>714</v>
      </c>
      <c r="E712" s="22">
        <v>6</v>
      </c>
      <c r="F712" t="s">
        <v>315</v>
      </c>
      <c r="G712" t="s">
        <v>303</v>
      </c>
      <c r="H712" s="23">
        <v>21.27</v>
      </c>
      <c r="I712" t="s">
        <v>304</v>
      </c>
      <c r="J712" s="24">
        <f>ROUND(E712/I709* H712,5)</f>
        <v>127.62</v>
      </c>
      <c r="K712" s="25"/>
    </row>
    <row r="713" spans="1:27">
      <c r="D713" s="26" t="s">
        <v>316</v>
      </c>
      <c r="E713" s="25"/>
      <c r="H713" s="25"/>
      <c r="K713" s="23">
        <f>SUM(J711:J712)</f>
        <v>280.5</v>
      </c>
    </row>
    <row r="714" spans="1:27">
      <c r="B714" s="15" t="s">
        <v>383</v>
      </c>
      <c r="E714" s="25"/>
      <c r="H714" s="25"/>
      <c r="K714" s="25"/>
    </row>
    <row r="715" spans="1:27">
      <c r="B715" t="s">
        <v>719</v>
      </c>
      <c r="C715" t="s">
        <v>313</v>
      </c>
      <c r="D715" t="s">
        <v>720</v>
      </c>
      <c r="E715" s="22">
        <v>22</v>
      </c>
      <c r="F715" t="s">
        <v>315</v>
      </c>
      <c r="G715" t="s">
        <v>303</v>
      </c>
      <c r="H715" s="23">
        <v>8.74</v>
      </c>
      <c r="I715" t="s">
        <v>304</v>
      </c>
      <c r="J715" s="24">
        <f>ROUND(E715/I709* H715,5)</f>
        <v>192.28</v>
      </c>
      <c r="K715" s="25"/>
    </row>
    <row r="716" spans="1:27">
      <c r="B716" t="s">
        <v>721</v>
      </c>
      <c r="C716" t="s">
        <v>313</v>
      </c>
      <c r="D716" t="s">
        <v>722</v>
      </c>
      <c r="E716" s="22">
        <v>6</v>
      </c>
      <c r="F716" t="s">
        <v>315</v>
      </c>
      <c r="G716" t="s">
        <v>303</v>
      </c>
      <c r="H716" s="23">
        <v>3.51</v>
      </c>
      <c r="I716" t="s">
        <v>304</v>
      </c>
      <c r="J716" s="24">
        <f>ROUND(E716/I709* H716,5)</f>
        <v>21.06</v>
      </c>
      <c r="K716" s="25"/>
    </row>
    <row r="717" spans="1:27">
      <c r="D717" s="26" t="s">
        <v>386</v>
      </c>
      <c r="E717" s="25"/>
      <c r="H717" s="25"/>
      <c r="K717" s="23">
        <f>SUM(J715:J716)</f>
        <v>213.34</v>
      </c>
    </row>
    <row r="718" spans="1:27">
      <c r="D718" s="26" t="s">
        <v>306</v>
      </c>
      <c r="E718" s="25"/>
      <c r="H718" s="25"/>
      <c r="K718" s="27">
        <f>SUM(J710:J717)</f>
        <v>493.84</v>
      </c>
    </row>
    <row r="719" spans="1:27">
      <c r="D719" s="26" t="s">
        <v>307</v>
      </c>
      <c r="E719" s="25"/>
      <c r="H719" s="25"/>
      <c r="K719" s="27">
        <f>SUM(K718:K718)</f>
        <v>493.84</v>
      </c>
    </row>
    <row r="721" spans="1:27" ht="45" customHeight="1">
      <c r="A721" s="19" t="s">
        <v>725</v>
      </c>
      <c r="B721" s="19" t="s">
        <v>20</v>
      </c>
      <c r="C721" s="3" t="s">
        <v>21</v>
      </c>
      <c r="D721" s="33" t="s">
        <v>22</v>
      </c>
      <c r="E721" s="34"/>
      <c r="F721" s="34"/>
      <c r="G721" s="3"/>
      <c r="H721" s="20" t="s">
        <v>289</v>
      </c>
      <c r="I721" s="35">
        <v>1</v>
      </c>
      <c r="J721" s="36"/>
      <c r="K721" s="21">
        <f>ROUND(K731,2)</f>
        <v>16.48</v>
      </c>
      <c r="L721" s="4" t="s">
        <v>726</v>
      </c>
      <c r="M721" s="3"/>
      <c r="N721" s="3"/>
      <c r="O721" s="3"/>
      <c r="P721" s="3"/>
      <c r="Q721" s="3"/>
      <c r="R721" s="3"/>
      <c r="S721" s="3"/>
      <c r="T721" s="3"/>
      <c r="U721" s="3"/>
      <c r="V721" s="3"/>
      <c r="W721" s="3"/>
      <c r="X721" s="3"/>
      <c r="Y721" s="3"/>
      <c r="Z721" s="3"/>
      <c r="AA721" s="3"/>
    </row>
    <row r="722" spans="1:27">
      <c r="B722" s="15" t="s">
        <v>311</v>
      </c>
    </row>
    <row r="723" spans="1:27">
      <c r="B723" t="s">
        <v>715</v>
      </c>
      <c r="C723" t="s">
        <v>313</v>
      </c>
      <c r="D723" t="s">
        <v>716</v>
      </c>
      <c r="E723" s="22">
        <v>0.3</v>
      </c>
      <c r="F723" t="s">
        <v>315</v>
      </c>
      <c r="G723" t="s">
        <v>303</v>
      </c>
      <c r="H723" s="23">
        <v>25.48</v>
      </c>
      <c r="I723" t="s">
        <v>304</v>
      </c>
      <c r="J723" s="24">
        <f>ROUND(E723/I721* H723,5)</f>
        <v>7.6440000000000001</v>
      </c>
      <c r="K723" s="25"/>
    </row>
    <row r="724" spans="1:27">
      <c r="B724" t="s">
        <v>713</v>
      </c>
      <c r="C724" t="s">
        <v>313</v>
      </c>
      <c r="D724" t="s">
        <v>714</v>
      </c>
      <c r="E724" s="22">
        <v>0.3</v>
      </c>
      <c r="F724" t="s">
        <v>315</v>
      </c>
      <c r="G724" t="s">
        <v>303</v>
      </c>
      <c r="H724" s="23">
        <v>21.27</v>
      </c>
      <c r="I724" t="s">
        <v>304</v>
      </c>
      <c r="J724" s="24">
        <f>ROUND(E724/I721* H724,5)</f>
        <v>6.3810000000000002</v>
      </c>
      <c r="K724" s="25"/>
    </row>
    <row r="725" spans="1:27">
      <c r="D725" s="26" t="s">
        <v>316</v>
      </c>
      <c r="E725" s="25"/>
      <c r="H725" s="25"/>
      <c r="K725" s="23">
        <f>SUM(J723:J724)</f>
        <v>14.025</v>
      </c>
    </row>
    <row r="726" spans="1:27">
      <c r="B726" s="15" t="s">
        <v>383</v>
      </c>
      <c r="E726" s="25"/>
      <c r="H726" s="25"/>
      <c r="K726" s="25"/>
    </row>
    <row r="727" spans="1:27">
      <c r="B727" t="s">
        <v>721</v>
      </c>
      <c r="C727" t="s">
        <v>313</v>
      </c>
      <c r="D727" t="s">
        <v>722</v>
      </c>
      <c r="E727" s="22">
        <v>0.2</v>
      </c>
      <c r="F727" t="s">
        <v>315</v>
      </c>
      <c r="G727" t="s">
        <v>303</v>
      </c>
      <c r="H727" s="23">
        <v>3.51</v>
      </c>
      <c r="I727" t="s">
        <v>304</v>
      </c>
      <c r="J727" s="24">
        <f>ROUND(E727/I721* H727,5)</f>
        <v>0.70199999999999996</v>
      </c>
      <c r="K727" s="25"/>
    </row>
    <row r="728" spans="1:27">
      <c r="B728" t="s">
        <v>719</v>
      </c>
      <c r="C728" t="s">
        <v>313</v>
      </c>
      <c r="D728" t="s">
        <v>720</v>
      </c>
      <c r="E728" s="22">
        <v>0.2</v>
      </c>
      <c r="F728" t="s">
        <v>315</v>
      </c>
      <c r="G728" t="s">
        <v>303</v>
      </c>
      <c r="H728" s="23">
        <v>8.74</v>
      </c>
      <c r="I728" t="s">
        <v>304</v>
      </c>
      <c r="J728" s="24">
        <f>ROUND(E728/I721* H728,5)</f>
        <v>1.748</v>
      </c>
      <c r="K728" s="25"/>
    </row>
    <row r="729" spans="1:27">
      <c r="D729" s="26" t="s">
        <v>386</v>
      </c>
      <c r="E729" s="25"/>
      <c r="H729" s="25"/>
      <c r="K729" s="23">
        <f>SUM(J727:J728)</f>
        <v>2.4500000000000002</v>
      </c>
    </row>
    <row r="730" spans="1:27">
      <c r="D730" s="26" t="s">
        <v>306</v>
      </c>
      <c r="E730" s="25"/>
      <c r="H730" s="25"/>
      <c r="K730" s="27">
        <f>SUM(J722:J729)</f>
        <v>16.475000000000001</v>
      </c>
    </row>
    <row r="731" spans="1:27">
      <c r="D731" s="26" t="s">
        <v>307</v>
      </c>
      <c r="E731" s="25"/>
      <c r="H731" s="25"/>
      <c r="K731" s="27">
        <f>SUM(K730:K730)</f>
        <v>16.475000000000001</v>
      </c>
    </row>
    <row r="733" spans="1:27" ht="45" customHeight="1">
      <c r="A733" s="19" t="s">
        <v>727</v>
      </c>
      <c r="B733" s="19" t="s">
        <v>23</v>
      </c>
      <c r="C733" s="3" t="s">
        <v>18</v>
      </c>
      <c r="D733" s="33" t="s">
        <v>24</v>
      </c>
      <c r="E733" s="34"/>
      <c r="F733" s="34"/>
      <c r="G733" s="3"/>
      <c r="H733" s="20" t="s">
        <v>289</v>
      </c>
      <c r="I733" s="35">
        <v>1</v>
      </c>
      <c r="J733" s="36"/>
      <c r="K733" s="21">
        <f>ROUND(K743,2)</f>
        <v>73.75</v>
      </c>
      <c r="L733" s="4" t="s">
        <v>728</v>
      </c>
      <c r="M733" s="3"/>
      <c r="N733" s="3"/>
      <c r="O733" s="3"/>
      <c r="P733" s="3"/>
      <c r="Q733" s="3"/>
      <c r="R733" s="3"/>
      <c r="S733" s="3"/>
      <c r="T733" s="3"/>
      <c r="U733" s="3"/>
      <c r="V733" s="3"/>
      <c r="W733" s="3"/>
      <c r="X733" s="3"/>
      <c r="Y733" s="3"/>
      <c r="Z733" s="3"/>
      <c r="AA733" s="3"/>
    </row>
    <row r="734" spans="1:27">
      <c r="B734" s="15" t="s">
        <v>311</v>
      </c>
    </row>
    <row r="735" spans="1:27">
      <c r="B735" t="s">
        <v>713</v>
      </c>
      <c r="C735" t="s">
        <v>313</v>
      </c>
      <c r="D735" t="s">
        <v>714</v>
      </c>
      <c r="E735" s="22">
        <v>1.25</v>
      </c>
      <c r="F735" t="s">
        <v>315</v>
      </c>
      <c r="G735" t="s">
        <v>303</v>
      </c>
      <c r="H735" s="23">
        <v>21.27</v>
      </c>
      <c r="I735" t="s">
        <v>304</v>
      </c>
      <c r="J735" s="24">
        <f>ROUND(E735/I733* H735,5)</f>
        <v>26.587499999999999</v>
      </c>
      <c r="K735" s="25"/>
    </row>
    <row r="736" spans="1:27">
      <c r="B736" t="s">
        <v>715</v>
      </c>
      <c r="C736" t="s">
        <v>313</v>
      </c>
      <c r="D736" t="s">
        <v>716</v>
      </c>
      <c r="E736" s="22">
        <v>1.25</v>
      </c>
      <c r="F736" t="s">
        <v>315</v>
      </c>
      <c r="G736" t="s">
        <v>303</v>
      </c>
      <c r="H736" s="23">
        <v>25.48</v>
      </c>
      <c r="I736" t="s">
        <v>304</v>
      </c>
      <c r="J736" s="24">
        <f>ROUND(E736/I733* H736,5)</f>
        <v>31.85</v>
      </c>
      <c r="K736" s="25"/>
    </row>
    <row r="737" spans="1:27">
      <c r="D737" s="26" t="s">
        <v>316</v>
      </c>
      <c r="E737" s="25"/>
      <c r="H737" s="25"/>
      <c r="K737" s="23">
        <f>SUM(J735:J736)</f>
        <v>58.4375</v>
      </c>
    </row>
    <row r="738" spans="1:27">
      <c r="B738" s="15" t="s">
        <v>383</v>
      </c>
      <c r="E738" s="25"/>
      <c r="H738" s="25"/>
      <c r="K738" s="25"/>
    </row>
    <row r="739" spans="1:27">
      <c r="B739" t="s">
        <v>721</v>
      </c>
      <c r="C739" t="s">
        <v>313</v>
      </c>
      <c r="D739" t="s">
        <v>722</v>
      </c>
      <c r="E739" s="22">
        <v>1.25</v>
      </c>
      <c r="F739" t="s">
        <v>315</v>
      </c>
      <c r="G739" t="s">
        <v>303</v>
      </c>
      <c r="H739" s="23">
        <v>3.51</v>
      </c>
      <c r="I739" t="s">
        <v>304</v>
      </c>
      <c r="J739" s="24">
        <f>ROUND(E739/I733* H739,5)</f>
        <v>4.3875000000000002</v>
      </c>
      <c r="K739" s="25"/>
    </row>
    <row r="740" spans="1:27">
      <c r="B740" t="s">
        <v>719</v>
      </c>
      <c r="C740" t="s">
        <v>313</v>
      </c>
      <c r="D740" t="s">
        <v>720</v>
      </c>
      <c r="E740" s="22">
        <v>1.25</v>
      </c>
      <c r="F740" t="s">
        <v>315</v>
      </c>
      <c r="G740" t="s">
        <v>303</v>
      </c>
      <c r="H740" s="23">
        <v>8.74</v>
      </c>
      <c r="I740" t="s">
        <v>304</v>
      </c>
      <c r="J740" s="24">
        <f>ROUND(E740/I733* H740,5)</f>
        <v>10.925000000000001</v>
      </c>
      <c r="K740" s="25"/>
    </row>
    <row r="741" spans="1:27">
      <c r="D741" s="26" t="s">
        <v>386</v>
      </c>
      <c r="E741" s="25"/>
      <c r="H741" s="25"/>
      <c r="K741" s="23">
        <f>SUM(J739:J740)</f>
        <v>15.3125</v>
      </c>
    </row>
    <row r="742" spans="1:27">
      <c r="D742" s="26" t="s">
        <v>306</v>
      </c>
      <c r="E742" s="25"/>
      <c r="H742" s="25"/>
      <c r="K742" s="27">
        <f>SUM(J734:J741)</f>
        <v>73.75</v>
      </c>
    </row>
    <row r="743" spans="1:27">
      <c r="D743" s="26" t="s">
        <v>307</v>
      </c>
      <c r="E743" s="25"/>
      <c r="H743" s="25"/>
      <c r="K743" s="27">
        <f>SUM(K742:K742)</f>
        <v>73.75</v>
      </c>
    </row>
    <row r="745" spans="1:27" ht="45" customHeight="1">
      <c r="A745" s="19" t="s">
        <v>729</v>
      </c>
      <c r="B745" s="19" t="s">
        <v>25</v>
      </c>
      <c r="C745" s="3" t="s">
        <v>21</v>
      </c>
      <c r="D745" s="33" t="s">
        <v>26</v>
      </c>
      <c r="E745" s="34"/>
      <c r="F745" s="34"/>
      <c r="G745" s="3"/>
      <c r="H745" s="20" t="s">
        <v>289</v>
      </c>
      <c r="I745" s="35">
        <v>1</v>
      </c>
      <c r="J745" s="36"/>
      <c r="K745" s="21">
        <f>ROUND(K755,2)</f>
        <v>35.4</v>
      </c>
      <c r="L745" s="4" t="s">
        <v>730</v>
      </c>
      <c r="M745" s="3"/>
      <c r="N745" s="3"/>
      <c r="O745" s="3"/>
      <c r="P745" s="3"/>
      <c r="Q745" s="3"/>
      <c r="R745" s="3"/>
      <c r="S745" s="3"/>
      <c r="T745" s="3"/>
      <c r="U745" s="3"/>
      <c r="V745" s="3"/>
      <c r="W745" s="3"/>
      <c r="X745" s="3"/>
      <c r="Y745" s="3"/>
      <c r="Z745" s="3"/>
      <c r="AA745" s="3"/>
    </row>
    <row r="746" spans="1:27">
      <c r="B746" s="15" t="s">
        <v>311</v>
      </c>
    </row>
    <row r="747" spans="1:27">
      <c r="B747" t="s">
        <v>713</v>
      </c>
      <c r="C747" t="s">
        <v>313</v>
      </c>
      <c r="D747" t="s">
        <v>714</v>
      </c>
      <c r="E747" s="22">
        <v>0.6</v>
      </c>
      <c r="F747" t="s">
        <v>315</v>
      </c>
      <c r="G747" t="s">
        <v>303</v>
      </c>
      <c r="H747" s="23">
        <v>21.27</v>
      </c>
      <c r="I747" t="s">
        <v>304</v>
      </c>
      <c r="J747" s="24">
        <f>ROUND(E747/I745* H747,5)</f>
        <v>12.762</v>
      </c>
      <c r="K747" s="25"/>
    </row>
    <row r="748" spans="1:27">
      <c r="B748" t="s">
        <v>715</v>
      </c>
      <c r="C748" t="s">
        <v>313</v>
      </c>
      <c r="D748" t="s">
        <v>716</v>
      </c>
      <c r="E748" s="22">
        <v>0.6</v>
      </c>
      <c r="F748" t="s">
        <v>315</v>
      </c>
      <c r="G748" t="s">
        <v>303</v>
      </c>
      <c r="H748" s="23">
        <v>25.48</v>
      </c>
      <c r="I748" t="s">
        <v>304</v>
      </c>
      <c r="J748" s="24">
        <f>ROUND(E748/I745* H748,5)</f>
        <v>15.288</v>
      </c>
      <c r="K748" s="25"/>
    </row>
    <row r="749" spans="1:27">
      <c r="D749" s="26" t="s">
        <v>316</v>
      </c>
      <c r="E749" s="25"/>
      <c r="H749" s="25"/>
      <c r="K749" s="23">
        <f>SUM(J747:J748)</f>
        <v>28.05</v>
      </c>
    </row>
    <row r="750" spans="1:27">
      <c r="B750" s="15" t="s">
        <v>383</v>
      </c>
      <c r="E750" s="25"/>
      <c r="H750" s="25"/>
      <c r="K750" s="25"/>
    </row>
    <row r="751" spans="1:27">
      <c r="B751" t="s">
        <v>719</v>
      </c>
      <c r="C751" t="s">
        <v>313</v>
      </c>
      <c r="D751" t="s">
        <v>720</v>
      </c>
      <c r="E751" s="22">
        <v>0.6</v>
      </c>
      <c r="F751" t="s">
        <v>315</v>
      </c>
      <c r="G751" t="s">
        <v>303</v>
      </c>
      <c r="H751" s="23">
        <v>8.74</v>
      </c>
      <c r="I751" t="s">
        <v>304</v>
      </c>
      <c r="J751" s="24">
        <f>ROUND(E751/I745* H751,5)</f>
        <v>5.2439999999999998</v>
      </c>
      <c r="K751" s="25"/>
    </row>
    <row r="752" spans="1:27">
      <c r="B752" t="s">
        <v>721</v>
      </c>
      <c r="C752" t="s">
        <v>313</v>
      </c>
      <c r="D752" t="s">
        <v>722</v>
      </c>
      <c r="E752" s="22">
        <v>0.6</v>
      </c>
      <c r="F752" t="s">
        <v>315</v>
      </c>
      <c r="G752" t="s">
        <v>303</v>
      </c>
      <c r="H752" s="23">
        <v>3.51</v>
      </c>
      <c r="I752" t="s">
        <v>304</v>
      </c>
      <c r="J752" s="24">
        <f>ROUND(E752/I745* H752,5)</f>
        <v>2.1059999999999999</v>
      </c>
      <c r="K752" s="25"/>
    </row>
    <row r="753" spans="1:27">
      <c r="D753" s="26" t="s">
        <v>386</v>
      </c>
      <c r="E753" s="25"/>
      <c r="H753" s="25"/>
      <c r="K753" s="23">
        <f>SUM(J751:J752)</f>
        <v>7.35</v>
      </c>
    </row>
    <row r="754" spans="1:27">
      <c r="D754" s="26" t="s">
        <v>306</v>
      </c>
      <c r="E754" s="25"/>
      <c r="H754" s="25"/>
      <c r="K754" s="27">
        <f>SUM(J746:J753)</f>
        <v>35.4</v>
      </c>
    </row>
    <row r="755" spans="1:27">
      <c r="D755" s="26" t="s">
        <v>307</v>
      </c>
      <c r="E755" s="25"/>
      <c r="H755" s="25"/>
      <c r="K755" s="27">
        <f>SUM(K754:K754)</f>
        <v>35.4</v>
      </c>
    </row>
    <row r="757" spans="1:27" ht="45" customHeight="1">
      <c r="A757" s="19" t="s">
        <v>731</v>
      </c>
      <c r="B757" s="19" t="s">
        <v>27</v>
      </c>
      <c r="C757" s="3" t="s">
        <v>21</v>
      </c>
      <c r="D757" s="33" t="s">
        <v>28</v>
      </c>
      <c r="E757" s="34"/>
      <c r="F757" s="34"/>
      <c r="G757" s="3"/>
      <c r="H757" s="20" t="s">
        <v>289</v>
      </c>
      <c r="I757" s="35">
        <v>1</v>
      </c>
      <c r="J757" s="36"/>
      <c r="K757" s="21">
        <f>ROUND(K767,2)</f>
        <v>16.48</v>
      </c>
      <c r="L757" s="4" t="s">
        <v>732</v>
      </c>
      <c r="M757" s="3"/>
      <c r="N757" s="3"/>
      <c r="O757" s="3"/>
      <c r="P757" s="3"/>
      <c r="Q757" s="3"/>
      <c r="R757" s="3"/>
      <c r="S757" s="3"/>
      <c r="T757" s="3"/>
      <c r="U757" s="3"/>
      <c r="V757" s="3"/>
      <c r="W757" s="3"/>
      <c r="X757" s="3"/>
      <c r="Y757" s="3"/>
      <c r="Z757" s="3"/>
      <c r="AA757" s="3"/>
    </row>
    <row r="758" spans="1:27">
      <c r="B758" s="15" t="s">
        <v>311</v>
      </c>
    </row>
    <row r="759" spans="1:27">
      <c r="B759" t="s">
        <v>713</v>
      </c>
      <c r="C759" t="s">
        <v>313</v>
      </c>
      <c r="D759" t="s">
        <v>714</v>
      </c>
      <c r="E759" s="22">
        <v>0.3</v>
      </c>
      <c r="F759" t="s">
        <v>315</v>
      </c>
      <c r="G759" t="s">
        <v>303</v>
      </c>
      <c r="H759" s="23">
        <v>21.27</v>
      </c>
      <c r="I759" t="s">
        <v>304</v>
      </c>
      <c r="J759" s="24">
        <f>ROUND(E759/I757* H759,5)</f>
        <v>6.3810000000000002</v>
      </c>
      <c r="K759" s="25"/>
    </row>
    <row r="760" spans="1:27">
      <c r="B760" t="s">
        <v>715</v>
      </c>
      <c r="C760" t="s">
        <v>313</v>
      </c>
      <c r="D760" t="s">
        <v>716</v>
      </c>
      <c r="E760" s="22">
        <v>0.3</v>
      </c>
      <c r="F760" t="s">
        <v>315</v>
      </c>
      <c r="G760" t="s">
        <v>303</v>
      </c>
      <c r="H760" s="23">
        <v>25.48</v>
      </c>
      <c r="I760" t="s">
        <v>304</v>
      </c>
      <c r="J760" s="24">
        <f>ROUND(E760/I757* H760,5)</f>
        <v>7.6440000000000001</v>
      </c>
      <c r="K760" s="25"/>
    </row>
    <row r="761" spans="1:27">
      <c r="D761" s="26" t="s">
        <v>316</v>
      </c>
      <c r="E761" s="25"/>
      <c r="H761" s="25"/>
      <c r="K761" s="23">
        <f>SUM(J759:J760)</f>
        <v>14.025</v>
      </c>
    </row>
    <row r="762" spans="1:27">
      <c r="B762" s="15" t="s">
        <v>383</v>
      </c>
      <c r="E762" s="25"/>
      <c r="H762" s="25"/>
      <c r="K762" s="25"/>
    </row>
    <row r="763" spans="1:27">
      <c r="B763" t="s">
        <v>719</v>
      </c>
      <c r="C763" t="s">
        <v>313</v>
      </c>
      <c r="D763" t="s">
        <v>720</v>
      </c>
      <c r="E763" s="22">
        <v>0.2</v>
      </c>
      <c r="F763" t="s">
        <v>315</v>
      </c>
      <c r="G763" t="s">
        <v>303</v>
      </c>
      <c r="H763" s="23">
        <v>8.74</v>
      </c>
      <c r="I763" t="s">
        <v>304</v>
      </c>
      <c r="J763" s="24">
        <f>ROUND(E763/I757* H763,5)</f>
        <v>1.748</v>
      </c>
      <c r="K763" s="25"/>
    </row>
    <row r="764" spans="1:27">
      <c r="B764" t="s">
        <v>721</v>
      </c>
      <c r="C764" t="s">
        <v>313</v>
      </c>
      <c r="D764" t="s">
        <v>722</v>
      </c>
      <c r="E764" s="22">
        <v>0.2</v>
      </c>
      <c r="F764" t="s">
        <v>315</v>
      </c>
      <c r="G764" t="s">
        <v>303</v>
      </c>
      <c r="H764" s="23">
        <v>3.51</v>
      </c>
      <c r="I764" t="s">
        <v>304</v>
      </c>
      <c r="J764" s="24">
        <f>ROUND(E764/I757* H764,5)</f>
        <v>0.70199999999999996</v>
      </c>
      <c r="K764" s="25"/>
    </row>
    <row r="765" spans="1:27">
      <c r="D765" s="26" t="s">
        <v>386</v>
      </c>
      <c r="E765" s="25"/>
      <c r="H765" s="25"/>
      <c r="K765" s="23">
        <f>SUM(J763:J764)</f>
        <v>2.4500000000000002</v>
      </c>
    </row>
    <row r="766" spans="1:27">
      <c r="D766" s="26" t="s">
        <v>306</v>
      </c>
      <c r="E766" s="25"/>
      <c r="H766" s="25"/>
      <c r="K766" s="27">
        <f>SUM(J758:J765)</f>
        <v>16.475000000000001</v>
      </c>
    </row>
    <row r="767" spans="1:27">
      <c r="D767" s="26" t="s">
        <v>307</v>
      </c>
      <c r="E767" s="25"/>
      <c r="H767" s="25"/>
      <c r="K767" s="27">
        <f>SUM(K766:K766)</f>
        <v>16.475000000000001</v>
      </c>
    </row>
    <row r="769" spans="1:27" ht="45" customHeight="1">
      <c r="A769" s="19" t="s">
        <v>733</v>
      </c>
      <c r="B769" s="19" t="s">
        <v>32</v>
      </c>
      <c r="C769" s="3" t="s">
        <v>21</v>
      </c>
      <c r="D769" s="33" t="s">
        <v>33</v>
      </c>
      <c r="E769" s="34"/>
      <c r="F769" s="34"/>
      <c r="G769" s="3"/>
      <c r="H769" s="20" t="s">
        <v>289</v>
      </c>
      <c r="I769" s="35">
        <v>1</v>
      </c>
      <c r="J769" s="36"/>
      <c r="K769" s="21">
        <f>ROUND(K789,2)</f>
        <v>49.39</v>
      </c>
      <c r="L769" s="4" t="s">
        <v>734</v>
      </c>
      <c r="M769" s="3"/>
      <c r="N769" s="3"/>
      <c r="O769" s="3"/>
      <c r="P769" s="3"/>
      <c r="Q769" s="3"/>
      <c r="R769" s="3"/>
      <c r="S769" s="3"/>
      <c r="T769" s="3"/>
      <c r="U769" s="3"/>
      <c r="V769" s="3"/>
      <c r="W769" s="3"/>
      <c r="X769" s="3"/>
      <c r="Y769" s="3"/>
      <c r="Z769" s="3"/>
      <c r="AA769" s="3"/>
    </row>
    <row r="770" spans="1:27">
      <c r="B770" s="15" t="s">
        <v>311</v>
      </c>
    </row>
    <row r="771" spans="1:27">
      <c r="B771" t="s">
        <v>413</v>
      </c>
      <c r="C771" t="s">
        <v>313</v>
      </c>
      <c r="D771" t="s">
        <v>414</v>
      </c>
      <c r="E771" s="22">
        <v>0.26</v>
      </c>
      <c r="F771" t="s">
        <v>315</v>
      </c>
      <c r="G771" t="s">
        <v>303</v>
      </c>
      <c r="H771" s="23">
        <v>22.93</v>
      </c>
      <c r="I771" t="s">
        <v>304</v>
      </c>
      <c r="J771" s="24">
        <f>ROUND(E771/I769* H771,5)</f>
        <v>5.9618000000000002</v>
      </c>
      <c r="K771" s="25"/>
    </row>
    <row r="772" spans="1:27">
      <c r="B772" t="s">
        <v>735</v>
      </c>
      <c r="C772" t="s">
        <v>313</v>
      </c>
      <c r="D772" t="s">
        <v>736</v>
      </c>
      <c r="E772" s="22">
        <v>0.26</v>
      </c>
      <c r="F772" t="s">
        <v>315</v>
      </c>
      <c r="G772" t="s">
        <v>303</v>
      </c>
      <c r="H772" s="23">
        <v>20.47</v>
      </c>
      <c r="I772" t="s">
        <v>304</v>
      </c>
      <c r="J772" s="24">
        <f>ROUND(E772/I769* H772,5)</f>
        <v>5.3221999999999996</v>
      </c>
      <c r="K772" s="25"/>
    </row>
    <row r="773" spans="1:27">
      <c r="D773" s="26" t="s">
        <v>316</v>
      </c>
      <c r="E773" s="25"/>
      <c r="H773" s="25"/>
      <c r="K773" s="23">
        <f>SUM(J771:J772)</f>
        <v>11.283999999999999</v>
      </c>
    </row>
    <row r="774" spans="1:27">
      <c r="B774" s="15" t="s">
        <v>300</v>
      </c>
      <c r="E774" s="25"/>
      <c r="H774" s="25"/>
      <c r="K774" s="25"/>
    </row>
    <row r="775" spans="1:27">
      <c r="B775" t="s">
        <v>737</v>
      </c>
      <c r="C775" t="s">
        <v>318</v>
      </c>
      <c r="D775" t="s">
        <v>637</v>
      </c>
      <c r="E775" s="22">
        <v>0.8</v>
      </c>
      <c r="G775" t="s">
        <v>303</v>
      </c>
      <c r="H775" s="23">
        <v>1.24</v>
      </c>
      <c r="I775" t="s">
        <v>304</v>
      </c>
      <c r="J775" s="24">
        <f>ROUND(E775* H775,5)</f>
        <v>0.99199999999999999</v>
      </c>
      <c r="K775" s="25"/>
    </row>
    <row r="776" spans="1:27">
      <c r="B776" t="s">
        <v>738</v>
      </c>
      <c r="C776" t="s">
        <v>641</v>
      </c>
      <c r="D776" t="s">
        <v>739</v>
      </c>
      <c r="E776" s="22">
        <v>0.12</v>
      </c>
      <c r="G776" t="s">
        <v>303</v>
      </c>
      <c r="H776" s="23">
        <v>2.38</v>
      </c>
      <c r="I776" t="s">
        <v>304</v>
      </c>
      <c r="J776" s="24">
        <f>ROUND(E776* H776,5)</f>
        <v>0.28560000000000002</v>
      </c>
      <c r="K776" s="25"/>
    </row>
    <row r="777" spans="1:27">
      <c r="B777" t="s">
        <v>740</v>
      </c>
      <c r="C777" t="s">
        <v>410</v>
      </c>
      <c r="D777" t="s">
        <v>635</v>
      </c>
      <c r="E777" s="22">
        <v>4</v>
      </c>
      <c r="G777" t="s">
        <v>303</v>
      </c>
      <c r="H777" s="23">
        <v>0.04</v>
      </c>
      <c r="I777" t="s">
        <v>304</v>
      </c>
      <c r="J777" s="24">
        <f>ROUND(E777* H777,5)</f>
        <v>0.16</v>
      </c>
      <c r="K777" s="25"/>
    </row>
    <row r="778" spans="1:27">
      <c r="B778" t="s">
        <v>741</v>
      </c>
      <c r="C778" t="s">
        <v>410</v>
      </c>
      <c r="D778" t="s">
        <v>742</v>
      </c>
      <c r="E778" s="22">
        <v>1.155</v>
      </c>
      <c r="G778" t="s">
        <v>303</v>
      </c>
      <c r="H778" s="23">
        <v>0.87</v>
      </c>
      <c r="I778" t="s">
        <v>304</v>
      </c>
      <c r="J778" s="24">
        <f>ROUND(E778* H778,5)</f>
        <v>1.00485</v>
      </c>
      <c r="K778" s="25"/>
    </row>
    <row r="779" spans="1:27">
      <c r="B779" t="s">
        <v>743</v>
      </c>
      <c r="C779" t="s">
        <v>21</v>
      </c>
      <c r="D779" t="s">
        <v>744</v>
      </c>
      <c r="E779" s="22">
        <v>1.03</v>
      </c>
      <c r="G779" t="s">
        <v>303</v>
      </c>
      <c r="H779" s="23">
        <v>6.72</v>
      </c>
      <c r="I779" t="s">
        <v>304</v>
      </c>
      <c r="J779" s="24">
        <f>ROUND(E779* H779,5)</f>
        <v>6.9215999999999998</v>
      </c>
      <c r="K779" s="25"/>
    </row>
    <row r="780" spans="1:27">
      <c r="B780" t="s">
        <v>745</v>
      </c>
      <c r="C780" t="s">
        <v>410</v>
      </c>
      <c r="D780" t="s">
        <v>746</v>
      </c>
      <c r="E780" s="22">
        <v>0.47</v>
      </c>
      <c r="G780" t="s">
        <v>303</v>
      </c>
      <c r="H780" s="23">
        <v>0.5</v>
      </c>
      <c r="I780" t="s">
        <v>304</v>
      </c>
      <c r="J780" s="24">
        <f>ROUND(E780* H780,5)</f>
        <v>0.23499999999999999</v>
      </c>
      <c r="K780" s="25"/>
    </row>
    <row r="781" spans="1:27">
      <c r="B781" t="s">
        <v>747</v>
      </c>
      <c r="C781" t="s">
        <v>347</v>
      </c>
      <c r="D781" t="s">
        <v>748</v>
      </c>
      <c r="E781" s="22">
        <v>6</v>
      </c>
      <c r="G781" t="s">
        <v>303</v>
      </c>
      <c r="H781" s="23">
        <v>0.15</v>
      </c>
      <c r="I781" t="s">
        <v>304</v>
      </c>
      <c r="J781" s="24">
        <f>ROUND(E781* H781,5)</f>
        <v>0.9</v>
      </c>
      <c r="K781" s="25"/>
    </row>
    <row r="782" spans="1:27">
      <c r="B782" t="s">
        <v>749</v>
      </c>
      <c r="C782" t="s">
        <v>641</v>
      </c>
      <c r="D782" t="s">
        <v>642</v>
      </c>
      <c r="E782" s="22">
        <v>0.42</v>
      </c>
      <c r="G782" t="s">
        <v>303</v>
      </c>
      <c r="H782" s="23">
        <v>9.36</v>
      </c>
      <c r="I782" t="s">
        <v>304</v>
      </c>
      <c r="J782" s="24">
        <f>ROUND(E782* H782,5)</f>
        <v>3.9312</v>
      </c>
      <c r="K782" s="25"/>
    </row>
    <row r="783" spans="1:27">
      <c r="B783" t="s">
        <v>750</v>
      </c>
      <c r="C783" t="s">
        <v>410</v>
      </c>
      <c r="D783" t="s">
        <v>751</v>
      </c>
      <c r="E783" s="22">
        <v>4.2</v>
      </c>
      <c r="G783" t="s">
        <v>303</v>
      </c>
      <c r="H783" s="23">
        <v>0.89</v>
      </c>
      <c r="I783" t="s">
        <v>304</v>
      </c>
      <c r="J783" s="24">
        <f>ROUND(E783* H783,5)</f>
        <v>3.738</v>
      </c>
      <c r="K783" s="25"/>
    </row>
    <row r="784" spans="1:27">
      <c r="D784" s="26" t="s">
        <v>305</v>
      </c>
      <c r="E784" s="25"/>
      <c r="H784" s="25"/>
      <c r="K784" s="23">
        <f>SUM(J775:J783)</f>
        <v>18.16825</v>
      </c>
    </row>
    <row r="785" spans="1:27">
      <c r="B785" s="15" t="s">
        <v>752</v>
      </c>
      <c r="E785" s="25"/>
      <c r="H785" s="25"/>
      <c r="K785" s="25"/>
    </row>
    <row r="786" spans="1:27">
      <c r="B786" t="s">
        <v>753</v>
      </c>
      <c r="C786" t="s">
        <v>21</v>
      </c>
      <c r="D786" t="s">
        <v>754</v>
      </c>
      <c r="E786" s="22">
        <v>2.06</v>
      </c>
      <c r="G786" t="s">
        <v>303</v>
      </c>
      <c r="H786" s="23">
        <v>9.68</v>
      </c>
      <c r="I786" t="s">
        <v>304</v>
      </c>
      <c r="J786" s="24">
        <f>ROUND(E786* H786,5)</f>
        <v>19.940799999999999</v>
      </c>
      <c r="K786" s="25"/>
    </row>
    <row r="787" spans="1:27">
      <c r="D787" s="26" t="s">
        <v>755</v>
      </c>
      <c r="E787" s="25"/>
      <c r="H787" s="25"/>
      <c r="K787" s="23">
        <f>SUM(J786:J786)</f>
        <v>19.940799999999999</v>
      </c>
    </row>
    <row r="788" spans="1:27">
      <c r="D788" s="26" t="s">
        <v>306</v>
      </c>
      <c r="E788" s="25"/>
      <c r="H788" s="25"/>
      <c r="K788" s="27">
        <f>SUM(J770:J787)</f>
        <v>49.393049999999995</v>
      </c>
    </row>
    <row r="789" spans="1:27">
      <c r="D789" s="26" t="s">
        <v>307</v>
      </c>
      <c r="E789" s="25"/>
      <c r="H789" s="25"/>
      <c r="K789" s="27">
        <f>SUM(K788:K788)</f>
        <v>49.393049999999995</v>
      </c>
    </row>
    <row r="791" spans="1:27" ht="45" customHeight="1">
      <c r="A791" s="19" t="s">
        <v>756</v>
      </c>
      <c r="B791" s="19" t="s">
        <v>34</v>
      </c>
      <c r="C791" s="3" t="s">
        <v>14</v>
      </c>
      <c r="D791" s="33" t="s">
        <v>35</v>
      </c>
      <c r="E791" s="34"/>
      <c r="F791" s="34"/>
      <c r="G791" s="3"/>
      <c r="H791" s="20" t="s">
        <v>289</v>
      </c>
      <c r="I791" s="35">
        <v>1</v>
      </c>
      <c r="J791" s="36"/>
      <c r="K791" s="21">
        <f>ROUND(K811,2)</f>
        <v>61.82</v>
      </c>
      <c r="L791" s="4" t="s">
        <v>757</v>
      </c>
      <c r="M791" s="3"/>
      <c r="N791" s="3"/>
      <c r="O791" s="3"/>
      <c r="P791" s="3"/>
      <c r="Q791" s="3"/>
      <c r="R791" s="3"/>
      <c r="S791" s="3"/>
      <c r="T791" s="3"/>
      <c r="U791" s="3"/>
      <c r="V791" s="3"/>
      <c r="W791" s="3"/>
      <c r="X791" s="3"/>
      <c r="Y791" s="3"/>
      <c r="Z791" s="3"/>
      <c r="AA791" s="3"/>
    </row>
    <row r="792" spans="1:27">
      <c r="B792" s="15" t="s">
        <v>311</v>
      </c>
    </row>
    <row r="793" spans="1:27">
      <c r="B793" t="s">
        <v>413</v>
      </c>
      <c r="C793" t="s">
        <v>313</v>
      </c>
      <c r="D793" t="s">
        <v>414</v>
      </c>
      <c r="E793" s="22">
        <v>0.62</v>
      </c>
      <c r="F793" t="s">
        <v>315</v>
      </c>
      <c r="G793" t="s">
        <v>303</v>
      </c>
      <c r="H793" s="23">
        <v>22.93</v>
      </c>
      <c r="I793" t="s">
        <v>304</v>
      </c>
      <c r="J793" s="24">
        <f>ROUND(E793/I791* H793,5)</f>
        <v>14.2166</v>
      </c>
      <c r="K793" s="25"/>
    </row>
    <row r="794" spans="1:27">
      <c r="B794" t="s">
        <v>735</v>
      </c>
      <c r="C794" t="s">
        <v>313</v>
      </c>
      <c r="D794" t="s">
        <v>736</v>
      </c>
      <c r="E794" s="22">
        <v>0.2</v>
      </c>
      <c r="F794" t="s">
        <v>315</v>
      </c>
      <c r="G794" t="s">
        <v>303</v>
      </c>
      <c r="H794" s="23">
        <v>20.47</v>
      </c>
      <c r="I794" t="s">
        <v>304</v>
      </c>
      <c r="J794" s="24">
        <f>ROUND(E794/I791* H794,5)</f>
        <v>4.0940000000000003</v>
      </c>
      <c r="K794" s="25"/>
    </row>
    <row r="795" spans="1:27">
      <c r="D795" s="26" t="s">
        <v>316</v>
      </c>
      <c r="E795" s="25"/>
      <c r="H795" s="25"/>
      <c r="K795" s="23">
        <f>SUM(J793:J794)</f>
        <v>18.310600000000001</v>
      </c>
    </row>
    <row r="796" spans="1:27">
      <c r="B796" s="15" t="s">
        <v>300</v>
      </c>
      <c r="E796" s="25"/>
      <c r="H796" s="25"/>
      <c r="K796" s="25"/>
    </row>
    <row r="797" spans="1:27">
      <c r="B797" t="s">
        <v>738</v>
      </c>
      <c r="C797" t="s">
        <v>641</v>
      </c>
      <c r="D797" t="s">
        <v>739</v>
      </c>
      <c r="E797" s="22">
        <v>0.12</v>
      </c>
      <c r="G797" t="s">
        <v>303</v>
      </c>
      <c r="H797" s="23">
        <v>2.38</v>
      </c>
      <c r="I797" t="s">
        <v>304</v>
      </c>
      <c r="J797" s="24">
        <f>ROUND(E797* H797,5)</f>
        <v>0.28560000000000002</v>
      </c>
      <c r="K797" s="25"/>
    </row>
    <row r="798" spans="1:27">
      <c r="B798" t="s">
        <v>741</v>
      </c>
      <c r="C798" t="s">
        <v>410</v>
      </c>
      <c r="D798" t="s">
        <v>742</v>
      </c>
      <c r="E798" s="22">
        <v>1.03</v>
      </c>
      <c r="G798" t="s">
        <v>303</v>
      </c>
      <c r="H798" s="23">
        <v>0.87</v>
      </c>
      <c r="I798" t="s">
        <v>304</v>
      </c>
      <c r="J798" s="24">
        <f>ROUND(E798* H798,5)</f>
        <v>0.89610000000000001</v>
      </c>
      <c r="K798" s="25"/>
    </row>
    <row r="799" spans="1:27">
      <c r="B799" t="s">
        <v>737</v>
      </c>
      <c r="C799" t="s">
        <v>318</v>
      </c>
      <c r="D799" t="s">
        <v>637</v>
      </c>
      <c r="E799" s="22">
        <v>1.6</v>
      </c>
      <c r="G799" t="s">
        <v>303</v>
      </c>
      <c r="H799" s="23">
        <v>1.24</v>
      </c>
      <c r="I799" t="s">
        <v>304</v>
      </c>
      <c r="J799" s="24">
        <f>ROUND(E799* H799,5)</f>
        <v>1.984</v>
      </c>
      <c r="K799" s="25"/>
    </row>
    <row r="800" spans="1:27">
      <c r="B800" t="s">
        <v>743</v>
      </c>
      <c r="C800" t="s">
        <v>21</v>
      </c>
      <c r="D800" t="s">
        <v>744</v>
      </c>
      <c r="E800" s="22">
        <v>1</v>
      </c>
      <c r="G800" t="s">
        <v>303</v>
      </c>
      <c r="H800" s="23">
        <v>6.72</v>
      </c>
      <c r="I800" t="s">
        <v>304</v>
      </c>
      <c r="J800" s="24">
        <f>ROUND(E800* H800,5)</f>
        <v>6.72</v>
      </c>
      <c r="K800" s="25"/>
    </row>
    <row r="801" spans="1:27">
      <c r="B801" t="s">
        <v>750</v>
      </c>
      <c r="C801" t="s">
        <v>410</v>
      </c>
      <c r="D801" t="s">
        <v>751</v>
      </c>
      <c r="E801" s="22">
        <v>14.42</v>
      </c>
      <c r="G801" t="s">
        <v>303</v>
      </c>
      <c r="H801" s="23">
        <v>0.89</v>
      </c>
      <c r="I801" t="s">
        <v>304</v>
      </c>
      <c r="J801" s="24">
        <f>ROUND(E801* H801,5)</f>
        <v>12.8338</v>
      </c>
      <c r="K801" s="25"/>
    </row>
    <row r="802" spans="1:27">
      <c r="B802" t="s">
        <v>745</v>
      </c>
      <c r="C802" t="s">
        <v>410</v>
      </c>
      <c r="D802" t="s">
        <v>746</v>
      </c>
      <c r="E802" s="22">
        <v>0.7</v>
      </c>
      <c r="G802" t="s">
        <v>303</v>
      </c>
      <c r="H802" s="23">
        <v>0.5</v>
      </c>
      <c r="I802" t="s">
        <v>304</v>
      </c>
      <c r="J802" s="24">
        <f>ROUND(E802* H802,5)</f>
        <v>0.35</v>
      </c>
      <c r="K802" s="25"/>
    </row>
    <row r="803" spans="1:27">
      <c r="B803" t="s">
        <v>749</v>
      </c>
      <c r="C803" t="s">
        <v>641</v>
      </c>
      <c r="D803" t="s">
        <v>642</v>
      </c>
      <c r="E803" s="22">
        <v>0.84</v>
      </c>
      <c r="G803" t="s">
        <v>303</v>
      </c>
      <c r="H803" s="23">
        <v>9.36</v>
      </c>
      <c r="I803" t="s">
        <v>304</v>
      </c>
      <c r="J803" s="24">
        <f>ROUND(E803* H803,5)</f>
        <v>7.8624000000000001</v>
      </c>
      <c r="K803" s="25"/>
    </row>
    <row r="804" spans="1:27">
      <c r="B804" t="s">
        <v>740</v>
      </c>
      <c r="C804" t="s">
        <v>410</v>
      </c>
      <c r="D804" t="s">
        <v>635</v>
      </c>
      <c r="E804" s="22">
        <v>1.6</v>
      </c>
      <c r="G804" t="s">
        <v>303</v>
      </c>
      <c r="H804" s="23">
        <v>0.04</v>
      </c>
      <c r="I804" t="s">
        <v>304</v>
      </c>
      <c r="J804" s="24">
        <f>ROUND(E804* H804,5)</f>
        <v>6.4000000000000001E-2</v>
      </c>
      <c r="K804" s="25"/>
    </row>
    <row r="805" spans="1:27">
      <c r="B805" t="s">
        <v>747</v>
      </c>
      <c r="C805" t="s">
        <v>347</v>
      </c>
      <c r="D805" t="s">
        <v>748</v>
      </c>
      <c r="E805" s="22">
        <v>6</v>
      </c>
      <c r="G805" t="s">
        <v>303</v>
      </c>
      <c r="H805" s="23">
        <v>0.15</v>
      </c>
      <c r="I805" t="s">
        <v>304</v>
      </c>
      <c r="J805" s="24">
        <f>ROUND(E805* H805,5)</f>
        <v>0.9</v>
      </c>
      <c r="K805" s="25"/>
    </row>
    <row r="806" spans="1:27">
      <c r="D806" s="26" t="s">
        <v>305</v>
      </c>
      <c r="E806" s="25"/>
      <c r="H806" s="25"/>
      <c r="K806" s="23">
        <f>SUM(J797:J805)</f>
        <v>31.895900000000001</v>
      </c>
    </row>
    <row r="807" spans="1:27">
      <c r="B807" s="15" t="s">
        <v>752</v>
      </c>
      <c r="E807" s="25"/>
      <c r="H807" s="25"/>
      <c r="K807" s="25"/>
    </row>
    <row r="808" spans="1:27">
      <c r="B808" t="s">
        <v>753</v>
      </c>
      <c r="C808" t="s">
        <v>21</v>
      </c>
      <c r="D808" t="s">
        <v>754</v>
      </c>
      <c r="E808" s="22">
        <v>1.2</v>
      </c>
      <c r="G808" t="s">
        <v>303</v>
      </c>
      <c r="H808" s="23">
        <v>9.68</v>
      </c>
      <c r="I808" t="s">
        <v>304</v>
      </c>
      <c r="J808" s="24">
        <f>ROUND(E808* H808,5)</f>
        <v>11.616</v>
      </c>
      <c r="K808" s="25"/>
    </row>
    <row r="809" spans="1:27">
      <c r="D809" s="26" t="s">
        <v>755</v>
      </c>
      <c r="E809" s="25"/>
      <c r="H809" s="25"/>
      <c r="K809" s="23">
        <f>SUM(J808:J808)</f>
        <v>11.616</v>
      </c>
    </row>
    <row r="810" spans="1:27">
      <c r="D810" s="26" t="s">
        <v>306</v>
      </c>
      <c r="E810" s="25"/>
      <c r="H810" s="25"/>
      <c r="K810" s="27">
        <f>SUM(J792:J809)</f>
        <v>61.822500000000005</v>
      </c>
    </row>
    <row r="811" spans="1:27">
      <c r="D811" s="26" t="s">
        <v>307</v>
      </c>
      <c r="E811" s="25"/>
      <c r="H811" s="25"/>
      <c r="K811" s="27">
        <f>SUM(K810:K810)</f>
        <v>61.822500000000005</v>
      </c>
    </row>
    <row r="813" spans="1:27" ht="45" customHeight="1">
      <c r="A813" s="19" t="s">
        <v>758</v>
      </c>
      <c r="B813" s="19" t="s">
        <v>36</v>
      </c>
      <c r="C813" s="3" t="s">
        <v>21</v>
      </c>
      <c r="D813" s="33" t="s">
        <v>37</v>
      </c>
      <c r="E813" s="34"/>
      <c r="F813" s="34"/>
      <c r="G813" s="3"/>
      <c r="H813" s="20" t="s">
        <v>289</v>
      </c>
      <c r="I813" s="35">
        <v>1</v>
      </c>
      <c r="J813" s="36"/>
      <c r="K813" s="21">
        <f>ROUND(K830,2)</f>
        <v>36.39</v>
      </c>
      <c r="L813" s="4" t="s">
        <v>759</v>
      </c>
      <c r="M813" s="3"/>
      <c r="N813" s="3"/>
      <c r="O813" s="3"/>
      <c r="P813" s="3"/>
      <c r="Q813" s="3"/>
      <c r="R813" s="3"/>
      <c r="S813" s="3"/>
      <c r="T813" s="3"/>
      <c r="U813" s="3"/>
      <c r="V813" s="3"/>
      <c r="W813" s="3"/>
      <c r="X813" s="3"/>
      <c r="Y813" s="3"/>
      <c r="Z813" s="3"/>
      <c r="AA813" s="3"/>
    </row>
    <row r="814" spans="1:27">
      <c r="B814" s="15" t="s">
        <v>311</v>
      </c>
    </row>
    <row r="815" spans="1:27">
      <c r="B815" t="s">
        <v>413</v>
      </c>
      <c r="C815" t="s">
        <v>313</v>
      </c>
      <c r="D815" t="s">
        <v>414</v>
      </c>
      <c r="E815" s="22">
        <v>0.35</v>
      </c>
      <c r="F815" t="s">
        <v>315</v>
      </c>
      <c r="G815" t="s">
        <v>303</v>
      </c>
      <c r="H815" s="23">
        <v>22.93</v>
      </c>
      <c r="I815" t="s">
        <v>304</v>
      </c>
      <c r="J815" s="24">
        <f>ROUND(E815/I813* H815,5)</f>
        <v>8.0254999999999992</v>
      </c>
      <c r="K815" s="25"/>
    </row>
    <row r="816" spans="1:27">
      <c r="B816" t="s">
        <v>735</v>
      </c>
      <c r="C816" t="s">
        <v>313</v>
      </c>
      <c r="D816" t="s">
        <v>736</v>
      </c>
      <c r="E816" s="22">
        <v>0.35</v>
      </c>
      <c r="F816" t="s">
        <v>315</v>
      </c>
      <c r="G816" t="s">
        <v>303</v>
      </c>
      <c r="H816" s="23">
        <v>20.47</v>
      </c>
      <c r="I816" t="s">
        <v>304</v>
      </c>
      <c r="J816" s="24">
        <f>ROUND(E816/I813* H816,5)</f>
        <v>7.1645000000000003</v>
      </c>
      <c r="K816" s="25"/>
    </row>
    <row r="817" spans="1:27">
      <c r="D817" s="26" t="s">
        <v>316</v>
      </c>
      <c r="E817" s="25"/>
      <c r="H817" s="25"/>
      <c r="K817" s="23">
        <f>SUM(J815:J816)</f>
        <v>15.19</v>
      </c>
    </row>
    <row r="818" spans="1:27">
      <c r="B818" s="15" t="s">
        <v>300</v>
      </c>
      <c r="E818" s="25"/>
      <c r="H818" s="25"/>
      <c r="K818" s="25"/>
    </row>
    <row r="819" spans="1:27">
      <c r="B819" t="s">
        <v>740</v>
      </c>
      <c r="C819" t="s">
        <v>410</v>
      </c>
      <c r="D819" t="s">
        <v>635</v>
      </c>
      <c r="E819" s="22">
        <v>4</v>
      </c>
      <c r="G819" t="s">
        <v>303</v>
      </c>
      <c r="H819" s="23">
        <v>0.04</v>
      </c>
      <c r="I819" t="s">
        <v>304</v>
      </c>
      <c r="J819" s="24">
        <f>ROUND(E819* H819,5)</f>
        <v>0.16</v>
      </c>
      <c r="K819" s="25"/>
    </row>
    <row r="820" spans="1:27">
      <c r="B820" t="s">
        <v>760</v>
      </c>
      <c r="C820" t="s">
        <v>21</v>
      </c>
      <c r="D820" t="s">
        <v>633</v>
      </c>
      <c r="E820" s="22">
        <v>1.03</v>
      </c>
      <c r="G820" t="s">
        <v>303</v>
      </c>
      <c r="H820" s="23">
        <v>7.72</v>
      </c>
      <c r="I820" t="s">
        <v>304</v>
      </c>
      <c r="J820" s="24">
        <f>ROUND(E820* H820,5)</f>
        <v>7.9516</v>
      </c>
      <c r="K820" s="25"/>
    </row>
    <row r="821" spans="1:27">
      <c r="B821" t="s">
        <v>749</v>
      </c>
      <c r="C821" t="s">
        <v>641</v>
      </c>
      <c r="D821" t="s">
        <v>642</v>
      </c>
      <c r="E821" s="22">
        <v>0.72</v>
      </c>
      <c r="G821" t="s">
        <v>303</v>
      </c>
      <c r="H821" s="23">
        <v>9.36</v>
      </c>
      <c r="I821" t="s">
        <v>304</v>
      </c>
      <c r="J821" s="24">
        <f>ROUND(E821* H821,5)</f>
        <v>6.7392000000000003</v>
      </c>
      <c r="K821" s="25"/>
    </row>
    <row r="822" spans="1:27">
      <c r="B822" t="s">
        <v>745</v>
      </c>
      <c r="C822" t="s">
        <v>410</v>
      </c>
      <c r="D822" t="s">
        <v>746</v>
      </c>
      <c r="E822" s="22">
        <v>0.47</v>
      </c>
      <c r="G822" t="s">
        <v>303</v>
      </c>
      <c r="H822" s="23">
        <v>0.5</v>
      </c>
      <c r="I822" t="s">
        <v>304</v>
      </c>
      <c r="J822" s="24">
        <f>ROUND(E822* H822,5)</f>
        <v>0.23499999999999999</v>
      </c>
      <c r="K822" s="25"/>
    </row>
    <row r="823" spans="1:27">
      <c r="B823" t="s">
        <v>741</v>
      </c>
      <c r="C823" t="s">
        <v>410</v>
      </c>
      <c r="D823" t="s">
        <v>742</v>
      </c>
      <c r="E823" s="22">
        <v>0.95</v>
      </c>
      <c r="G823" t="s">
        <v>303</v>
      </c>
      <c r="H823" s="23">
        <v>0.87</v>
      </c>
      <c r="I823" t="s">
        <v>304</v>
      </c>
      <c r="J823" s="24">
        <f>ROUND(E823* H823,5)</f>
        <v>0.82650000000000001</v>
      </c>
      <c r="K823" s="25"/>
    </row>
    <row r="824" spans="1:27">
      <c r="B824" t="s">
        <v>737</v>
      </c>
      <c r="C824" t="s">
        <v>318</v>
      </c>
      <c r="D824" t="s">
        <v>637</v>
      </c>
      <c r="E824" s="22">
        <v>0.8</v>
      </c>
      <c r="G824" t="s">
        <v>303</v>
      </c>
      <c r="H824" s="23">
        <v>1.24</v>
      </c>
      <c r="I824" t="s">
        <v>304</v>
      </c>
      <c r="J824" s="24">
        <f>ROUND(E824* H824,5)</f>
        <v>0.99199999999999999</v>
      </c>
      <c r="K824" s="25"/>
    </row>
    <row r="825" spans="1:27">
      <c r="B825" t="s">
        <v>750</v>
      </c>
      <c r="C825" t="s">
        <v>410</v>
      </c>
      <c r="D825" t="s">
        <v>751</v>
      </c>
      <c r="E825" s="22">
        <v>3.5</v>
      </c>
      <c r="G825" t="s">
        <v>303</v>
      </c>
      <c r="H825" s="23">
        <v>0.89</v>
      </c>
      <c r="I825" t="s">
        <v>304</v>
      </c>
      <c r="J825" s="24">
        <f>ROUND(E825* H825,5)</f>
        <v>3.1150000000000002</v>
      </c>
      <c r="K825" s="25"/>
    </row>
    <row r="826" spans="1:27">
      <c r="B826" t="s">
        <v>747</v>
      </c>
      <c r="C826" t="s">
        <v>347</v>
      </c>
      <c r="D826" t="s">
        <v>748</v>
      </c>
      <c r="E826" s="22">
        <v>6</v>
      </c>
      <c r="G826" t="s">
        <v>303</v>
      </c>
      <c r="H826" s="23">
        <v>0.15</v>
      </c>
      <c r="I826" t="s">
        <v>304</v>
      </c>
      <c r="J826" s="24">
        <f>ROUND(E826* H826,5)</f>
        <v>0.9</v>
      </c>
      <c r="K826" s="25"/>
    </row>
    <row r="827" spans="1:27">
      <c r="B827" t="s">
        <v>738</v>
      </c>
      <c r="C827" t="s">
        <v>641</v>
      </c>
      <c r="D827" t="s">
        <v>739</v>
      </c>
      <c r="E827" s="22">
        <v>0.12</v>
      </c>
      <c r="G827" t="s">
        <v>303</v>
      </c>
      <c r="H827" s="23">
        <v>2.38</v>
      </c>
      <c r="I827" t="s">
        <v>304</v>
      </c>
      <c r="J827" s="24">
        <f>ROUND(E827* H827,5)</f>
        <v>0.28560000000000002</v>
      </c>
      <c r="K827" s="25"/>
    </row>
    <row r="828" spans="1:27">
      <c r="D828" s="26" t="s">
        <v>305</v>
      </c>
      <c r="E828" s="25"/>
      <c r="H828" s="25"/>
      <c r="K828" s="23">
        <f>SUM(J819:J827)</f>
        <v>21.204899999999999</v>
      </c>
    </row>
    <row r="829" spans="1:27">
      <c r="D829" s="26" t="s">
        <v>306</v>
      </c>
      <c r="E829" s="25"/>
      <c r="H829" s="25"/>
      <c r="K829" s="27">
        <f>SUM(J814:J828)</f>
        <v>36.3949</v>
      </c>
    </row>
    <row r="830" spans="1:27">
      <c r="D830" s="26" t="s">
        <v>307</v>
      </c>
      <c r="E830" s="25"/>
      <c r="H830" s="25"/>
      <c r="K830" s="27">
        <f>SUM(K829:K829)</f>
        <v>36.3949</v>
      </c>
    </row>
    <row r="832" spans="1:27" ht="45" customHeight="1">
      <c r="A832" s="19" t="s">
        <v>761</v>
      </c>
      <c r="B832" s="19" t="s">
        <v>40</v>
      </c>
      <c r="C832" s="3" t="s">
        <v>41</v>
      </c>
      <c r="D832" s="33" t="s">
        <v>42</v>
      </c>
      <c r="E832" s="34"/>
      <c r="F832" s="34"/>
      <c r="G832" s="3"/>
      <c r="H832" s="20" t="s">
        <v>289</v>
      </c>
      <c r="I832" s="35">
        <v>1</v>
      </c>
      <c r="J832" s="36"/>
      <c r="K832" s="21">
        <f>ROUND(K846,2)</f>
        <v>36.35</v>
      </c>
      <c r="L832" s="4" t="s">
        <v>762</v>
      </c>
      <c r="M832" s="3"/>
      <c r="N832" s="3"/>
      <c r="O832" s="3"/>
      <c r="P832" s="3"/>
      <c r="Q832" s="3"/>
      <c r="R832" s="3"/>
      <c r="S832" s="3"/>
      <c r="T832" s="3"/>
      <c r="U832" s="3"/>
      <c r="V832" s="3"/>
      <c r="W832" s="3"/>
      <c r="X832" s="3"/>
      <c r="Y832" s="3"/>
      <c r="Z832" s="3"/>
      <c r="AA832" s="3"/>
    </row>
    <row r="833" spans="1:27">
      <c r="B833" s="15" t="s">
        <v>311</v>
      </c>
    </row>
    <row r="834" spans="1:27">
      <c r="B834" t="s">
        <v>735</v>
      </c>
      <c r="C834" t="s">
        <v>313</v>
      </c>
      <c r="D834" t="s">
        <v>736</v>
      </c>
      <c r="E834" s="22">
        <v>0.26</v>
      </c>
      <c r="F834" t="s">
        <v>315</v>
      </c>
      <c r="G834" t="s">
        <v>303</v>
      </c>
      <c r="H834" s="23">
        <v>20.47</v>
      </c>
      <c r="I834" t="s">
        <v>304</v>
      </c>
      <c r="J834" s="24">
        <f>ROUND(E834/I832* H834,5)</f>
        <v>5.3221999999999996</v>
      </c>
      <c r="K834" s="25"/>
    </row>
    <row r="835" spans="1:27">
      <c r="B835" t="s">
        <v>413</v>
      </c>
      <c r="C835" t="s">
        <v>313</v>
      </c>
      <c r="D835" t="s">
        <v>414</v>
      </c>
      <c r="E835" s="22">
        <v>0.26</v>
      </c>
      <c r="F835" t="s">
        <v>315</v>
      </c>
      <c r="G835" t="s">
        <v>303</v>
      </c>
      <c r="H835" s="23">
        <v>22.93</v>
      </c>
      <c r="I835" t="s">
        <v>304</v>
      </c>
      <c r="J835" s="24">
        <f>ROUND(E835/I832* H835,5)</f>
        <v>5.9618000000000002</v>
      </c>
      <c r="K835" s="25"/>
    </row>
    <row r="836" spans="1:27">
      <c r="D836" s="26" t="s">
        <v>316</v>
      </c>
      <c r="E836" s="25"/>
      <c r="H836" s="25"/>
      <c r="K836" s="23">
        <f>SUM(J834:J835)</f>
        <v>11.283999999999999</v>
      </c>
    </row>
    <row r="837" spans="1:27">
      <c r="B837" s="15" t="s">
        <v>300</v>
      </c>
      <c r="E837" s="25"/>
      <c r="H837" s="25"/>
      <c r="K837" s="25"/>
    </row>
    <row r="838" spans="1:27">
      <c r="B838" t="s">
        <v>749</v>
      </c>
      <c r="C838" t="s">
        <v>641</v>
      </c>
      <c r="D838" t="s">
        <v>642</v>
      </c>
      <c r="E838" s="22">
        <v>0.42</v>
      </c>
      <c r="G838" t="s">
        <v>303</v>
      </c>
      <c r="H838" s="23">
        <v>9.36</v>
      </c>
      <c r="I838" t="s">
        <v>304</v>
      </c>
      <c r="J838" s="24">
        <f>ROUND(E838* H838,5)</f>
        <v>3.9312</v>
      </c>
      <c r="K838" s="25"/>
    </row>
    <row r="839" spans="1:27">
      <c r="B839" t="s">
        <v>747</v>
      </c>
      <c r="C839" t="s">
        <v>347</v>
      </c>
      <c r="D839" t="s">
        <v>748</v>
      </c>
      <c r="E839" s="22">
        <v>6</v>
      </c>
      <c r="G839" t="s">
        <v>303</v>
      </c>
      <c r="H839" s="23">
        <v>0.15</v>
      </c>
      <c r="I839" t="s">
        <v>304</v>
      </c>
      <c r="J839" s="24">
        <f>ROUND(E839* H839,5)</f>
        <v>0.9</v>
      </c>
      <c r="K839" s="25"/>
    </row>
    <row r="840" spans="1:27">
      <c r="B840" t="s">
        <v>750</v>
      </c>
      <c r="C840" t="s">
        <v>410</v>
      </c>
      <c r="D840" t="s">
        <v>751</v>
      </c>
      <c r="E840" s="22">
        <v>4.2</v>
      </c>
      <c r="G840" t="s">
        <v>303</v>
      </c>
      <c r="H840" s="23">
        <v>0.89</v>
      </c>
      <c r="I840" t="s">
        <v>304</v>
      </c>
      <c r="J840" s="24">
        <f>ROUND(E840* H840,5)</f>
        <v>3.738</v>
      </c>
      <c r="K840" s="25"/>
    </row>
    <row r="841" spans="1:27">
      <c r="D841" s="26" t="s">
        <v>305</v>
      </c>
      <c r="E841" s="25"/>
      <c r="H841" s="25"/>
      <c r="K841" s="23">
        <f>SUM(J838:J840)</f>
        <v>8.5692000000000004</v>
      </c>
    </row>
    <row r="842" spans="1:27">
      <c r="B842" s="15" t="s">
        <v>752</v>
      </c>
      <c r="E842" s="25"/>
      <c r="H842" s="25"/>
      <c r="K842" s="25"/>
    </row>
    <row r="843" spans="1:27">
      <c r="B843" t="s">
        <v>763</v>
      </c>
      <c r="C843" t="s">
        <v>21</v>
      </c>
      <c r="D843" t="s">
        <v>764</v>
      </c>
      <c r="E843" s="22">
        <v>1.1000000000000001</v>
      </c>
      <c r="G843" t="s">
        <v>303</v>
      </c>
      <c r="H843" s="23">
        <v>15</v>
      </c>
      <c r="I843" t="s">
        <v>304</v>
      </c>
      <c r="J843" s="24">
        <f>ROUND(E843* H843,5)</f>
        <v>16.5</v>
      </c>
      <c r="K843" s="25"/>
    </row>
    <row r="844" spans="1:27">
      <c r="D844" s="26" t="s">
        <v>755</v>
      </c>
      <c r="E844" s="25"/>
      <c r="H844" s="25"/>
      <c r="K844" s="23">
        <f>SUM(J843:J843)</f>
        <v>16.5</v>
      </c>
    </row>
    <row r="845" spans="1:27">
      <c r="D845" s="26" t="s">
        <v>306</v>
      </c>
      <c r="E845" s="25"/>
      <c r="H845" s="25"/>
      <c r="K845" s="27">
        <f>SUM(J833:J844)</f>
        <v>36.353200000000001</v>
      </c>
    </row>
    <row r="846" spans="1:27">
      <c r="D846" s="26" t="s">
        <v>307</v>
      </c>
      <c r="E846" s="25"/>
      <c r="H846" s="25"/>
      <c r="K846" s="27">
        <f>SUM(K845:K845)</f>
        <v>36.353200000000001</v>
      </c>
    </row>
    <row r="848" spans="1:27" ht="45" customHeight="1">
      <c r="A848" s="19" t="s">
        <v>765</v>
      </c>
      <c r="B848" s="19" t="s">
        <v>43</v>
      </c>
      <c r="C848" s="3" t="s">
        <v>21</v>
      </c>
      <c r="D848" s="33" t="s">
        <v>44</v>
      </c>
      <c r="E848" s="34"/>
      <c r="F848" s="34"/>
      <c r="G848" s="3"/>
      <c r="H848" s="20" t="s">
        <v>289</v>
      </c>
      <c r="I848" s="35">
        <v>1</v>
      </c>
      <c r="J848" s="36"/>
      <c r="K848" s="21">
        <f>ROUND(K861,2)</f>
        <v>43.01</v>
      </c>
      <c r="L848" s="4" t="s">
        <v>766</v>
      </c>
      <c r="M848" s="3"/>
      <c r="N848" s="3"/>
      <c r="O848" s="3"/>
      <c r="P848" s="3"/>
      <c r="Q848" s="3"/>
      <c r="R848" s="3"/>
      <c r="S848" s="3"/>
      <c r="T848" s="3"/>
      <c r="U848" s="3"/>
      <c r="V848" s="3"/>
      <c r="W848" s="3"/>
      <c r="X848" s="3"/>
      <c r="Y848" s="3"/>
      <c r="Z848" s="3"/>
      <c r="AA848" s="3"/>
    </row>
    <row r="849" spans="1:27">
      <c r="B849" s="15" t="s">
        <v>311</v>
      </c>
    </row>
    <row r="850" spans="1:27">
      <c r="B850" t="s">
        <v>735</v>
      </c>
      <c r="C850" t="s">
        <v>313</v>
      </c>
      <c r="D850" t="s">
        <v>736</v>
      </c>
      <c r="E850" s="22">
        <v>0.6</v>
      </c>
      <c r="F850" t="s">
        <v>315</v>
      </c>
      <c r="G850" t="s">
        <v>303</v>
      </c>
      <c r="H850" s="23">
        <v>20.47</v>
      </c>
      <c r="I850" t="s">
        <v>304</v>
      </c>
      <c r="J850" s="24">
        <f>ROUND(E850/I848* H850,5)</f>
        <v>12.282</v>
      </c>
      <c r="K850" s="25"/>
    </row>
    <row r="851" spans="1:27">
      <c r="B851" t="s">
        <v>413</v>
      </c>
      <c r="C851" t="s">
        <v>313</v>
      </c>
      <c r="D851" t="s">
        <v>414</v>
      </c>
      <c r="E851" s="22">
        <v>0.6</v>
      </c>
      <c r="F851" t="s">
        <v>315</v>
      </c>
      <c r="G851" t="s">
        <v>303</v>
      </c>
      <c r="H851" s="23">
        <v>22.93</v>
      </c>
      <c r="I851" t="s">
        <v>304</v>
      </c>
      <c r="J851" s="24">
        <f>ROUND(E851/I848* H851,5)</f>
        <v>13.757999999999999</v>
      </c>
      <c r="K851" s="25"/>
    </row>
    <row r="852" spans="1:27">
      <c r="D852" s="26" t="s">
        <v>316</v>
      </c>
      <c r="E852" s="25"/>
      <c r="H852" s="25"/>
      <c r="K852" s="23">
        <f>SUM(J850:J851)</f>
        <v>26.04</v>
      </c>
    </row>
    <row r="853" spans="1:27">
      <c r="B853" s="15" t="s">
        <v>300</v>
      </c>
      <c r="E853" s="25"/>
      <c r="H853" s="25"/>
      <c r="K853" s="25"/>
    </row>
    <row r="854" spans="1:27">
      <c r="B854" t="s">
        <v>767</v>
      </c>
      <c r="C854" t="s">
        <v>21</v>
      </c>
      <c r="D854" t="s">
        <v>768</v>
      </c>
      <c r="E854" s="22">
        <v>1.03</v>
      </c>
      <c r="G854" t="s">
        <v>303</v>
      </c>
      <c r="H854" s="23">
        <v>7.83</v>
      </c>
      <c r="I854" t="s">
        <v>304</v>
      </c>
      <c r="J854" s="24">
        <f>ROUND(E854* H854,5)</f>
        <v>8.0648999999999997</v>
      </c>
      <c r="K854" s="25"/>
    </row>
    <row r="855" spans="1:27">
      <c r="B855" t="s">
        <v>737</v>
      </c>
      <c r="C855" t="s">
        <v>318</v>
      </c>
      <c r="D855" t="s">
        <v>637</v>
      </c>
      <c r="E855" s="22">
        <v>0.47249999999999998</v>
      </c>
      <c r="G855" t="s">
        <v>303</v>
      </c>
      <c r="H855" s="23">
        <v>1.24</v>
      </c>
      <c r="I855" t="s">
        <v>304</v>
      </c>
      <c r="J855" s="24">
        <f>ROUND(E855* H855,5)</f>
        <v>0.58589999999999998</v>
      </c>
      <c r="K855" s="25"/>
    </row>
    <row r="856" spans="1:27">
      <c r="B856" t="s">
        <v>769</v>
      </c>
      <c r="C856" t="s">
        <v>21</v>
      </c>
      <c r="D856" t="s">
        <v>770</v>
      </c>
      <c r="E856" s="22">
        <v>1.03</v>
      </c>
      <c r="G856" t="s">
        <v>303</v>
      </c>
      <c r="H856" s="23">
        <v>6.37</v>
      </c>
      <c r="I856" t="s">
        <v>304</v>
      </c>
      <c r="J856" s="24">
        <f>ROUND(E856* H856,5)</f>
        <v>6.5610999999999997</v>
      </c>
      <c r="K856" s="25"/>
    </row>
    <row r="857" spans="1:27">
      <c r="B857" t="s">
        <v>749</v>
      </c>
      <c r="C857" t="s">
        <v>641</v>
      </c>
      <c r="D857" t="s">
        <v>642</v>
      </c>
      <c r="E857" s="22">
        <v>0.18</v>
      </c>
      <c r="G857" t="s">
        <v>303</v>
      </c>
      <c r="H857" s="23">
        <v>9.36</v>
      </c>
      <c r="I857" t="s">
        <v>304</v>
      </c>
      <c r="J857" s="24">
        <f>ROUND(E857* H857,5)</f>
        <v>1.6848000000000001</v>
      </c>
      <c r="K857" s="25"/>
    </row>
    <row r="858" spans="1:27">
      <c r="B858" t="s">
        <v>740</v>
      </c>
      <c r="C858" t="s">
        <v>410</v>
      </c>
      <c r="D858" t="s">
        <v>635</v>
      </c>
      <c r="E858" s="22">
        <v>1.89</v>
      </c>
      <c r="G858" t="s">
        <v>303</v>
      </c>
      <c r="H858" s="23">
        <v>0.04</v>
      </c>
      <c r="I858" t="s">
        <v>304</v>
      </c>
      <c r="J858" s="24">
        <f>ROUND(E858* H858,5)</f>
        <v>7.5600000000000001E-2</v>
      </c>
      <c r="K858" s="25"/>
    </row>
    <row r="859" spans="1:27">
      <c r="D859" s="26" t="s">
        <v>305</v>
      </c>
      <c r="E859" s="25"/>
      <c r="H859" s="25"/>
      <c r="K859" s="23">
        <f>SUM(J854:J858)</f>
        <v>16.972300000000001</v>
      </c>
    </row>
    <row r="860" spans="1:27">
      <c r="D860" s="26" t="s">
        <v>306</v>
      </c>
      <c r="E860" s="25"/>
      <c r="H860" s="25"/>
      <c r="K860" s="27">
        <f>SUM(J849:J859)</f>
        <v>43.01230000000001</v>
      </c>
    </row>
    <row r="861" spans="1:27">
      <c r="D861" s="26" t="s">
        <v>307</v>
      </c>
      <c r="E861" s="25"/>
      <c r="H861" s="25"/>
      <c r="K861" s="27">
        <f>SUM(K860:K860)</f>
        <v>43.01230000000001</v>
      </c>
    </row>
    <row r="863" spans="1:27" ht="45" customHeight="1">
      <c r="A863" s="19" t="s">
        <v>771</v>
      </c>
      <c r="B863" s="19" t="s">
        <v>47</v>
      </c>
      <c r="C863" s="3" t="s">
        <v>21</v>
      </c>
      <c r="D863" s="33" t="s">
        <v>48</v>
      </c>
      <c r="E863" s="34"/>
      <c r="F863" s="34"/>
      <c r="G863" s="3"/>
      <c r="H863" s="20" t="s">
        <v>289</v>
      </c>
      <c r="I863" s="35">
        <v>1</v>
      </c>
      <c r="J863" s="36"/>
      <c r="K863" s="21">
        <f>ROUND(K876,2)</f>
        <v>86.12</v>
      </c>
      <c r="L863" s="4" t="s">
        <v>772</v>
      </c>
      <c r="M863" s="3"/>
      <c r="N863" s="3"/>
      <c r="O863" s="3"/>
      <c r="P863" s="3"/>
      <c r="Q863" s="3"/>
      <c r="R863" s="3"/>
      <c r="S863" s="3"/>
      <c r="T863" s="3"/>
      <c r="U863" s="3"/>
      <c r="V863" s="3"/>
      <c r="W863" s="3"/>
      <c r="X863" s="3"/>
      <c r="Y863" s="3"/>
      <c r="Z863" s="3"/>
      <c r="AA863" s="3"/>
    </row>
    <row r="864" spans="1:27">
      <c r="B864" s="15" t="s">
        <v>311</v>
      </c>
    </row>
    <row r="865" spans="1:27">
      <c r="B865" t="s">
        <v>579</v>
      </c>
      <c r="C865" t="s">
        <v>313</v>
      </c>
      <c r="D865" t="s">
        <v>580</v>
      </c>
      <c r="E865" s="22">
        <v>1.5</v>
      </c>
      <c r="F865" t="s">
        <v>315</v>
      </c>
      <c r="G865" t="s">
        <v>303</v>
      </c>
      <c r="H865" s="23">
        <v>21.93</v>
      </c>
      <c r="I865" t="s">
        <v>304</v>
      </c>
      <c r="J865" s="24">
        <f>ROUND(E865/I863* H865,5)</f>
        <v>32.895000000000003</v>
      </c>
      <c r="K865" s="25"/>
    </row>
    <row r="866" spans="1:27">
      <c r="B866" t="s">
        <v>713</v>
      </c>
      <c r="C866" t="s">
        <v>313</v>
      </c>
      <c r="D866" t="s">
        <v>714</v>
      </c>
      <c r="E866" s="22">
        <v>1.5</v>
      </c>
      <c r="F866" t="s">
        <v>315</v>
      </c>
      <c r="G866" t="s">
        <v>303</v>
      </c>
      <c r="H866" s="23">
        <v>21.27</v>
      </c>
      <c r="I866" t="s">
        <v>304</v>
      </c>
      <c r="J866" s="24">
        <f>ROUND(E866/I863* H866,5)</f>
        <v>31.905000000000001</v>
      </c>
      <c r="K866" s="25"/>
    </row>
    <row r="867" spans="1:27">
      <c r="D867" s="26" t="s">
        <v>316</v>
      </c>
      <c r="E867" s="25"/>
      <c r="H867" s="25"/>
      <c r="K867" s="23">
        <f>SUM(J865:J866)</f>
        <v>64.800000000000011</v>
      </c>
    </row>
    <row r="868" spans="1:27">
      <c r="B868" s="15" t="s">
        <v>383</v>
      </c>
      <c r="E868" s="25"/>
      <c r="H868" s="25"/>
      <c r="K868" s="25"/>
    </row>
    <row r="869" spans="1:27">
      <c r="B869" t="s">
        <v>773</v>
      </c>
      <c r="C869" t="s">
        <v>313</v>
      </c>
      <c r="D869" t="s">
        <v>774</v>
      </c>
      <c r="E869" s="22">
        <v>0.3</v>
      </c>
      <c r="F869" t="s">
        <v>315</v>
      </c>
      <c r="G869" t="s">
        <v>303</v>
      </c>
      <c r="H869" s="23">
        <v>1.55</v>
      </c>
      <c r="I869" t="s">
        <v>304</v>
      </c>
      <c r="J869" s="24">
        <f>ROUND(E869/I863* H869,5)</f>
        <v>0.46500000000000002</v>
      </c>
      <c r="K869" s="25"/>
    </row>
    <row r="870" spans="1:27">
      <c r="B870" t="s">
        <v>775</v>
      </c>
      <c r="C870" t="s">
        <v>313</v>
      </c>
      <c r="D870" t="s">
        <v>722</v>
      </c>
      <c r="E870" s="22">
        <v>0.35</v>
      </c>
      <c r="F870" t="s">
        <v>315</v>
      </c>
      <c r="G870" t="s">
        <v>303</v>
      </c>
      <c r="H870" s="23">
        <v>3.37</v>
      </c>
      <c r="I870" t="s">
        <v>304</v>
      </c>
      <c r="J870" s="24">
        <f>ROUND(E870/I863* H870,5)</f>
        <v>1.1795</v>
      </c>
      <c r="K870" s="25"/>
    </row>
    <row r="871" spans="1:27">
      <c r="D871" s="26" t="s">
        <v>386</v>
      </c>
      <c r="E871" s="25"/>
      <c r="H871" s="25"/>
      <c r="K871" s="23">
        <f>SUM(J869:J870)</f>
        <v>1.6445000000000001</v>
      </c>
    </row>
    <row r="872" spans="1:27">
      <c r="B872" s="15" t="s">
        <v>300</v>
      </c>
      <c r="E872" s="25"/>
      <c r="H872" s="25"/>
      <c r="K872" s="25"/>
    </row>
    <row r="873" spans="1:27">
      <c r="B873" t="s">
        <v>776</v>
      </c>
      <c r="C873" t="s">
        <v>318</v>
      </c>
      <c r="D873" t="s">
        <v>777</v>
      </c>
      <c r="E873" s="22">
        <v>8</v>
      </c>
      <c r="G873" t="s">
        <v>303</v>
      </c>
      <c r="H873" s="23">
        <v>2.46</v>
      </c>
      <c r="I873" t="s">
        <v>304</v>
      </c>
      <c r="J873" s="24">
        <f>ROUND(E873* H873,5)</f>
        <v>19.68</v>
      </c>
      <c r="K873" s="25"/>
    </row>
    <row r="874" spans="1:27">
      <c r="D874" s="26" t="s">
        <v>305</v>
      </c>
      <c r="E874" s="25"/>
      <c r="H874" s="25"/>
      <c r="K874" s="23">
        <f>SUM(J873:J873)</f>
        <v>19.68</v>
      </c>
    </row>
    <row r="875" spans="1:27">
      <c r="D875" s="26" t="s">
        <v>306</v>
      </c>
      <c r="E875" s="25"/>
      <c r="H875" s="25"/>
      <c r="K875" s="27">
        <f>SUM(J864:J874)</f>
        <v>86.124500000000012</v>
      </c>
    </row>
    <row r="876" spans="1:27">
      <c r="D876" s="26" t="s">
        <v>307</v>
      </c>
      <c r="E876" s="25"/>
      <c r="H876" s="25"/>
      <c r="K876" s="27">
        <f>SUM(K875:K875)</f>
        <v>86.124500000000012</v>
      </c>
    </row>
    <row r="878" spans="1:27" ht="45" customHeight="1">
      <c r="A878" s="19" t="s">
        <v>778</v>
      </c>
      <c r="B878" s="19" t="s">
        <v>57</v>
      </c>
      <c r="C878" s="3" t="s">
        <v>41</v>
      </c>
      <c r="D878" s="33" t="s">
        <v>58</v>
      </c>
      <c r="E878" s="34"/>
      <c r="F878" s="34"/>
      <c r="G878" s="3"/>
      <c r="H878" s="20" t="s">
        <v>289</v>
      </c>
      <c r="I878" s="35">
        <v>1</v>
      </c>
      <c r="J878" s="36"/>
      <c r="K878" s="21">
        <f>ROUND(K889,2)</f>
        <v>13.23</v>
      </c>
      <c r="L878" s="4" t="s">
        <v>779</v>
      </c>
      <c r="M878" s="3"/>
      <c r="N878" s="3"/>
      <c r="O878" s="3"/>
      <c r="P878" s="3"/>
      <c r="Q878" s="3"/>
      <c r="R878" s="3"/>
      <c r="S878" s="3"/>
      <c r="T878" s="3"/>
      <c r="U878" s="3"/>
      <c r="V878" s="3"/>
      <c r="W878" s="3"/>
      <c r="X878" s="3"/>
      <c r="Y878" s="3"/>
      <c r="Z878" s="3"/>
      <c r="AA878" s="3"/>
    </row>
    <row r="879" spans="1:27">
      <c r="B879" s="15" t="s">
        <v>311</v>
      </c>
    </row>
    <row r="880" spans="1:27">
      <c r="B880" t="s">
        <v>413</v>
      </c>
      <c r="C880" t="s">
        <v>313</v>
      </c>
      <c r="D880" t="s">
        <v>414</v>
      </c>
      <c r="E880" s="22">
        <v>0.12</v>
      </c>
      <c r="F880" t="s">
        <v>315</v>
      </c>
      <c r="G880" t="s">
        <v>303</v>
      </c>
      <c r="H880" s="23">
        <v>22.93</v>
      </c>
      <c r="I880" t="s">
        <v>304</v>
      </c>
      <c r="J880" s="24">
        <f>ROUND(E880/I878* H880,5)</f>
        <v>2.7515999999999998</v>
      </c>
      <c r="K880" s="25"/>
    </row>
    <row r="881" spans="1:27">
      <c r="B881" t="s">
        <v>713</v>
      </c>
      <c r="C881" t="s">
        <v>313</v>
      </c>
      <c r="D881" t="s">
        <v>714</v>
      </c>
      <c r="E881" s="22">
        <v>0.12</v>
      </c>
      <c r="F881" t="s">
        <v>315</v>
      </c>
      <c r="G881" t="s">
        <v>303</v>
      </c>
      <c r="H881" s="23">
        <v>21.27</v>
      </c>
      <c r="I881" t="s">
        <v>304</v>
      </c>
      <c r="J881" s="24">
        <f>ROUND(E881/I878* H881,5)</f>
        <v>2.5524</v>
      </c>
      <c r="K881" s="25"/>
    </row>
    <row r="882" spans="1:27">
      <c r="D882" s="26" t="s">
        <v>316</v>
      </c>
      <c r="E882" s="25"/>
      <c r="H882" s="25"/>
      <c r="K882" s="23">
        <f>SUM(J880:J881)</f>
        <v>5.3040000000000003</v>
      </c>
    </row>
    <row r="883" spans="1:27">
      <c r="B883" s="15" t="s">
        <v>300</v>
      </c>
      <c r="E883" s="25"/>
      <c r="H883" s="25"/>
      <c r="K883" s="25"/>
    </row>
    <row r="884" spans="1:27">
      <c r="B884" t="s">
        <v>780</v>
      </c>
      <c r="C884" t="s">
        <v>347</v>
      </c>
      <c r="D884" t="s">
        <v>781</v>
      </c>
      <c r="E884" s="22">
        <v>4</v>
      </c>
      <c r="G884" t="s">
        <v>303</v>
      </c>
      <c r="H884" s="23">
        <v>0.1</v>
      </c>
      <c r="I884" t="s">
        <v>304</v>
      </c>
      <c r="J884" s="24">
        <f>ROUND(E884* H884,5)</f>
        <v>0.4</v>
      </c>
      <c r="K884" s="25"/>
    </row>
    <row r="885" spans="1:27">
      <c r="B885" t="s">
        <v>782</v>
      </c>
      <c r="C885" t="s">
        <v>318</v>
      </c>
      <c r="D885" t="s">
        <v>783</v>
      </c>
      <c r="E885" s="22">
        <v>0.03</v>
      </c>
      <c r="G885" t="s">
        <v>303</v>
      </c>
      <c r="H885" s="23">
        <v>17.45</v>
      </c>
      <c r="I885" t="s">
        <v>304</v>
      </c>
      <c r="J885" s="24">
        <f>ROUND(E885* H885,5)</f>
        <v>0.52349999999999997</v>
      </c>
      <c r="K885" s="25"/>
    </row>
    <row r="886" spans="1:27">
      <c r="B886" t="s">
        <v>784</v>
      </c>
      <c r="C886" t="s">
        <v>410</v>
      </c>
      <c r="D886" t="s">
        <v>785</v>
      </c>
      <c r="E886" s="22">
        <v>1.1000000000000001</v>
      </c>
      <c r="G886" t="s">
        <v>303</v>
      </c>
      <c r="H886" s="23">
        <v>6.37</v>
      </c>
      <c r="I886" t="s">
        <v>304</v>
      </c>
      <c r="J886" s="24">
        <f>ROUND(E886* H886,5)</f>
        <v>7.0069999999999997</v>
      </c>
      <c r="K886" s="25"/>
    </row>
    <row r="887" spans="1:27">
      <c r="D887" s="26" t="s">
        <v>305</v>
      </c>
      <c r="E887" s="25"/>
      <c r="H887" s="25"/>
      <c r="K887" s="23">
        <f>SUM(J884:J886)</f>
        <v>7.9304999999999994</v>
      </c>
    </row>
    <row r="888" spans="1:27">
      <c r="D888" s="26" t="s">
        <v>306</v>
      </c>
      <c r="E888" s="25"/>
      <c r="H888" s="25"/>
      <c r="K888" s="27">
        <f>SUM(J879:J887)</f>
        <v>13.234500000000001</v>
      </c>
    </row>
    <row r="889" spans="1:27">
      <c r="D889" s="26" t="s">
        <v>307</v>
      </c>
      <c r="E889" s="25"/>
      <c r="H889" s="25"/>
      <c r="K889" s="27">
        <f>SUM(K888:K888)</f>
        <v>13.234500000000001</v>
      </c>
    </row>
    <row r="891" spans="1:27" ht="45" customHeight="1">
      <c r="A891" s="19" t="s">
        <v>786</v>
      </c>
      <c r="B891" s="19" t="s">
        <v>63</v>
      </c>
      <c r="C891" s="3" t="s">
        <v>21</v>
      </c>
      <c r="D891" s="33" t="s">
        <v>64</v>
      </c>
      <c r="E891" s="34"/>
      <c r="F891" s="34"/>
      <c r="G891" s="3"/>
      <c r="H891" s="20" t="s">
        <v>289</v>
      </c>
      <c r="I891" s="35">
        <v>1</v>
      </c>
      <c r="J891" s="36"/>
      <c r="K891" s="21">
        <f>ROUND(K901,2)</f>
        <v>8.26</v>
      </c>
      <c r="L891" s="4" t="s">
        <v>787</v>
      </c>
      <c r="M891" s="3"/>
      <c r="N891" s="3"/>
      <c r="O891" s="3"/>
      <c r="P891" s="3"/>
      <c r="Q891" s="3"/>
      <c r="R891" s="3"/>
      <c r="S891" s="3"/>
      <c r="T891" s="3"/>
      <c r="U891" s="3"/>
      <c r="V891" s="3"/>
      <c r="W891" s="3"/>
      <c r="X891" s="3"/>
      <c r="Y891" s="3"/>
      <c r="Z891" s="3"/>
      <c r="AA891" s="3"/>
    </row>
    <row r="892" spans="1:27">
      <c r="B892" s="15" t="s">
        <v>311</v>
      </c>
    </row>
    <row r="893" spans="1:27">
      <c r="B893" t="s">
        <v>788</v>
      </c>
      <c r="C893" t="s">
        <v>313</v>
      </c>
      <c r="D893" t="s">
        <v>789</v>
      </c>
      <c r="E893" s="22">
        <v>0.12</v>
      </c>
      <c r="F893" t="s">
        <v>315</v>
      </c>
      <c r="G893" t="s">
        <v>303</v>
      </c>
      <c r="H893" s="23">
        <v>21.93</v>
      </c>
      <c r="I893" t="s">
        <v>304</v>
      </c>
      <c r="J893" s="24">
        <f>ROUND(E893/I891* H893,5)</f>
        <v>2.6316000000000002</v>
      </c>
      <c r="K893" s="25"/>
    </row>
    <row r="894" spans="1:27">
      <c r="B894" t="s">
        <v>790</v>
      </c>
      <c r="C894" t="s">
        <v>313</v>
      </c>
      <c r="D894" t="s">
        <v>791</v>
      </c>
      <c r="E894" s="22">
        <v>0.12</v>
      </c>
      <c r="F894" t="s">
        <v>315</v>
      </c>
      <c r="G894" t="s">
        <v>303</v>
      </c>
      <c r="H894" s="23">
        <v>19.47</v>
      </c>
      <c r="I894" t="s">
        <v>304</v>
      </c>
      <c r="J894" s="24">
        <f>ROUND(E894/I891* H894,5)</f>
        <v>2.3363999999999998</v>
      </c>
      <c r="K894" s="25"/>
    </row>
    <row r="895" spans="1:27">
      <c r="D895" s="26" t="s">
        <v>316</v>
      </c>
      <c r="E895" s="25"/>
      <c r="H895" s="25"/>
      <c r="K895" s="23">
        <f>SUM(J893:J894)</f>
        <v>4.968</v>
      </c>
    </row>
    <row r="896" spans="1:27">
      <c r="B896" s="15" t="s">
        <v>300</v>
      </c>
      <c r="E896" s="25"/>
      <c r="H896" s="25"/>
      <c r="K896" s="25"/>
    </row>
    <row r="897" spans="1:27">
      <c r="B897" t="s">
        <v>792</v>
      </c>
      <c r="C897" t="s">
        <v>318</v>
      </c>
      <c r="D897" t="s">
        <v>670</v>
      </c>
      <c r="E897" s="22">
        <v>0.153</v>
      </c>
      <c r="G897" t="s">
        <v>303</v>
      </c>
      <c r="H897" s="23">
        <v>6.62</v>
      </c>
      <c r="I897" t="s">
        <v>304</v>
      </c>
      <c r="J897" s="24">
        <f>ROUND(E897* H897,5)</f>
        <v>1.0128600000000001</v>
      </c>
      <c r="K897" s="25"/>
    </row>
    <row r="898" spans="1:27">
      <c r="B898" t="s">
        <v>793</v>
      </c>
      <c r="C898" t="s">
        <v>318</v>
      </c>
      <c r="D898" t="s">
        <v>794</v>
      </c>
      <c r="E898" s="22">
        <v>0.39779999999999999</v>
      </c>
      <c r="G898" t="s">
        <v>303</v>
      </c>
      <c r="H898" s="23">
        <v>5.73</v>
      </c>
      <c r="I898" t="s">
        <v>304</v>
      </c>
      <c r="J898" s="24">
        <f>ROUND(E898* H898,5)</f>
        <v>2.2793899999999998</v>
      </c>
      <c r="K898" s="25"/>
    </row>
    <row r="899" spans="1:27">
      <c r="D899" s="26" t="s">
        <v>305</v>
      </c>
      <c r="E899" s="25"/>
      <c r="H899" s="25"/>
      <c r="K899" s="23">
        <f>SUM(J897:J898)</f>
        <v>3.2922500000000001</v>
      </c>
    </row>
    <row r="900" spans="1:27">
      <c r="D900" s="26" t="s">
        <v>306</v>
      </c>
      <c r="E900" s="25"/>
      <c r="H900" s="25"/>
      <c r="K900" s="27">
        <f>SUM(J892:J899)</f>
        <v>8.2602499999999992</v>
      </c>
    </row>
    <row r="901" spans="1:27">
      <c r="D901" s="26" t="s">
        <v>307</v>
      </c>
      <c r="E901" s="25"/>
      <c r="H901" s="25"/>
      <c r="K901" s="27">
        <f>SUM(K900:K900)</f>
        <v>8.2602499999999992</v>
      </c>
    </row>
    <row r="903" spans="1:27" ht="45" customHeight="1">
      <c r="A903" s="19" t="s">
        <v>795</v>
      </c>
      <c r="B903" s="19" t="s">
        <v>65</v>
      </c>
      <c r="C903" s="3" t="s">
        <v>21</v>
      </c>
      <c r="D903" s="33" t="s">
        <v>66</v>
      </c>
      <c r="E903" s="34"/>
      <c r="F903" s="34"/>
      <c r="G903" s="3"/>
      <c r="H903" s="20" t="s">
        <v>289</v>
      </c>
      <c r="I903" s="35">
        <v>1</v>
      </c>
      <c r="J903" s="36"/>
      <c r="K903" s="21">
        <f>ROUND(K913,2)</f>
        <v>7.02</v>
      </c>
      <c r="L903" s="4" t="s">
        <v>796</v>
      </c>
      <c r="M903" s="3"/>
      <c r="N903" s="3"/>
      <c r="O903" s="3"/>
      <c r="P903" s="3"/>
      <c r="Q903" s="3"/>
      <c r="R903" s="3"/>
      <c r="S903" s="3"/>
      <c r="T903" s="3"/>
      <c r="U903" s="3"/>
      <c r="V903" s="3"/>
      <c r="W903" s="3"/>
      <c r="X903" s="3"/>
      <c r="Y903" s="3"/>
      <c r="Z903" s="3"/>
      <c r="AA903" s="3"/>
    </row>
    <row r="904" spans="1:27">
      <c r="B904" s="15" t="s">
        <v>311</v>
      </c>
    </row>
    <row r="905" spans="1:27">
      <c r="B905" t="s">
        <v>790</v>
      </c>
      <c r="C905" t="s">
        <v>313</v>
      </c>
      <c r="D905" t="s">
        <v>791</v>
      </c>
      <c r="E905" s="22">
        <v>0.09</v>
      </c>
      <c r="F905" t="s">
        <v>315</v>
      </c>
      <c r="G905" t="s">
        <v>303</v>
      </c>
      <c r="H905" s="23">
        <v>19.47</v>
      </c>
      <c r="I905" t="s">
        <v>304</v>
      </c>
      <c r="J905" s="24">
        <f>ROUND(E905/I903* H905,5)</f>
        <v>1.7523</v>
      </c>
      <c r="K905" s="25"/>
    </row>
    <row r="906" spans="1:27">
      <c r="B906" t="s">
        <v>788</v>
      </c>
      <c r="C906" t="s">
        <v>313</v>
      </c>
      <c r="D906" t="s">
        <v>789</v>
      </c>
      <c r="E906" s="22">
        <v>0.09</v>
      </c>
      <c r="F906" t="s">
        <v>315</v>
      </c>
      <c r="G906" t="s">
        <v>303</v>
      </c>
      <c r="H906" s="23">
        <v>21.93</v>
      </c>
      <c r="I906" t="s">
        <v>304</v>
      </c>
      <c r="J906" s="24">
        <f>ROUND(E906/I903* H906,5)</f>
        <v>1.9737</v>
      </c>
      <c r="K906" s="25"/>
    </row>
    <row r="907" spans="1:27">
      <c r="D907" s="26" t="s">
        <v>316</v>
      </c>
      <c r="E907" s="25"/>
      <c r="H907" s="25"/>
      <c r="K907" s="23">
        <f>SUM(J905:J906)</f>
        <v>3.726</v>
      </c>
    </row>
    <row r="908" spans="1:27">
      <c r="B908" s="15" t="s">
        <v>300</v>
      </c>
      <c r="E908" s="25"/>
      <c r="H908" s="25"/>
      <c r="K908" s="25"/>
    </row>
    <row r="909" spans="1:27">
      <c r="B909" t="s">
        <v>792</v>
      </c>
      <c r="C909" t="s">
        <v>318</v>
      </c>
      <c r="D909" t="s">
        <v>670</v>
      </c>
      <c r="E909" s="22">
        <v>0.153</v>
      </c>
      <c r="G909" t="s">
        <v>303</v>
      </c>
      <c r="H909" s="23">
        <v>6.62</v>
      </c>
      <c r="I909" t="s">
        <v>304</v>
      </c>
      <c r="J909" s="24">
        <f>ROUND(E909* H909,5)</f>
        <v>1.0128600000000001</v>
      </c>
      <c r="K909" s="25"/>
    </row>
    <row r="910" spans="1:27">
      <c r="B910" t="s">
        <v>793</v>
      </c>
      <c r="C910" t="s">
        <v>318</v>
      </c>
      <c r="D910" t="s">
        <v>794</v>
      </c>
      <c r="E910" s="22">
        <v>0.39779999999999999</v>
      </c>
      <c r="G910" t="s">
        <v>303</v>
      </c>
      <c r="H910" s="23">
        <v>5.73</v>
      </c>
      <c r="I910" t="s">
        <v>304</v>
      </c>
      <c r="J910" s="24">
        <f>ROUND(E910* H910,5)</f>
        <v>2.2793899999999998</v>
      </c>
      <c r="K910" s="25"/>
    </row>
    <row r="911" spans="1:27">
      <c r="D911" s="26" t="s">
        <v>305</v>
      </c>
      <c r="E911" s="25"/>
      <c r="H911" s="25"/>
      <c r="K911" s="23">
        <f>SUM(J909:J910)</f>
        <v>3.2922500000000001</v>
      </c>
    </row>
    <row r="912" spans="1:27">
      <c r="D912" s="26" t="s">
        <v>306</v>
      </c>
      <c r="E912" s="25"/>
      <c r="H912" s="25"/>
      <c r="K912" s="27">
        <f>SUM(J904:J911)</f>
        <v>7.0182500000000001</v>
      </c>
    </row>
    <row r="913" spans="1:27">
      <c r="D913" s="26" t="s">
        <v>307</v>
      </c>
      <c r="E913" s="25"/>
      <c r="H913" s="25"/>
      <c r="K913" s="27">
        <f>SUM(K912:K912)</f>
        <v>7.0182500000000001</v>
      </c>
    </row>
    <row r="915" spans="1:27" ht="45" customHeight="1">
      <c r="A915" s="19" t="s">
        <v>797</v>
      </c>
      <c r="B915" s="19" t="s">
        <v>67</v>
      </c>
      <c r="C915" s="3" t="s">
        <v>21</v>
      </c>
      <c r="D915" s="33" t="s">
        <v>68</v>
      </c>
      <c r="E915" s="34"/>
      <c r="F915" s="34"/>
      <c r="G915" s="3"/>
      <c r="H915" s="20" t="s">
        <v>289</v>
      </c>
      <c r="I915" s="35">
        <v>1</v>
      </c>
      <c r="J915" s="36"/>
      <c r="K915" s="21">
        <f>ROUND(K925,2)</f>
        <v>11.57</v>
      </c>
      <c r="L915" s="4" t="s">
        <v>798</v>
      </c>
      <c r="M915" s="3"/>
      <c r="N915" s="3"/>
      <c r="O915" s="3"/>
      <c r="P915" s="3"/>
      <c r="Q915" s="3"/>
      <c r="R915" s="3"/>
      <c r="S915" s="3"/>
      <c r="T915" s="3"/>
      <c r="U915" s="3"/>
      <c r="V915" s="3"/>
      <c r="W915" s="3"/>
      <c r="X915" s="3"/>
      <c r="Y915" s="3"/>
      <c r="Z915" s="3"/>
      <c r="AA915" s="3"/>
    </row>
    <row r="916" spans="1:27">
      <c r="B916" s="15" t="s">
        <v>311</v>
      </c>
    </row>
    <row r="917" spans="1:27">
      <c r="B917" t="s">
        <v>790</v>
      </c>
      <c r="C917" t="s">
        <v>313</v>
      </c>
      <c r="D917" t="s">
        <v>791</v>
      </c>
      <c r="E917" s="22">
        <v>0.2</v>
      </c>
      <c r="F917" t="s">
        <v>315</v>
      </c>
      <c r="G917" t="s">
        <v>303</v>
      </c>
      <c r="H917" s="23">
        <v>19.47</v>
      </c>
      <c r="I917" t="s">
        <v>304</v>
      </c>
      <c r="J917" s="24">
        <f>ROUND(E917/I915* H917,5)</f>
        <v>3.8940000000000001</v>
      </c>
      <c r="K917" s="25"/>
    </row>
    <row r="918" spans="1:27">
      <c r="B918" t="s">
        <v>788</v>
      </c>
      <c r="C918" t="s">
        <v>313</v>
      </c>
      <c r="D918" t="s">
        <v>789</v>
      </c>
      <c r="E918" s="22">
        <v>0.2</v>
      </c>
      <c r="F918" t="s">
        <v>315</v>
      </c>
      <c r="G918" t="s">
        <v>303</v>
      </c>
      <c r="H918" s="23">
        <v>21.93</v>
      </c>
      <c r="I918" t="s">
        <v>304</v>
      </c>
      <c r="J918" s="24">
        <f>ROUND(E918/I915* H918,5)</f>
        <v>4.3860000000000001</v>
      </c>
      <c r="K918" s="25"/>
    </row>
    <row r="919" spans="1:27">
      <c r="D919" s="26" t="s">
        <v>316</v>
      </c>
      <c r="E919" s="25"/>
      <c r="H919" s="25"/>
      <c r="K919" s="23">
        <f>SUM(J917:J918)</f>
        <v>8.2800000000000011</v>
      </c>
    </row>
    <row r="920" spans="1:27">
      <c r="B920" s="15" t="s">
        <v>300</v>
      </c>
      <c r="E920" s="25"/>
      <c r="H920" s="25"/>
      <c r="K920" s="25"/>
    </row>
    <row r="921" spans="1:27">
      <c r="B921" t="s">
        <v>792</v>
      </c>
      <c r="C921" t="s">
        <v>318</v>
      </c>
      <c r="D921" t="s">
        <v>670</v>
      </c>
      <c r="E921" s="22">
        <v>0.153</v>
      </c>
      <c r="G921" t="s">
        <v>303</v>
      </c>
      <c r="H921" s="23">
        <v>6.62</v>
      </c>
      <c r="I921" t="s">
        <v>304</v>
      </c>
      <c r="J921" s="24">
        <f>ROUND(E921* H921,5)</f>
        <v>1.0128600000000001</v>
      </c>
      <c r="K921" s="25"/>
    </row>
    <row r="922" spans="1:27">
      <c r="B922" t="s">
        <v>793</v>
      </c>
      <c r="C922" t="s">
        <v>318</v>
      </c>
      <c r="D922" t="s">
        <v>794</v>
      </c>
      <c r="E922" s="22">
        <v>0.39779999999999999</v>
      </c>
      <c r="G922" t="s">
        <v>303</v>
      </c>
      <c r="H922" s="23">
        <v>5.73</v>
      </c>
      <c r="I922" t="s">
        <v>304</v>
      </c>
      <c r="J922" s="24">
        <f>ROUND(E922* H922,5)</f>
        <v>2.2793899999999998</v>
      </c>
      <c r="K922" s="25"/>
    </row>
    <row r="923" spans="1:27">
      <c r="D923" s="26" t="s">
        <v>305</v>
      </c>
      <c r="E923" s="25"/>
      <c r="H923" s="25"/>
      <c r="K923" s="23">
        <f>SUM(J921:J922)</f>
        <v>3.2922500000000001</v>
      </c>
    </row>
    <row r="924" spans="1:27">
      <c r="D924" s="26" t="s">
        <v>306</v>
      </c>
      <c r="E924" s="25"/>
      <c r="H924" s="25"/>
      <c r="K924" s="27">
        <f>SUM(J916:J923)</f>
        <v>11.57225</v>
      </c>
    </row>
    <row r="925" spans="1:27">
      <c r="D925" s="26" t="s">
        <v>307</v>
      </c>
      <c r="E925" s="25"/>
      <c r="H925" s="25"/>
      <c r="K925" s="27">
        <f>SUM(K924:K924)</f>
        <v>11.57225</v>
      </c>
    </row>
    <row r="927" spans="1:27" ht="45" customHeight="1">
      <c r="A927" s="19" t="s">
        <v>799</v>
      </c>
      <c r="B927" s="19" t="s">
        <v>69</v>
      </c>
      <c r="C927" s="3" t="s">
        <v>41</v>
      </c>
      <c r="D927" s="33" t="s">
        <v>70</v>
      </c>
      <c r="E927" s="34"/>
      <c r="F927" s="34"/>
      <c r="G927" s="3"/>
      <c r="H927" s="20" t="s">
        <v>289</v>
      </c>
      <c r="I927" s="35">
        <v>1</v>
      </c>
      <c r="J927" s="36"/>
      <c r="K927" s="21">
        <f>ROUND(K936,2)</f>
        <v>26.6</v>
      </c>
      <c r="L927" s="4" t="s">
        <v>800</v>
      </c>
      <c r="M927" s="3"/>
      <c r="N927" s="3"/>
      <c r="O927" s="3"/>
      <c r="P927" s="3"/>
      <c r="Q927" s="3"/>
      <c r="R927" s="3"/>
      <c r="S927" s="3"/>
      <c r="T927" s="3"/>
      <c r="U927" s="3"/>
      <c r="V927" s="3"/>
      <c r="W927" s="3"/>
      <c r="X927" s="3"/>
      <c r="Y927" s="3"/>
      <c r="Z927" s="3"/>
      <c r="AA927" s="3"/>
    </row>
    <row r="928" spans="1:27">
      <c r="B928" s="15" t="s">
        <v>311</v>
      </c>
    </row>
    <row r="929" spans="1:27">
      <c r="B929" t="s">
        <v>658</v>
      </c>
      <c r="C929" t="s">
        <v>313</v>
      </c>
      <c r="D929" t="s">
        <v>659</v>
      </c>
      <c r="E929" s="22">
        <v>0.25</v>
      </c>
      <c r="F929" t="s">
        <v>315</v>
      </c>
      <c r="G929" t="s">
        <v>303</v>
      </c>
      <c r="H929" s="23">
        <v>28.61</v>
      </c>
      <c r="I929" t="s">
        <v>304</v>
      </c>
      <c r="J929" s="24">
        <f>ROUND(E929/I927* H929,5)</f>
        <v>7.1524999999999999</v>
      </c>
      <c r="K929" s="25"/>
    </row>
    <row r="930" spans="1:27">
      <c r="B930" t="s">
        <v>656</v>
      </c>
      <c r="C930" t="s">
        <v>313</v>
      </c>
      <c r="D930" t="s">
        <v>657</v>
      </c>
      <c r="E930" s="22">
        <v>0.25</v>
      </c>
      <c r="F930" t="s">
        <v>315</v>
      </c>
      <c r="G930" t="s">
        <v>303</v>
      </c>
      <c r="H930" s="23">
        <v>25.4</v>
      </c>
      <c r="I930" t="s">
        <v>304</v>
      </c>
      <c r="J930" s="24">
        <f>ROUND(E930/I927* H930,5)</f>
        <v>6.35</v>
      </c>
      <c r="K930" s="25"/>
    </row>
    <row r="931" spans="1:27">
      <c r="D931" s="26" t="s">
        <v>316</v>
      </c>
      <c r="E931" s="25"/>
      <c r="H931" s="25"/>
      <c r="K931" s="23">
        <f>SUM(J929:J930)</f>
        <v>13.5025</v>
      </c>
    </row>
    <row r="932" spans="1:27">
      <c r="B932" s="15" t="s">
        <v>300</v>
      </c>
      <c r="E932" s="25"/>
      <c r="H932" s="25"/>
      <c r="K932" s="25"/>
    </row>
    <row r="933" spans="1:27">
      <c r="B933" t="s">
        <v>801</v>
      </c>
      <c r="C933" t="s">
        <v>318</v>
      </c>
      <c r="D933" t="s">
        <v>802</v>
      </c>
      <c r="E933" s="22">
        <v>1</v>
      </c>
      <c r="G933" t="s">
        <v>303</v>
      </c>
      <c r="H933" s="23">
        <v>13.1</v>
      </c>
      <c r="I933" t="s">
        <v>304</v>
      </c>
      <c r="J933" s="24">
        <f>ROUND(E933* H933,5)</f>
        <v>13.1</v>
      </c>
      <c r="K933" s="25"/>
    </row>
    <row r="934" spans="1:27">
      <c r="D934" s="26" t="s">
        <v>305</v>
      </c>
      <c r="E934" s="25"/>
      <c r="H934" s="25"/>
      <c r="K934" s="23">
        <f>SUM(J933:J933)</f>
        <v>13.1</v>
      </c>
    </row>
    <row r="935" spans="1:27">
      <c r="D935" s="26" t="s">
        <v>306</v>
      </c>
      <c r="E935" s="25"/>
      <c r="H935" s="25"/>
      <c r="K935" s="27">
        <f>SUM(J928:J934)</f>
        <v>26.602499999999999</v>
      </c>
    </row>
    <row r="936" spans="1:27">
      <c r="D936" s="26" t="s">
        <v>307</v>
      </c>
      <c r="E936" s="25"/>
      <c r="H936" s="25"/>
      <c r="K936" s="27">
        <f>SUM(K935:K935)</f>
        <v>26.602499999999999</v>
      </c>
    </row>
    <row r="938" spans="1:27" ht="45" customHeight="1">
      <c r="A938" s="19" t="s">
        <v>803</v>
      </c>
      <c r="B938" s="19" t="s">
        <v>73</v>
      </c>
      <c r="C938" s="3" t="s">
        <v>18</v>
      </c>
      <c r="D938" s="33" t="s">
        <v>74</v>
      </c>
      <c r="E938" s="34"/>
      <c r="F938" s="34"/>
      <c r="G938" s="3"/>
      <c r="H938" s="20" t="s">
        <v>289</v>
      </c>
      <c r="I938" s="35">
        <v>1</v>
      </c>
      <c r="J938" s="36"/>
      <c r="K938" s="21">
        <f>ROUND(K951,2)</f>
        <v>557.04999999999995</v>
      </c>
      <c r="L938" s="4" t="s">
        <v>804</v>
      </c>
      <c r="M938" s="3"/>
      <c r="N938" s="3"/>
      <c r="O938" s="3"/>
      <c r="P938" s="3"/>
      <c r="Q938" s="3"/>
      <c r="R938" s="3"/>
      <c r="S938" s="3"/>
      <c r="T938" s="3"/>
      <c r="U938" s="3"/>
      <c r="V938" s="3"/>
      <c r="W938" s="3"/>
      <c r="X938" s="3"/>
      <c r="Y938" s="3"/>
      <c r="Z938" s="3"/>
      <c r="AA938" s="3"/>
    </row>
    <row r="939" spans="1:27">
      <c r="B939" s="15" t="s">
        <v>311</v>
      </c>
    </row>
    <row r="940" spans="1:27">
      <c r="B940" t="s">
        <v>805</v>
      </c>
      <c r="C940" t="s">
        <v>313</v>
      </c>
      <c r="D940" t="s">
        <v>680</v>
      </c>
      <c r="E940" s="22">
        <v>7</v>
      </c>
      <c r="F940" t="s">
        <v>315</v>
      </c>
      <c r="G940" t="s">
        <v>303</v>
      </c>
      <c r="H940" s="23">
        <v>23.8</v>
      </c>
      <c r="I940" t="s">
        <v>304</v>
      </c>
      <c r="J940" s="24">
        <f>ROUND(E940/I938* H940,5)</f>
        <v>166.6</v>
      </c>
      <c r="K940" s="25"/>
    </row>
    <row r="941" spans="1:27">
      <c r="B941" t="s">
        <v>806</v>
      </c>
      <c r="C941" t="s">
        <v>313</v>
      </c>
      <c r="D941" t="s">
        <v>807</v>
      </c>
      <c r="E941" s="22">
        <v>3.5</v>
      </c>
      <c r="F941" t="s">
        <v>315</v>
      </c>
      <c r="G941" t="s">
        <v>303</v>
      </c>
      <c r="H941" s="23">
        <v>27.91</v>
      </c>
      <c r="I941" t="s">
        <v>304</v>
      </c>
      <c r="J941" s="24">
        <f>ROUND(E941/I938* H941,5)</f>
        <v>97.685000000000002</v>
      </c>
      <c r="K941" s="25"/>
    </row>
    <row r="942" spans="1:27">
      <c r="B942" t="s">
        <v>808</v>
      </c>
      <c r="C942" t="s">
        <v>313</v>
      </c>
      <c r="D942" t="s">
        <v>682</v>
      </c>
      <c r="E942" s="22">
        <v>7</v>
      </c>
      <c r="F942" t="s">
        <v>315</v>
      </c>
      <c r="G942" t="s">
        <v>303</v>
      </c>
      <c r="H942" s="23">
        <v>20.91</v>
      </c>
      <c r="I942" t="s">
        <v>304</v>
      </c>
      <c r="J942" s="24">
        <f>ROUND(E942/I938* H942,5)</f>
        <v>146.37</v>
      </c>
      <c r="K942" s="25"/>
    </row>
    <row r="943" spans="1:27">
      <c r="D943" s="26" t="s">
        <v>316</v>
      </c>
      <c r="E943" s="25"/>
      <c r="H943" s="25"/>
      <c r="K943" s="23">
        <f>SUM(J940:J942)</f>
        <v>410.65499999999997</v>
      </c>
    </row>
    <row r="944" spans="1:27">
      <c r="B944" s="15" t="s">
        <v>300</v>
      </c>
      <c r="E944" s="25"/>
      <c r="H944" s="25"/>
      <c r="K944" s="25"/>
    </row>
    <row r="945" spans="1:27">
      <c r="B945" t="s">
        <v>809</v>
      </c>
      <c r="C945" t="s">
        <v>318</v>
      </c>
      <c r="D945" t="s">
        <v>810</v>
      </c>
      <c r="E945" s="22">
        <v>0.45</v>
      </c>
      <c r="G945" t="s">
        <v>303</v>
      </c>
      <c r="H945" s="23">
        <v>18.98</v>
      </c>
      <c r="I945" t="s">
        <v>304</v>
      </c>
      <c r="J945" s="24">
        <f>ROUND(E945* H945,5)</f>
        <v>8.5410000000000004</v>
      </c>
      <c r="K945" s="25"/>
    </row>
    <row r="946" spans="1:27">
      <c r="B946" t="s">
        <v>811</v>
      </c>
      <c r="C946" t="s">
        <v>318</v>
      </c>
      <c r="D946" t="s">
        <v>812</v>
      </c>
      <c r="E946" s="22">
        <v>1.1499999999999999</v>
      </c>
      <c r="G946" t="s">
        <v>303</v>
      </c>
      <c r="H946" s="23">
        <v>3.36</v>
      </c>
      <c r="I946" t="s">
        <v>304</v>
      </c>
      <c r="J946" s="24">
        <f>ROUND(E946* H946,5)</f>
        <v>3.8639999999999999</v>
      </c>
      <c r="K946" s="25"/>
    </row>
    <row r="947" spans="1:27">
      <c r="B947" t="s">
        <v>813</v>
      </c>
      <c r="C947" t="s">
        <v>598</v>
      </c>
      <c r="D947" t="s">
        <v>814</v>
      </c>
      <c r="E947" s="22">
        <v>5</v>
      </c>
      <c r="G947" t="s">
        <v>303</v>
      </c>
      <c r="H947" s="23">
        <v>15.57</v>
      </c>
      <c r="I947" t="s">
        <v>304</v>
      </c>
      <c r="J947" s="24">
        <f>ROUND(E947* H947,5)</f>
        <v>77.849999999999994</v>
      </c>
      <c r="K947" s="25"/>
    </row>
    <row r="948" spans="1:27">
      <c r="B948" t="s">
        <v>815</v>
      </c>
      <c r="C948" t="s">
        <v>287</v>
      </c>
      <c r="D948" t="s">
        <v>816</v>
      </c>
      <c r="E948" s="22">
        <v>0.05</v>
      </c>
      <c r="G948" t="s">
        <v>303</v>
      </c>
      <c r="H948" s="23">
        <v>1122.8599999999999</v>
      </c>
      <c r="I948" t="s">
        <v>304</v>
      </c>
      <c r="J948" s="24">
        <f>ROUND(E948* H948,5)</f>
        <v>56.143000000000001</v>
      </c>
      <c r="K948" s="25"/>
    </row>
    <row r="949" spans="1:27">
      <c r="D949" s="26" t="s">
        <v>305</v>
      </c>
      <c r="E949" s="25"/>
      <c r="H949" s="25"/>
      <c r="K949" s="23">
        <f>SUM(J945:J948)</f>
        <v>146.398</v>
      </c>
    </row>
    <row r="950" spans="1:27">
      <c r="D950" s="26" t="s">
        <v>306</v>
      </c>
      <c r="E950" s="25"/>
      <c r="H950" s="25"/>
      <c r="K950" s="27">
        <f>SUM(J939:J949)</f>
        <v>557.053</v>
      </c>
    </row>
    <row r="951" spans="1:27">
      <c r="D951" s="26" t="s">
        <v>307</v>
      </c>
      <c r="E951" s="25"/>
      <c r="H951" s="25"/>
      <c r="K951" s="27">
        <f>SUM(K950:K950)</f>
        <v>557.053</v>
      </c>
    </row>
    <row r="953" spans="1:27" ht="45" customHeight="1">
      <c r="A953" s="19" t="s">
        <v>817</v>
      </c>
      <c r="B953" s="19" t="s">
        <v>75</v>
      </c>
      <c r="C953" s="3" t="s">
        <v>18</v>
      </c>
      <c r="D953" s="33" t="s">
        <v>76</v>
      </c>
      <c r="E953" s="34"/>
      <c r="F953" s="34"/>
      <c r="G953" s="3"/>
      <c r="H953" s="20" t="s">
        <v>289</v>
      </c>
      <c r="I953" s="35">
        <v>1</v>
      </c>
      <c r="J953" s="36"/>
      <c r="K953" s="21">
        <f>ROUND(K966,2)</f>
        <v>1557.97</v>
      </c>
      <c r="L953" s="4" t="s">
        <v>818</v>
      </c>
      <c r="M953" s="3"/>
      <c r="N953" s="3"/>
      <c r="O953" s="3"/>
      <c r="P953" s="3"/>
      <c r="Q953" s="3"/>
      <c r="R953" s="3"/>
      <c r="S953" s="3"/>
      <c r="T953" s="3"/>
      <c r="U953" s="3"/>
      <c r="V953" s="3"/>
      <c r="W953" s="3"/>
      <c r="X953" s="3"/>
      <c r="Y953" s="3"/>
      <c r="Z953" s="3"/>
      <c r="AA953" s="3"/>
    </row>
    <row r="954" spans="1:27">
      <c r="B954" s="15" t="s">
        <v>311</v>
      </c>
    </row>
    <row r="955" spans="1:27">
      <c r="B955" t="s">
        <v>806</v>
      </c>
      <c r="C955" t="s">
        <v>313</v>
      </c>
      <c r="D955" t="s">
        <v>807</v>
      </c>
      <c r="E955" s="22">
        <v>5.5</v>
      </c>
      <c r="F955" t="s">
        <v>315</v>
      </c>
      <c r="G955" t="s">
        <v>303</v>
      </c>
      <c r="H955" s="23">
        <v>27.91</v>
      </c>
      <c r="I955" t="s">
        <v>304</v>
      </c>
      <c r="J955" s="24">
        <f>ROUND(E955/I953* H955,5)</f>
        <v>153.505</v>
      </c>
      <c r="K955" s="25"/>
    </row>
    <row r="956" spans="1:27">
      <c r="B956" t="s">
        <v>805</v>
      </c>
      <c r="C956" t="s">
        <v>313</v>
      </c>
      <c r="D956" t="s">
        <v>680</v>
      </c>
      <c r="E956" s="22">
        <v>20.5</v>
      </c>
      <c r="F956" t="s">
        <v>315</v>
      </c>
      <c r="G956" t="s">
        <v>303</v>
      </c>
      <c r="H956" s="23">
        <v>23.8</v>
      </c>
      <c r="I956" t="s">
        <v>304</v>
      </c>
      <c r="J956" s="24">
        <f>ROUND(E956/I953* H956,5)</f>
        <v>487.9</v>
      </c>
      <c r="K956" s="25"/>
    </row>
    <row r="957" spans="1:27">
      <c r="B957" t="s">
        <v>808</v>
      </c>
      <c r="C957" t="s">
        <v>313</v>
      </c>
      <c r="D957" t="s">
        <v>682</v>
      </c>
      <c r="E957" s="22">
        <v>20.5</v>
      </c>
      <c r="F957" t="s">
        <v>315</v>
      </c>
      <c r="G957" t="s">
        <v>303</v>
      </c>
      <c r="H957" s="23">
        <v>20.91</v>
      </c>
      <c r="I957" t="s">
        <v>304</v>
      </c>
      <c r="J957" s="24">
        <f>ROUND(E957/I953* H957,5)</f>
        <v>428.65499999999997</v>
      </c>
      <c r="K957" s="25"/>
    </row>
    <row r="958" spans="1:27">
      <c r="D958" s="26" t="s">
        <v>316</v>
      </c>
      <c r="E958" s="25"/>
      <c r="H958" s="25"/>
      <c r="K958" s="23">
        <f>SUM(J955:J957)</f>
        <v>1070.06</v>
      </c>
    </row>
    <row r="959" spans="1:27">
      <c r="B959" s="15" t="s">
        <v>300</v>
      </c>
      <c r="E959" s="25"/>
      <c r="H959" s="25"/>
      <c r="K959" s="25"/>
    </row>
    <row r="960" spans="1:27">
      <c r="B960" t="s">
        <v>809</v>
      </c>
      <c r="C960" t="s">
        <v>318</v>
      </c>
      <c r="D960" t="s">
        <v>810</v>
      </c>
      <c r="E960" s="22">
        <v>0.95</v>
      </c>
      <c r="G960" t="s">
        <v>303</v>
      </c>
      <c r="H960" s="23">
        <v>18.98</v>
      </c>
      <c r="I960" t="s">
        <v>304</v>
      </c>
      <c r="J960" s="24">
        <f>ROUND(E960* H960,5)</f>
        <v>18.030999999999999</v>
      </c>
      <c r="K960" s="25"/>
    </row>
    <row r="961" spans="1:27">
      <c r="B961" t="s">
        <v>813</v>
      </c>
      <c r="C961" t="s">
        <v>598</v>
      </c>
      <c r="D961" t="s">
        <v>814</v>
      </c>
      <c r="E961" s="22">
        <v>15</v>
      </c>
      <c r="G961" t="s">
        <v>303</v>
      </c>
      <c r="H961" s="23">
        <v>15.57</v>
      </c>
      <c r="I961" t="s">
        <v>304</v>
      </c>
      <c r="J961" s="24">
        <f>ROUND(E961* H961,5)</f>
        <v>233.55</v>
      </c>
      <c r="K961" s="25"/>
    </row>
    <row r="962" spans="1:27">
      <c r="B962" t="s">
        <v>815</v>
      </c>
      <c r="C962" t="s">
        <v>287</v>
      </c>
      <c r="D962" t="s">
        <v>816</v>
      </c>
      <c r="E962" s="22">
        <v>0.2</v>
      </c>
      <c r="G962" t="s">
        <v>303</v>
      </c>
      <c r="H962" s="23">
        <v>1122.8599999999999</v>
      </c>
      <c r="I962" t="s">
        <v>304</v>
      </c>
      <c r="J962" s="24">
        <f>ROUND(E962* H962,5)</f>
        <v>224.572</v>
      </c>
      <c r="K962" s="25"/>
    </row>
    <row r="963" spans="1:27">
      <c r="B963" t="s">
        <v>811</v>
      </c>
      <c r="C963" t="s">
        <v>318</v>
      </c>
      <c r="D963" t="s">
        <v>812</v>
      </c>
      <c r="E963" s="22">
        <v>3.5</v>
      </c>
      <c r="G963" t="s">
        <v>303</v>
      </c>
      <c r="H963" s="23">
        <v>3.36</v>
      </c>
      <c r="I963" t="s">
        <v>304</v>
      </c>
      <c r="J963" s="24">
        <f>ROUND(E963* H963,5)</f>
        <v>11.76</v>
      </c>
      <c r="K963" s="25"/>
    </row>
    <row r="964" spans="1:27">
      <c r="D964" s="26" t="s">
        <v>305</v>
      </c>
      <c r="E964" s="25"/>
      <c r="H964" s="25"/>
      <c r="K964" s="23">
        <f>SUM(J960:J963)</f>
        <v>487.91300000000001</v>
      </c>
    </row>
    <row r="965" spans="1:27">
      <c r="D965" s="26" t="s">
        <v>306</v>
      </c>
      <c r="E965" s="25"/>
      <c r="H965" s="25"/>
      <c r="K965" s="27">
        <f>SUM(J954:J964)</f>
        <v>1557.9729999999997</v>
      </c>
    </row>
    <row r="966" spans="1:27">
      <c r="D966" s="26" t="s">
        <v>307</v>
      </c>
      <c r="E966" s="25"/>
      <c r="H966" s="25"/>
      <c r="K966" s="27">
        <f>SUM(K965:K965)</f>
        <v>1557.9729999999997</v>
      </c>
    </row>
    <row r="968" spans="1:27" ht="45" customHeight="1">
      <c r="A968" s="19" t="s">
        <v>819</v>
      </c>
      <c r="B968" s="19" t="s">
        <v>86</v>
      </c>
      <c r="C968" s="3" t="s">
        <v>14</v>
      </c>
      <c r="D968" s="33" t="s">
        <v>87</v>
      </c>
      <c r="E968" s="34"/>
      <c r="F968" s="34"/>
      <c r="G968" s="3"/>
      <c r="H968" s="20" t="s">
        <v>289</v>
      </c>
      <c r="I968" s="35">
        <v>1</v>
      </c>
      <c r="J968" s="36"/>
      <c r="K968" s="21">
        <f>ROUND(K978,2)</f>
        <v>942.88</v>
      </c>
      <c r="L968" s="4" t="s">
        <v>820</v>
      </c>
      <c r="M968" s="3"/>
      <c r="N968" s="3"/>
      <c r="O968" s="3"/>
      <c r="P968" s="3"/>
      <c r="Q968" s="3"/>
      <c r="R968" s="3"/>
      <c r="S968" s="3"/>
      <c r="T968" s="3"/>
      <c r="U968" s="3"/>
      <c r="V968" s="3"/>
      <c r="W968" s="3"/>
      <c r="X968" s="3"/>
      <c r="Y968" s="3"/>
      <c r="Z968" s="3"/>
      <c r="AA968" s="3"/>
    </row>
    <row r="969" spans="1:27">
      <c r="B969" s="15" t="s">
        <v>311</v>
      </c>
    </row>
    <row r="970" spans="1:27">
      <c r="B970" t="s">
        <v>570</v>
      </c>
      <c r="C970" t="s">
        <v>381</v>
      </c>
      <c r="D970" t="s">
        <v>571</v>
      </c>
      <c r="E970" s="22">
        <v>12.5</v>
      </c>
      <c r="F970" t="s">
        <v>315</v>
      </c>
      <c r="G970" t="s">
        <v>303</v>
      </c>
      <c r="H970" s="23">
        <v>19.440000000000001</v>
      </c>
      <c r="I970" t="s">
        <v>304</v>
      </c>
      <c r="J970" s="24">
        <f>ROUND(E970/I968* H970,5)</f>
        <v>243</v>
      </c>
      <c r="K970" s="25"/>
    </row>
    <row r="971" spans="1:27">
      <c r="B971" t="s">
        <v>572</v>
      </c>
      <c r="C971" t="s">
        <v>381</v>
      </c>
      <c r="D971" t="s">
        <v>573</v>
      </c>
      <c r="E971" s="22">
        <v>12.5</v>
      </c>
      <c r="F971" t="s">
        <v>315</v>
      </c>
      <c r="G971" t="s">
        <v>303</v>
      </c>
      <c r="H971" s="23">
        <v>22.66</v>
      </c>
      <c r="I971" t="s">
        <v>304</v>
      </c>
      <c r="J971" s="24">
        <f>ROUND(E971/I968* H971,5)</f>
        <v>283.25</v>
      </c>
      <c r="K971" s="25"/>
    </row>
    <row r="972" spans="1:27">
      <c r="D972" s="26" t="s">
        <v>316</v>
      </c>
      <c r="E972" s="25"/>
      <c r="H972" s="25"/>
      <c r="K972" s="23">
        <f>SUM(J970:J971)</f>
        <v>526.25</v>
      </c>
    </row>
    <row r="973" spans="1:27">
      <c r="B973" s="15" t="s">
        <v>300</v>
      </c>
      <c r="E973" s="25"/>
      <c r="H973" s="25"/>
      <c r="K973" s="25"/>
    </row>
    <row r="974" spans="1:27">
      <c r="B974" t="s">
        <v>821</v>
      </c>
      <c r="C974" t="s">
        <v>347</v>
      </c>
      <c r="D974" s="28" t="s">
        <v>822</v>
      </c>
      <c r="E974" s="22">
        <v>1</v>
      </c>
      <c r="G974" t="s">
        <v>303</v>
      </c>
      <c r="H974" s="23">
        <v>245.08</v>
      </c>
      <c r="I974" t="s">
        <v>304</v>
      </c>
      <c r="J974" s="24">
        <f>ROUND(E974* H974,5)</f>
        <v>245.08</v>
      </c>
      <c r="K974" s="25"/>
    </row>
    <row r="975" spans="1:27">
      <c r="B975" t="s">
        <v>823</v>
      </c>
      <c r="C975" t="s">
        <v>347</v>
      </c>
      <c r="D975" s="28" t="s">
        <v>824</v>
      </c>
      <c r="E975" s="22">
        <v>1</v>
      </c>
      <c r="G975" t="s">
        <v>303</v>
      </c>
      <c r="H975" s="23">
        <v>171.55</v>
      </c>
      <c r="I975" t="s">
        <v>304</v>
      </c>
      <c r="J975" s="24">
        <f>ROUND(E975* H975,5)</f>
        <v>171.55</v>
      </c>
      <c r="K975" s="25"/>
    </row>
    <row r="976" spans="1:27">
      <c r="D976" s="26" t="s">
        <v>305</v>
      </c>
      <c r="E976" s="25"/>
      <c r="H976" s="25"/>
      <c r="K976" s="23">
        <f>SUM(J974:J975)</f>
        <v>416.63</v>
      </c>
    </row>
    <row r="977" spans="1:27">
      <c r="D977" s="26" t="s">
        <v>306</v>
      </c>
      <c r="E977" s="25"/>
      <c r="H977" s="25"/>
      <c r="K977" s="27">
        <f>SUM(J969:J976)</f>
        <v>942.88000000000011</v>
      </c>
    </row>
    <row r="978" spans="1:27">
      <c r="D978" s="26" t="s">
        <v>307</v>
      </c>
      <c r="E978" s="25"/>
      <c r="H978" s="25"/>
      <c r="K978" s="27">
        <f>SUM(K977:K977)</f>
        <v>942.88000000000011</v>
      </c>
    </row>
    <row r="980" spans="1:27" ht="45" customHeight="1">
      <c r="A980" s="19" t="s">
        <v>825</v>
      </c>
      <c r="B980" s="19" t="s">
        <v>90</v>
      </c>
      <c r="C980" s="3" t="s">
        <v>18</v>
      </c>
      <c r="D980" s="33" t="s">
        <v>91</v>
      </c>
      <c r="E980" s="34"/>
      <c r="F980" s="34"/>
      <c r="G980" s="3"/>
      <c r="H980" s="20" t="s">
        <v>289</v>
      </c>
      <c r="I980" s="35">
        <v>1</v>
      </c>
      <c r="J980" s="36"/>
      <c r="K980" s="21">
        <f>ROUND(K989,2)</f>
        <v>438.59</v>
      </c>
      <c r="L980" s="4" t="s">
        <v>826</v>
      </c>
      <c r="M980" s="3"/>
      <c r="N980" s="3"/>
      <c r="O980" s="3"/>
      <c r="P980" s="3"/>
      <c r="Q980" s="3"/>
      <c r="R980" s="3"/>
      <c r="S980" s="3"/>
      <c r="T980" s="3"/>
      <c r="U980" s="3"/>
      <c r="V980" s="3"/>
      <c r="W980" s="3"/>
      <c r="X980" s="3"/>
      <c r="Y980" s="3"/>
      <c r="Z980" s="3"/>
      <c r="AA980" s="3"/>
    </row>
    <row r="981" spans="1:27">
      <c r="B981" s="15" t="s">
        <v>311</v>
      </c>
    </row>
    <row r="982" spans="1:27">
      <c r="B982" t="s">
        <v>572</v>
      </c>
      <c r="C982" t="s">
        <v>381</v>
      </c>
      <c r="D982" t="s">
        <v>573</v>
      </c>
      <c r="E982" s="22">
        <v>2.85</v>
      </c>
      <c r="F982" t="s">
        <v>315</v>
      </c>
      <c r="G982" t="s">
        <v>303</v>
      </c>
      <c r="H982" s="23">
        <v>22.66</v>
      </c>
      <c r="I982" t="s">
        <v>304</v>
      </c>
      <c r="J982" s="24">
        <f>ROUND(E982/I980* H982,5)</f>
        <v>64.581000000000003</v>
      </c>
      <c r="K982" s="25"/>
    </row>
    <row r="983" spans="1:27">
      <c r="B983" t="s">
        <v>570</v>
      </c>
      <c r="C983" t="s">
        <v>381</v>
      </c>
      <c r="D983" t="s">
        <v>571</v>
      </c>
      <c r="E983" s="22">
        <v>2.85</v>
      </c>
      <c r="F983" t="s">
        <v>315</v>
      </c>
      <c r="G983" t="s">
        <v>303</v>
      </c>
      <c r="H983" s="23">
        <v>19.440000000000001</v>
      </c>
      <c r="I983" t="s">
        <v>304</v>
      </c>
      <c r="J983" s="24">
        <f>ROUND(E983/I980* H983,5)</f>
        <v>55.404000000000003</v>
      </c>
      <c r="K983" s="25"/>
    </row>
    <row r="984" spans="1:27">
      <c r="D984" s="26" t="s">
        <v>316</v>
      </c>
      <c r="E984" s="25"/>
      <c r="H984" s="25"/>
      <c r="K984" s="23">
        <f>SUM(J982:J983)</f>
        <v>119.98500000000001</v>
      </c>
    </row>
    <row r="985" spans="1:27">
      <c r="B985" s="15" t="s">
        <v>300</v>
      </c>
      <c r="E985" s="25"/>
      <c r="H985" s="25"/>
      <c r="K985" s="25"/>
    </row>
    <row r="986" spans="1:27">
      <c r="B986" t="s">
        <v>827</v>
      </c>
      <c r="C986" t="s">
        <v>347</v>
      </c>
      <c r="D986" t="s">
        <v>828</v>
      </c>
      <c r="E986" s="22">
        <v>1</v>
      </c>
      <c r="G986" t="s">
        <v>303</v>
      </c>
      <c r="H986" s="23">
        <v>318.60000000000002</v>
      </c>
      <c r="I986" t="s">
        <v>304</v>
      </c>
      <c r="J986" s="24">
        <f>ROUND(E986* H986,5)</f>
        <v>318.60000000000002</v>
      </c>
      <c r="K986" s="25"/>
    </row>
    <row r="987" spans="1:27">
      <c r="D987" s="26" t="s">
        <v>305</v>
      </c>
      <c r="E987" s="25"/>
      <c r="H987" s="25"/>
      <c r="K987" s="23">
        <f>SUM(J986:J986)</f>
        <v>318.60000000000002</v>
      </c>
    </row>
    <row r="988" spans="1:27">
      <c r="D988" s="26" t="s">
        <v>306</v>
      </c>
      <c r="E988" s="25"/>
      <c r="H988" s="25"/>
      <c r="K988" s="27">
        <f>SUM(J981:J987)</f>
        <v>438.58500000000004</v>
      </c>
    </row>
    <row r="989" spans="1:27">
      <c r="D989" s="26" t="s">
        <v>307</v>
      </c>
      <c r="E989" s="25"/>
      <c r="H989" s="25"/>
      <c r="K989" s="27">
        <f>SUM(K988:K988)</f>
        <v>438.58500000000004</v>
      </c>
    </row>
    <row r="991" spans="1:27" ht="45" customHeight="1">
      <c r="A991" s="19" t="s">
        <v>829</v>
      </c>
      <c r="B991" s="19" t="s">
        <v>96</v>
      </c>
      <c r="C991" s="3" t="s">
        <v>14</v>
      </c>
      <c r="D991" s="33" t="s">
        <v>97</v>
      </c>
      <c r="E991" s="34"/>
      <c r="F991" s="34"/>
      <c r="G991" s="3"/>
      <c r="H991" s="20" t="s">
        <v>289</v>
      </c>
      <c r="I991" s="35">
        <v>1</v>
      </c>
      <c r="J991" s="36"/>
      <c r="K991" s="21">
        <f>ROUND(K1004,2)</f>
        <v>921.85</v>
      </c>
      <c r="L991" s="4" t="s">
        <v>830</v>
      </c>
      <c r="M991" s="3"/>
      <c r="N991" s="3"/>
      <c r="O991" s="3"/>
      <c r="P991" s="3"/>
      <c r="Q991" s="3"/>
      <c r="R991" s="3"/>
      <c r="S991" s="3"/>
      <c r="T991" s="3"/>
      <c r="U991" s="3"/>
      <c r="V991" s="3"/>
      <c r="W991" s="3"/>
      <c r="X991" s="3"/>
      <c r="Y991" s="3"/>
      <c r="Z991" s="3"/>
      <c r="AA991" s="3"/>
    </row>
    <row r="992" spans="1:27">
      <c r="B992" s="15" t="s">
        <v>311</v>
      </c>
    </row>
    <row r="993" spans="1:27">
      <c r="B993" t="s">
        <v>421</v>
      </c>
      <c r="C993" t="s">
        <v>313</v>
      </c>
      <c r="D993" t="s">
        <v>422</v>
      </c>
      <c r="E993" s="22">
        <v>4.5</v>
      </c>
      <c r="F993" t="s">
        <v>315</v>
      </c>
      <c r="G993" t="s">
        <v>303</v>
      </c>
      <c r="H993" s="23">
        <v>21.42</v>
      </c>
      <c r="I993" t="s">
        <v>304</v>
      </c>
      <c r="J993" s="24">
        <f>ROUND(E993/I991* H993,5)</f>
        <v>96.39</v>
      </c>
      <c r="K993" s="25"/>
    </row>
    <row r="994" spans="1:27">
      <c r="B994" t="s">
        <v>419</v>
      </c>
      <c r="C994" t="s">
        <v>313</v>
      </c>
      <c r="D994" t="s">
        <v>420</v>
      </c>
      <c r="E994" s="22">
        <v>4.5</v>
      </c>
      <c r="F994" t="s">
        <v>315</v>
      </c>
      <c r="G994" t="s">
        <v>303</v>
      </c>
      <c r="H994" s="23">
        <v>24.93</v>
      </c>
      <c r="I994" t="s">
        <v>304</v>
      </c>
      <c r="J994" s="24">
        <f>ROUND(E994/I991* H994,5)</f>
        <v>112.185</v>
      </c>
      <c r="K994" s="25"/>
    </row>
    <row r="995" spans="1:27">
      <c r="D995" s="26" t="s">
        <v>316</v>
      </c>
      <c r="E995" s="25"/>
      <c r="H995" s="25"/>
      <c r="K995" s="23">
        <f>SUM(J993:J994)</f>
        <v>208.57499999999999</v>
      </c>
    </row>
    <row r="996" spans="1:27">
      <c r="B996" s="15" t="s">
        <v>300</v>
      </c>
      <c r="E996" s="25"/>
      <c r="H996" s="25"/>
      <c r="K996" s="25"/>
    </row>
    <row r="997" spans="1:27">
      <c r="B997" t="s">
        <v>831</v>
      </c>
      <c r="C997" t="s">
        <v>410</v>
      </c>
      <c r="D997" t="s">
        <v>832</v>
      </c>
      <c r="E997" s="22">
        <v>1</v>
      </c>
      <c r="G997" t="s">
        <v>303</v>
      </c>
      <c r="H997" s="23">
        <v>100.45</v>
      </c>
      <c r="I997" t="s">
        <v>304</v>
      </c>
      <c r="J997" s="24">
        <f>ROUND(E997* H997,5)</f>
        <v>100.45</v>
      </c>
      <c r="K997" s="25"/>
    </row>
    <row r="998" spans="1:27">
      <c r="B998" t="s">
        <v>833</v>
      </c>
      <c r="C998" t="s">
        <v>410</v>
      </c>
      <c r="D998" t="s">
        <v>834</v>
      </c>
      <c r="E998" s="22">
        <v>30</v>
      </c>
      <c r="G998" t="s">
        <v>303</v>
      </c>
      <c r="H998" s="23">
        <v>18.14</v>
      </c>
      <c r="I998" t="s">
        <v>304</v>
      </c>
      <c r="J998" s="24">
        <f>ROUND(E998* H998,5)</f>
        <v>544.20000000000005</v>
      </c>
      <c r="K998" s="25"/>
    </row>
    <row r="999" spans="1:27">
      <c r="D999" s="26" t="s">
        <v>305</v>
      </c>
      <c r="E999" s="25"/>
      <c r="H999" s="25"/>
      <c r="K999" s="23">
        <f>SUM(J997:J998)</f>
        <v>644.65000000000009</v>
      </c>
    </row>
    <row r="1000" spans="1:27">
      <c r="B1000" s="15" t="s">
        <v>752</v>
      </c>
      <c r="E1000" s="25"/>
      <c r="H1000" s="25"/>
      <c r="K1000" s="25"/>
    </row>
    <row r="1001" spans="1:27">
      <c r="B1001" t="s">
        <v>835</v>
      </c>
      <c r="C1001" t="s">
        <v>347</v>
      </c>
      <c r="D1001" t="s">
        <v>836</v>
      </c>
      <c r="E1001" s="22">
        <v>1</v>
      </c>
      <c r="G1001" t="s">
        <v>303</v>
      </c>
      <c r="H1001" s="23">
        <v>68.62</v>
      </c>
      <c r="I1001" t="s">
        <v>304</v>
      </c>
      <c r="J1001" s="24">
        <f>ROUND(E1001* H1001,5)</f>
        <v>68.62</v>
      </c>
      <c r="K1001" s="25"/>
    </row>
    <row r="1002" spans="1:27">
      <c r="D1002" s="26" t="s">
        <v>755</v>
      </c>
      <c r="E1002" s="25"/>
      <c r="H1002" s="25"/>
      <c r="K1002" s="23">
        <f>SUM(J1001:J1001)</f>
        <v>68.62</v>
      </c>
    </row>
    <row r="1003" spans="1:27">
      <c r="D1003" s="26" t="s">
        <v>306</v>
      </c>
      <c r="E1003" s="25"/>
      <c r="H1003" s="25"/>
      <c r="K1003" s="27">
        <f>SUM(J992:J1002)</f>
        <v>921.84500000000003</v>
      </c>
    </row>
    <row r="1004" spans="1:27">
      <c r="D1004" s="26" t="s">
        <v>307</v>
      </c>
      <c r="E1004" s="25"/>
      <c r="H1004" s="25"/>
      <c r="K1004" s="27">
        <f>SUM(K1003:K1003)</f>
        <v>921.84500000000003</v>
      </c>
    </row>
    <row r="1006" spans="1:27" ht="45" customHeight="1">
      <c r="A1006" s="19" t="s">
        <v>837</v>
      </c>
      <c r="B1006" s="19" t="s">
        <v>105</v>
      </c>
      <c r="C1006" s="3" t="s">
        <v>18</v>
      </c>
      <c r="D1006" s="33" t="s">
        <v>106</v>
      </c>
      <c r="E1006" s="34"/>
      <c r="F1006" s="34"/>
      <c r="G1006" s="3"/>
      <c r="H1006" s="20" t="s">
        <v>289</v>
      </c>
      <c r="I1006" s="35">
        <v>1</v>
      </c>
      <c r="J1006" s="36"/>
      <c r="K1006" s="21">
        <f>ROUND(K1019,2)</f>
        <v>3973.59</v>
      </c>
      <c r="L1006" s="4" t="s">
        <v>838</v>
      </c>
      <c r="M1006" s="3"/>
      <c r="N1006" s="3"/>
      <c r="O1006" s="3"/>
      <c r="P1006" s="3"/>
      <c r="Q1006" s="3"/>
      <c r="R1006" s="3"/>
      <c r="S1006" s="3"/>
      <c r="T1006" s="3"/>
      <c r="U1006" s="3"/>
      <c r="V1006" s="3"/>
      <c r="W1006" s="3"/>
      <c r="X1006" s="3"/>
      <c r="Y1006" s="3"/>
      <c r="Z1006" s="3"/>
      <c r="AA1006" s="3"/>
    </row>
    <row r="1007" spans="1:27">
      <c r="B1007" s="15" t="s">
        <v>311</v>
      </c>
    </row>
    <row r="1008" spans="1:27">
      <c r="B1008" t="s">
        <v>808</v>
      </c>
      <c r="C1008" t="s">
        <v>313</v>
      </c>
      <c r="D1008" t="s">
        <v>682</v>
      </c>
      <c r="E1008" s="22">
        <v>22</v>
      </c>
      <c r="F1008" t="s">
        <v>315</v>
      </c>
      <c r="G1008" t="s">
        <v>303</v>
      </c>
      <c r="H1008" s="23">
        <v>20.91</v>
      </c>
      <c r="I1008" t="s">
        <v>304</v>
      </c>
      <c r="J1008" s="24">
        <f>ROUND(E1008/I1006* H1008,5)</f>
        <v>460.02</v>
      </c>
      <c r="K1008" s="25"/>
    </row>
    <row r="1009" spans="1:27">
      <c r="B1009" t="s">
        <v>805</v>
      </c>
      <c r="C1009" t="s">
        <v>313</v>
      </c>
      <c r="D1009" t="s">
        <v>680</v>
      </c>
      <c r="E1009" s="22">
        <v>22</v>
      </c>
      <c r="F1009" t="s">
        <v>315</v>
      </c>
      <c r="G1009" t="s">
        <v>303</v>
      </c>
      <c r="H1009" s="23">
        <v>23.8</v>
      </c>
      <c r="I1009" t="s">
        <v>304</v>
      </c>
      <c r="J1009" s="24">
        <f>ROUND(E1009/I1006* H1009,5)</f>
        <v>523.6</v>
      </c>
      <c r="K1009" s="25"/>
    </row>
    <row r="1010" spans="1:27">
      <c r="D1010" s="26" t="s">
        <v>316</v>
      </c>
      <c r="E1010" s="25"/>
      <c r="H1010" s="25"/>
      <c r="K1010" s="23">
        <f>SUM(J1008:J1009)</f>
        <v>983.62</v>
      </c>
    </row>
    <row r="1011" spans="1:27">
      <c r="B1011" s="15" t="s">
        <v>300</v>
      </c>
      <c r="E1011" s="25"/>
      <c r="H1011" s="25"/>
      <c r="K1011" s="25"/>
    </row>
    <row r="1012" spans="1:27">
      <c r="B1012" t="s">
        <v>839</v>
      </c>
      <c r="C1012" t="s">
        <v>347</v>
      </c>
      <c r="D1012" t="s">
        <v>840</v>
      </c>
      <c r="E1012" s="22">
        <v>1</v>
      </c>
      <c r="G1012" t="s">
        <v>303</v>
      </c>
      <c r="H1012" s="23">
        <v>245.08</v>
      </c>
      <c r="I1012" t="s">
        <v>304</v>
      </c>
      <c r="J1012" s="24">
        <f>ROUND(E1012* H1012,5)</f>
        <v>245.08</v>
      </c>
      <c r="K1012" s="25"/>
    </row>
    <row r="1013" spans="1:27">
      <c r="B1013" t="s">
        <v>841</v>
      </c>
      <c r="C1013" t="s">
        <v>347</v>
      </c>
      <c r="D1013" t="s">
        <v>842</v>
      </c>
      <c r="E1013" s="22">
        <v>6</v>
      </c>
      <c r="G1013" t="s">
        <v>303</v>
      </c>
      <c r="H1013" s="23">
        <v>245.08</v>
      </c>
      <c r="I1013" t="s">
        <v>304</v>
      </c>
      <c r="J1013" s="24">
        <f>ROUND(E1013* H1013,5)</f>
        <v>1470.48</v>
      </c>
      <c r="K1013" s="25"/>
    </row>
    <row r="1014" spans="1:27">
      <c r="B1014" t="s">
        <v>843</v>
      </c>
      <c r="C1014" t="s">
        <v>347</v>
      </c>
      <c r="D1014" t="s">
        <v>844</v>
      </c>
      <c r="E1014" s="22">
        <v>2</v>
      </c>
      <c r="G1014" t="s">
        <v>303</v>
      </c>
      <c r="H1014" s="23">
        <v>343.11</v>
      </c>
      <c r="I1014" t="s">
        <v>304</v>
      </c>
      <c r="J1014" s="24">
        <f>ROUND(E1014* H1014,5)</f>
        <v>686.22</v>
      </c>
      <c r="K1014" s="25"/>
    </row>
    <row r="1015" spans="1:27">
      <c r="B1015" t="s">
        <v>845</v>
      </c>
      <c r="C1015" t="s">
        <v>347</v>
      </c>
      <c r="D1015" t="s">
        <v>846</v>
      </c>
      <c r="E1015" s="22">
        <v>1</v>
      </c>
      <c r="G1015" t="s">
        <v>303</v>
      </c>
      <c r="H1015" s="23">
        <v>196.06</v>
      </c>
      <c r="I1015" t="s">
        <v>304</v>
      </c>
      <c r="J1015" s="24">
        <f>ROUND(E1015* H1015,5)</f>
        <v>196.06</v>
      </c>
      <c r="K1015" s="25"/>
    </row>
    <row r="1016" spans="1:27">
      <c r="B1016" t="s">
        <v>847</v>
      </c>
      <c r="C1016" t="s">
        <v>347</v>
      </c>
      <c r="D1016" t="s">
        <v>848</v>
      </c>
      <c r="E1016" s="22">
        <v>1</v>
      </c>
      <c r="G1016" t="s">
        <v>303</v>
      </c>
      <c r="H1016" s="23">
        <v>392.13</v>
      </c>
      <c r="I1016" t="s">
        <v>304</v>
      </c>
      <c r="J1016" s="24">
        <f>ROUND(E1016* H1016,5)</f>
        <v>392.13</v>
      </c>
      <c r="K1016" s="25"/>
    </row>
    <row r="1017" spans="1:27">
      <c r="D1017" s="26" t="s">
        <v>305</v>
      </c>
      <c r="E1017" s="25"/>
      <c r="H1017" s="25"/>
      <c r="K1017" s="23">
        <f>SUM(J1012:J1016)</f>
        <v>2989.97</v>
      </c>
    </row>
    <row r="1018" spans="1:27">
      <c r="D1018" s="26" t="s">
        <v>306</v>
      </c>
      <c r="E1018" s="25"/>
      <c r="H1018" s="25"/>
      <c r="K1018" s="27">
        <f>SUM(J1007:J1017)</f>
        <v>3973.5900000000006</v>
      </c>
    </row>
    <row r="1019" spans="1:27">
      <c r="D1019" s="26" t="s">
        <v>307</v>
      </c>
      <c r="E1019" s="25"/>
      <c r="H1019" s="25"/>
      <c r="K1019" s="27">
        <f>SUM(K1018:K1018)</f>
        <v>3973.5900000000006</v>
      </c>
    </row>
    <row r="1021" spans="1:27" ht="45" customHeight="1">
      <c r="A1021" s="19" t="s">
        <v>849</v>
      </c>
      <c r="B1021" s="19" t="s">
        <v>107</v>
      </c>
      <c r="C1021" s="3" t="s">
        <v>21</v>
      </c>
      <c r="D1021" s="33" t="s">
        <v>108</v>
      </c>
      <c r="E1021" s="34"/>
      <c r="F1021" s="34"/>
      <c r="G1021" s="3"/>
      <c r="H1021" s="20" t="s">
        <v>289</v>
      </c>
      <c r="I1021" s="35">
        <v>1</v>
      </c>
      <c r="J1021" s="36"/>
      <c r="K1021" s="21">
        <f>ROUND(K1031,2)</f>
        <v>396.95</v>
      </c>
      <c r="L1021" s="4" t="s">
        <v>850</v>
      </c>
      <c r="M1021" s="3"/>
      <c r="N1021" s="3"/>
      <c r="O1021" s="3"/>
      <c r="P1021" s="3"/>
      <c r="Q1021" s="3"/>
      <c r="R1021" s="3"/>
      <c r="S1021" s="3"/>
      <c r="T1021" s="3"/>
      <c r="U1021" s="3"/>
      <c r="V1021" s="3"/>
      <c r="W1021" s="3"/>
      <c r="X1021" s="3"/>
      <c r="Y1021" s="3"/>
      <c r="Z1021" s="3"/>
      <c r="AA1021" s="3"/>
    </row>
    <row r="1022" spans="1:27">
      <c r="B1022" s="15" t="s">
        <v>311</v>
      </c>
    </row>
    <row r="1023" spans="1:27">
      <c r="B1023" t="s">
        <v>713</v>
      </c>
      <c r="C1023" t="s">
        <v>313</v>
      </c>
      <c r="D1023" t="s">
        <v>714</v>
      </c>
      <c r="E1023" s="22">
        <v>3.5</v>
      </c>
      <c r="F1023" t="s">
        <v>315</v>
      </c>
      <c r="G1023" t="s">
        <v>303</v>
      </c>
      <c r="H1023" s="23">
        <v>21.27</v>
      </c>
      <c r="I1023" t="s">
        <v>304</v>
      </c>
      <c r="J1023" s="24">
        <f>ROUND(E1023/I1021* H1023,5)</f>
        <v>74.444999999999993</v>
      </c>
      <c r="K1023" s="25"/>
    </row>
    <row r="1024" spans="1:27">
      <c r="B1024" t="s">
        <v>579</v>
      </c>
      <c r="C1024" t="s">
        <v>313</v>
      </c>
      <c r="D1024" t="s">
        <v>580</v>
      </c>
      <c r="E1024" s="22">
        <v>3.5</v>
      </c>
      <c r="F1024" t="s">
        <v>315</v>
      </c>
      <c r="G1024" t="s">
        <v>303</v>
      </c>
      <c r="H1024" s="23">
        <v>21.93</v>
      </c>
      <c r="I1024" t="s">
        <v>304</v>
      </c>
      <c r="J1024" s="24">
        <f>ROUND(E1024/I1021* H1024,5)</f>
        <v>76.754999999999995</v>
      </c>
      <c r="K1024" s="25"/>
    </row>
    <row r="1025" spans="1:27">
      <c r="D1025" s="26" t="s">
        <v>316</v>
      </c>
      <c r="E1025" s="25"/>
      <c r="H1025" s="25"/>
      <c r="K1025" s="23">
        <f>SUM(J1023:J1024)</f>
        <v>151.19999999999999</v>
      </c>
    </row>
    <row r="1026" spans="1:27">
      <c r="B1026" s="15" t="s">
        <v>300</v>
      </c>
      <c r="E1026" s="25"/>
      <c r="H1026" s="25"/>
      <c r="K1026" s="25"/>
    </row>
    <row r="1027" spans="1:27">
      <c r="B1027" t="s">
        <v>851</v>
      </c>
      <c r="C1027" t="s">
        <v>347</v>
      </c>
      <c r="D1027" t="s">
        <v>852</v>
      </c>
      <c r="E1027" s="22">
        <v>4.5</v>
      </c>
      <c r="G1027" t="s">
        <v>303</v>
      </c>
      <c r="H1027" s="23">
        <v>14.49</v>
      </c>
      <c r="I1027" t="s">
        <v>304</v>
      </c>
      <c r="J1027" s="24">
        <f>ROUND(E1027* H1027,5)</f>
        <v>65.204999999999998</v>
      </c>
      <c r="K1027" s="25"/>
    </row>
    <row r="1028" spans="1:27">
      <c r="B1028" t="s">
        <v>853</v>
      </c>
      <c r="C1028" t="s">
        <v>21</v>
      </c>
      <c r="D1028" t="s">
        <v>854</v>
      </c>
      <c r="E1028" s="22">
        <v>1</v>
      </c>
      <c r="G1028" t="s">
        <v>303</v>
      </c>
      <c r="H1028" s="23">
        <v>180.54</v>
      </c>
      <c r="I1028" t="s">
        <v>304</v>
      </c>
      <c r="J1028" s="24">
        <f>ROUND(E1028* H1028,5)</f>
        <v>180.54</v>
      </c>
      <c r="K1028" s="25"/>
    </row>
    <row r="1029" spans="1:27">
      <c r="D1029" s="26" t="s">
        <v>305</v>
      </c>
      <c r="E1029" s="25"/>
      <c r="H1029" s="25"/>
      <c r="K1029" s="23">
        <f>SUM(J1027:J1028)</f>
        <v>245.745</v>
      </c>
    </row>
    <row r="1030" spans="1:27">
      <c r="D1030" s="26" t="s">
        <v>306</v>
      </c>
      <c r="E1030" s="25"/>
      <c r="H1030" s="25"/>
      <c r="K1030" s="27">
        <f>SUM(J1022:J1029)</f>
        <v>396.94499999999994</v>
      </c>
    </row>
    <row r="1031" spans="1:27">
      <c r="D1031" s="26" t="s">
        <v>307</v>
      </c>
      <c r="E1031" s="25"/>
      <c r="H1031" s="25"/>
      <c r="K1031" s="27">
        <f>SUM(K1030:K1030)</f>
        <v>396.94499999999994</v>
      </c>
    </row>
    <row r="1033" spans="1:27" ht="45" customHeight="1">
      <c r="A1033" s="19" t="s">
        <v>855</v>
      </c>
      <c r="B1033" s="19" t="s">
        <v>109</v>
      </c>
      <c r="C1033" s="3" t="s">
        <v>18</v>
      </c>
      <c r="D1033" s="33" t="s">
        <v>110</v>
      </c>
      <c r="E1033" s="34"/>
      <c r="F1033" s="34"/>
      <c r="G1033" s="3"/>
      <c r="H1033" s="20" t="s">
        <v>289</v>
      </c>
      <c r="I1033" s="35">
        <v>1</v>
      </c>
      <c r="J1033" s="36"/>
      <c r="K1033" s="21">
        <f>ROUND(K1041,2)</f>
        <v>385.73</v>
      </c>
      <c r="L1033" s="4" t="s">
        <v>856</v>
      </c>
      <c r="M1033" s="3"/>
      <c r="N1033" s="3"/>
      <c r="O1033" s="3"/>
      <c r="P1033" s="3"/>
      <c r="Q1033" s="3"/>
      <c r="R1033" s="3"/>
      <c r="S1033" s="3"/>
      <c r="T1033" s="3"/>
      <c r="U1033" s="3"/>
      <c r="V1033" s="3"/>
      <c r="W1033" s="3"/>
      <c r="X1033" s="3"/>
      <c r="Y1033" s="3"/>
      <c r="Z1033" s="3"/>
      <c r="AA1033" s="3"/>
    </row>
    <row r="1034" spans="1:27">
      <c r="B1034" s="15" t="s">
        <v>311</v>
      </c>
    </row>
    <row r="1035" spans="1:27">
      <c r="B1035" t="s">
        <v>413</v>
      </c>
      <c r="C1035" t="s">
        <v>313</v>
      </c>
      <c r="D1035" t="s">
        <v>414</v>
      </c>
      <c r="E1035" s="22">
        <v>2.5</v>
      </c>
      <c r="F1035" t="s">
        <v>315</v>
      </c>
      <c r="G1035" t="s">
        <v>303</v>
      </c>
      <c r="H1035" s="23">
        <v>22.93</v>
      </c>
      <c r="I1035" t="s">
        <v>304</v>
      </c>
      <c r="J1035" s="24">
        <f>ROUND(E1035/I1033* H1035,5)</f>
        <v>57.325000000000003</v>
      </c>
      <c r="K1035" s="25"/>
    </row>
    <row r="1036" spans="1:27">
      <c r="D1036" s="26" t="s">
        <v>316</v>
      </c>
      <c r="E1036" s="25"/>
      <c r="H1036" s="25"/>
      <c r="K1036" s="23">
        <f>SUM(J1035:J1035)</f>
        <v>57.325000000000003</v>
      </c>
    </row>
    <row r="1037" spans="1:27">
      <c r="B1037" s="15" t="s">
        <v>300</v>
      </c>
      <c r="E1037" s="25"/>
      <c r="H1037" s="25"/>
      <c r="K1037" s="25"/>
    </row>
    <row r="1038" spans="1:27">
      <c r="B1038" t="s">
        <v>857</v>
      </c>
      <c r="C1038" t="s">
        <v>347</v>
      </c>
      <c r="D1038" t="s">
        <v>858</v>
      </c>
      <c r="E1038" s="22">
        <v>1</v>
      </c>
      <c r="G1038" t="s">
        <v>303</v>
      </c>
      <c r="H1038" s="23">
        <v>328.4</v>
      </c>
      <c r="I1038" t="s">
        <v>304</v>
      </c>
      <c r="J1038" s="24">
        <f>ROUND(E1038* H1038,5)</f>
        <v>328.4</v>
      </c>
      <c r="K1038" s="25"/>
    </row>
    <row r="1039" spans="1:27">
      <c r="D1039" s="26" t="s">
        <v>305</v>
      </c>
      <c r="E1039" s="25"/>
      <c r="H1039" s="25"/>
      <c r="K1039" s="23">
        <f>SUM(J1038:J1038)</f>
        <v>328.4</v>
      </c>
    </row>
    <row r="1040" spans="1:27">
      <c r="D1040" s="26" t="s">
        <v>306</v>
      </c>
      <c r="E1040" s="25"/>
      <c r="H1040" s="25"/>
      <c r="K1040" s="27">
        <f>SUM(J1034:J1039)</f>
        <v>385.72499999999997</v>
      </c>
    </row>
    <row r="1041" spans="1:27">
      <c r="D1041" s="26" t="s">
        <v>307</v>
      </c>
      <c r="E1041" s="25"/>
      <c r="H1041" s="25"/>
      <c r="K1041" s="27">
        <f>SUM(K1040:K1040)</f>
        <v>385.72499999999997</v>
      </c>
    </row>
    <row r="1043" spans="1:27" ht="45" customHeight="1">
      <c r="A1043" s="19" t="s">
        <v>859</v>
      </c>
      <c r="B1043" s="19" t="s">
        <v>111</v>
      </c>
      <c r="C1043" s="3" t="s">
        <v>18</v>
      </c>
      <c r="D1043" s="33" t="s">
        <v>112</v>
      </c>
      <c r="E1043" s="34"/>
      <c r="F1043" s="34"/>
      <c r="G1043" s="3"/>
      <c r="H1043" s="20" t="s">
        <v>289</v>
      </c>
      <c r="I1043" s="35">
        <v>1</v>
      </c>
      <c r="J1043" s="36"/>
      <c r="K1043" s="21">
        <f>ROUND(K1051,2)</f>
        <v>388.97</v>
      </c>
      <c r="L1043" s="4" t="s">
        <v>860</v>
      </c>
      <c r="M1043" s="3"/>
      <c r="N1043" s="3"/>
      <c r="O1043" s="3"/>
      <c r="P1043" s="3"/>
      <c r="Q1043" s="3"/>
      <c r="R1043" s="3"/>
      <c r="S1043" s="3"/>
      <c r="T1043" s="3"/>
      <c r="U1043" s="3"/>
      <c r="V1043" s="3"/>
      <c r="W1043" s="3"/>
      <c r="X1043" s="3"/>
      <c r="Y1043" s="3"/>
      <c r="Z1043" s="3"/>
      <c r="AA1043" s="3"/>
    </row>
    <row r="1044" spans="1:27">
      <c r="B1044" s="15" t="s">
        <v>311</v>
      </c>
    </row>
    <row r="1045" spans="1:27">
      <c r="B1045" t="s">
        <v>413</v>
      </c>
      <c r="C1045" t="s">
        <v>313</v>
      </c>
      <c r="D1045" t="s">
        <v>414</v>
      </c>
      <c r="E1045" s="22">
        <v>2</v>
      </c>
      <c r="F1045" t="s">
        <v>315</v>
      </c>
      <c r="G1045" t="s">
        <v>303</v>
      </c>
      <c r="H1045" s="23">
        <v>22.93</v>
      </c>
      <c r="I1045" t="s">
        <v>304</v>
      </c>
      <c r="J1045" s="24">
        <f>ROUND(E1045/I1043* H1045,5)</f>
        <v>45.86</v>
      </c>
      <c r="K1045" s="25"/>
    </row>
    <row r="1046" spans="1:27">
      <c r="D1046" s="26" t="s">
        <v>316</v>
      </c>
      <c r="E1046" s="25"/>
      <c r="H1046" s="25"/>
      <c r="K1046" s="23">
        <f>SUM(J1045:J1045)</f>
        <v>45.86</v>
      </c>
    </row>
    <row r="1047" spans="1:27">
      <c r="B1047" s="15" t="s">
        <v>300</v>
      </c>
      <c r="E1047" s="25"/>
      <c r="H1047" s="25"/>
      <c r="K1047" s="25"/>
    </row>
    <row r="1048" spans="1:27">
      <c r="B1048" t="s">
        <v>861</v>
      </c>
      <c r="C1048" t="s">
        <v>347</v>
      </c>
      <c r="D1048" t="s">
        <v>862</v>
      </c>
      <c r="E1048" s="22">
        <v>1</v>
      </c>
      <c r="G1048" t="s">
        <v>303</v>
      </c>
      <c r="H1048" s="23">
        <v>343.11</v>
      </c>
      <c r="I1048" t="s">
        <v>304</v>
      </c>
      <c r="J1048" s="24">
        <f>ROUND(E1048* H1048,5)</f>
        <v>343.11</v>
      </c>
      <c r="K1048" s="25"/>
    </row>
    <row r="1049" spans="1:27">
      <c r="D1049" s="26" t="s">
        <v>305</v>
      </c>
      <c r="E1049" s="25"/>
      <c r="H1049" s="25"/>
      <c r="K1049" s="23">
        <f>SUM(J1048:J1048)</f>
        <v>343.11</v>
      </c>
    </row>
    <row r="1050" spans="1:27">
      <c r="D1050" s="26" t="s">
        <v>306</v>
      </c>
      <c r="E1050" s="25"/>
      <c r="H1050" s="25"/>
      <c r="K1050" s="27">
        <f>SUM(J1044:J1049)</f>
        <v>388.97</v>
      </c>
    </row>
    <row r="1051" spans="1:27">
      <c r="D1051" s="26" t="s">
        <v>307</v>
      </c>
      <c r="E1051" s="25"/>
      <c r="H1051" s="25"/>
      <c r="K1051" s="27">
        <f>SUM(K1050:K1050)</f>
        <v>388.97</v>
      </c>
    </row>
    <row r="1053" spans="1:27" ht="45" customHeight="1">
      <c r="A1053" s="19" t="s">
        <v>863</v>
      </c>
      <c r="B1053" s="19" t="s">
        <v>113</v>
      </c>
      <c r="C1053" s="3" t="s">
        <v>18</v>
      </c>
      <c r="D1053" s="33" t="s">
        <v>114</v>
      </c>
      <c r="E1053" s="34"/>
      <c r="F1053" s="34"/>
      <c r="G1053" s="3"/>
      <c r="H1053" s="20" t="s">
        <v>289</v>
      </c>
      <c r="I1053" s="35">
        <v>1</v>
      </c>
      <c r="J1053" s="36"/>
      <c r="K1053" s="21">
        <f>ROUND(K1061,2)</f>
        <v>509.85</v>
      </c>
      <c r="L1053" s="4" t="s">
        <v>864</v>
      </c>
      <c r="M1053" s="3"/>
      <c r="N1053" s="3"/>
      <c r="O1053" s="3"/>
      <c r="P1053" s="3"/>
      <c r="Q1053" s="3"/>
      <c r="R1053" s="3"/>
      <c r="S1053" s="3"/>
      <c r="T1053" s="3"/>
      <c r="U1053" s="3"/>
      <c r="V1053" s="3"/>
      <c r="W1053" s="3"/>
      <c r="X1053" s="3"/>
      <c r="Y1053" s="3"/>
      <c r="Z1053" s="3"/>
      <c r="AA1053" s="3"/>
    </row>
    <row r="1054" spans="1:27">
      <c r="B1054" s="15" t="s">
        <v>311</v>
      </c>
    </row>
    <row r="1055" spans="1:27">
      <c r="B1055" t="s">
        <v>413</v>
      </c>
      <c r="C1055" t="s">
        <v>313</v>
      </c>
      <c r="D1055" t="s">
        <v>414</v>
      </c>
      <c r="E1055" s="22">
        <v>1.5</v>
      </c>
      <c r="F1055" t="s">
        <v>315</v>
      </c>
      <c r="G1055" t="s">
        <v>303</v>
      </c>
      <c r="H1055" s="23">
        <v>22.93</v>
      </c>
      <c r="I1055" t="s">
        <v>304</v>
      </c>
      <c r="J1055" s="24">
        <f>ROUND(E1055/I1053* H1055,5)</f>
        <v>34.395000000000003</v>
      </c>
      <c r="K1055" s="25"/>
    </row>
    <row r="1056" spans="1:27">
      <c r="D1056" s="26" t="s">
        <v>316</v>
      </c>
      <c r="E1056" s="25"/>
      <c r="H1056" s="25"/>
      <c r="K1056" s="23">
        <f>SUM(J1055:J1055)</f>
        <v>34.395000000000003</v>
      </c>
    </row>
    <row r="1057" spans="1:27">
      <c r="B1057" s="15" t="s">
        <v>300</v>
      </c>
      <c r="E1057" s="25"/>
      <c r="H1057" s="25"/>
      <c r="K1057" s="25"/>
    </row>
    <row r="1058" spans="1:27">
      <c r="B1058" t="s">
        <v>865</v>
      </c>
      <c r="C1058" t="s">
        <v>347</v>
      </c>
      <c r="D1058" t="s">
        <v>866</v>
      </c>
      <c r="E1058" s="22">
        <v>1</v>
      </c>
      <c r="G1058" t="s">
        <v>303</v>
      </c>
      <c r="H1058" s="23">
        <v>475.45</v>
      </c>
      <c r="I1058" t="s">
        <v>304</v>
      </c>
      <c r="J1058" s="24">
        <f>ROUND(E1058* H1058,5)</f>
        <v>475.45</v>
      </c>
      <c r="K1058" s="25"/>
    </row>
    <row r="1059" spans="1:27">
      <c r="D1059" s="26" t="s">
        <v>305</v>
      </c>
      <c r="E1059" s="25"/>
      <c r="H1059" s="25"/>
      <c r="K1059" s="23">
        <f>SUM(J1058:J1058)</f>
        <v>475.45</v>
      </c>
    </row>
    <row r="1060" spans="1:27">
      <c r="D1060" s="26" t="s">
        <v>306</v>
      </c>
      <c r="E1060" s="25"/>
      <c r="H1060" s="25"/>
      <c r="K1060" s="27">
        <f>SUM(J1054:J1059)</f>
        <v>509.84499999999997</v>
      </c>
    </row>
    <row r="1061" spans="1:27">
      <c r="D1061" s="26" t="s">
        <v>307</v>
      </c>
      <c r="E1061" s="25"/>
      <c r="H1061" s="25"/>
      <c r="K1061" s="27">
        <f>SUM(K1060:K1060)</f>
        <v>509.84499999999997</v>
      </c>
    </row>
    <row r="1063" spans="1:27" ht="45" customHeight="1">
      <c r="A1063" s="19" t="s">
        <v>867</v>
      </c>
      <c r="B1063" s="19" t="s">
        <v>115</v>
      </c>
      <c r="C1063" s="3" t="s">
        <v>18</v>
      </c>
      <c r="D1063" s="33" t="s">
        <v>116</v>
      </c>
      <c r="E1063" s="34"/>
      <c r="F1063" s="34"/>
      <c r="G1063" s="3"/>
      <c r="H1063" s="20" t="s">
        <v>289</v>
      </c>
      <c r="I1063" s="35">
        <v>1</v>
      </c>
      <c r="J1063" s="36"/>
      <c r="K1063" s="21">
        <f>ROUND(K1072,2)</f>
        <v>245.83</v>
      </c>
      <c r="L1063" s="4" t="s">
        <v>868</v>
      </c>
      <c r="M1063" s="3"/>
      <c r="N1063" s="3"/>
      <c r="O1063" s="3"/>
      <c r="P1063" s="3"/>
      <c r="Q1063" s="3"/>
      <c r="R1063" s="3"/>
      <c r="S1063" s="3"/>
      <c r="T1063" s="3"/>
      <c r="U1063" s="3"/>
      <c r="V1063" s="3"/>
      <c r="W1063" s="3"/>
      <c r="X1063" s="3"/>
      <c r="Y1063" s="3"/>
      <c r="Z1063" s="3"/>
      <c r="AA1063" s="3"/>
    </row>
    <row r="1064" spans="1:27">
      <c r="B1064" s="15" t="s">
        <v>311</v>
      </c>
    </row>
    <row r="1065" spans="1:27">
      <c r="B1065" t="s">
        <v>572</v>
      </c>
      <c r="C1065" t="s">
        <v>381</v>
      </c>
      <c r="D1065" t="s">
        <v>573</v>
      </c>
      <c r="E1065" s="22">
        <v>0.6</v>
      </c>
      <c r="F1065" t="s">
        <v>315</v>
      </c>
      <c r="G1065" t="s">
        <v>303</v>
      </c>
      <c r="H1065" s="23">
        <v>22.66</v>
      </c>
      <c r="I1065" t="s">
        <v>304</v>
      </c>
      <c r="J1065" s="24">
        <f>ROUND(E1065/I1063* H1065,5)</f>
        <v>13.596</v>
      </c>
      <c r="K1065" s="25"/>
    </row>
    <row r="1066" spans="1:27">
      <c r="B1066" t="s">
        <v>570</v>
      </c>
      <c r="C1066" t="s">
        <v>381</v>
      </c>
      <c r="D1066" t="s">
        <v>571</v>
      </c>
      <c r="E1066" s="22">
        <v>0.6</v>
      </c>
      <c r="F1066" t="s">
        <v>315</v>
      </c>
      <c r="G1066" t="s">
        <v>303</v>
      </c>
      <c r="H1066" s="23">
        <v>19.440000000000001</v>
      </c>
      <c r="I1066" t="s">
        <v>304</v>
      </c>
      <c r="J1066" s="24">
        <f>ROUND(E1066/I1063* H1066,5)</f>
        <v>11.664</v>
      </c>
      <c r="K1066" s="25"/>
    </row>
    <row r="1067" spans="1:27">
      <c r="D1067" s="26" t="s">
        <v>316</v>
      </c>
      <c r="E1067" s="25"/>
      <c r="H1067" s="25"/>
      <c r="K1067" s="23">
        <f>SUM(J1065:J1066)</f>
        <v>25.259999999999998</v>
      </c>
    </row>
    <row r="1068" spans="1:27">
      <c r="B1068" s="15" t="s">
        <v>300</v>
      </c>
      <c r="E1068" s="25"/>
      <c r="H1068" s="25"/>
      <c r="K1068" s="25"/>
    </row>
    <row r="1069" spans="1:27">
      <c r="B1069" t="s">
        <v>869</v>
      </c>
      <c r="C1069" t="s">
        <v>347</v>
      </c>
      <c r="D1069" t="s">
        <v>870</v>
      </c>
      <c r="E1069" s="22">
        <v>1</v>
      </c>
      <c r="G1069" t="s">
        <v>303</v>
      </c>
      <c r="H1069" s="23">
        <v>220.57</v>
      </c>
      <c r="I1069" t="s">
        <v>304</v>
      </c>
      <c r="J1069" s="24">
        <f>ROUND(E1069* H1069,5)</f>
        <v>220.57</v>
      </c>
      <c r="K1069" s="25"/>
    </row>
    <row r="1070" spans="1:27">
      <c r="D1070" s="26" t="s">
        <v>305</v>
      </c>
      <c r="E1070" s="25"/>
      <c r="H1070" s="25"/>
      <c r="K1070" s="23">
        <f>SUM(J1069:J1069)</f>
        <v>220.57</v>
      </c>
    </row>
    <row r="1071" spans="1:27">
      <c r="D1071" s="26" t="s">
        <v>306</v>
      </c>
      <c r="E1071" s="25"/>
      <c r="H1071" s="25"/>
      <c r="K1071" s="27">
        <f>SUM(J1064:J1070)</f>
        <v>245.82999999999998</v>
      </c>
    </row>
    <row r="1072" spans="1:27">
      <c r="D1072" s="26" t="s">
        <v>307</v>
      </c>
      <c r="E1072" s="25"/>
      <c r="H1072" s="25"/>
      <c r="K1072" s="27">
        <f>SUM(K1071:K1071)</f>
        <v>245.82999999999998</v>
      </c>
    </row>
    <row r="1074" spans="1:27" ht="45" customHeight="1">
      <c r="A1074" s="19" t="s">
        <v>871</v>
      </c>
      <c r="B1074" s="19" t="s">
        <v>117</v>
      </c>
      <c r="C1074" s="3" t="s">
        <v>18</v>
      </c>
      <c r="D1074" s="33" t="s">
        <v>118</v>
      </c>
      <c r="E1074" s="34"/>
      <c r="F1074" s="34"/>
      <c r="G1074" s="3"/>
      <c r="H1074" s="20" t="s">
        <v>289</v>
      </c>
      <c r="I1074" s="35">
        <v>1</v>
      </c>
      <c r="J1074" s="36"/>
      <c r="K1074" s="21">
        <f>ROUND(K1084,2)</f>
        <v>300.94</v>
      </c>
      <c r="L1074" s="4" t="s">
        <v>872</v>
      </c>
      <c r="M1074" s="3"/>
      <c r="N1074" s="3"/>
      <c r="O1074" s="3"/>
      <c r="P1074" s="3"/>
      <c r="Q1074" s="3"/>
      <c r="R1074" s="3"/>
      <c r="S1074" s="3"/>
      <c r="T1074" s="3"/>
      <c r="U1074" s="3"/>
      <c r="V1074" s="3"/>
      <c r="W1074" s="3"/>
      <c r="X1074" s="3"/>
      <c r="Y1074" s="3"/>
      <c r="Z1074" s="3"/>
      <c r="AA1074" s="3"/>
    </row>
    <row r="1075" spans="1:27">
      <c r="B1075" s="15" t="s">
        <v>311</v>
      </c>
    </row>
    <row r="1076" spans="1:27">
      <c r="B1076" t="s">
        <v>572</v>
      </c>
      <c r="C1076" t="s">
        <v>381</v>
      </c>
      <c r="D1076" t="s">
        <v>573</v>
      </c>
      <c r="E1076" s="22">
        <v>0.5</v>
      </c>
      <c r="F1076" t="s">
        <v>315</v>
      </c>
      <c r="G1076" t="s">
        <v>303</v>
      </c>
      <c r="H1076" s="23">
        <v>22.66</v>
      </c>
      <c r="I1076" t="s">
        <v>304</v>
      </c>
      <c r="J1076" s="24">
        <f>ROUND(E1076/I1074* H1076,5)</f>
        <v>11.33</v>
      </c>
      <c r="K1076" s="25"/>
    </row>
    <row r="1077" spans="1:27">
      <c r="B1077" t="s">
        <v>570</v>
      </c>
      <c r="C1077" t="s">
        <v>381</v>
      </c>
      <c r="D1077" t="s">
        <v>571</v>
      </c>
      <c r="E1077" s="22">
        <v>0.5</v>
      </c>
      <c r="F1077" t="s">
        <v>315</v>
      </c>
      <c r="G1077" t="s">
        <v>303</v>
      </c>
      <c r="H1077" s="23">
        <v>19.440000000000001</v>
      </c>
      <c r="I1077" t="s">
        <v>304</v>
      </c>
      <c r="J1077" s="24">
        <f>ROUND(E1077/I1074* H1077,5)</f>
        <v>9.7200000000000006</v>
      </c>
      <c r="K1077" s="25"/>
    </row>
    <row r="1078" spans="1:27">
      <c r="D1078" s="26" t="s">
        <v>316</v>
      </c>
      <c r="E1078" s="25"/>
      <c r="H1078" s="25"/>
      <c r="K1078" s="23">
        <f>SUM(J1076:J1077)</f>
        <v>21.05</v>
      </c>
    </row>
    <row r="1079" spans="1:27">
      <c r="B1079" s="15" t="s">
        <v>300</v>
      </c>
      <c r="E1079" s="25"/>
      <c r="H1079" s="25"/>
      <c r="K1079" s="25"/>
    </row>
    <row r="1080" spans="1:27">
      <c r="B1080" t="s">
        <v>873</v>
      </c>
      <c r="C1080" t="s">
        <v>347</v>
      </c>
      <c r="D1080" t="s">
        <v>874</v>
      </c>
      <c r="E1080" s="22">
        <v>1</v>
      </c>
      <c r="G1080" t="s">
        <v>303</v>
      </c>
      <c r="H1080" s="23">
        <v>279.39</v>
      </c>
      <c r="I1080" t="s">
        <v>304</v>
      </c>
      <c r="J1080" s="24">
        <f>ROUND(E1080* H1080,5)</f>
        <v>279.39</v>
      </c>
      <c r="K1080" s="25"/>
    </row>
    <row r="1081" spans="1:27">
      <c r="B1081" t="s">
        <v>425</v>
      </c>
      <c r="C1081" t="s">
        <v>426</v>
      </c>
      <c r="D1081" t="s">
        <v>427</v>
      </c>
      <c r="E1081" s="22">
        <v>3.5000000000000003E-2</v>
      </c>
      <c r="G1081" t="s">
        <v>303</v>
      </c>
      <c r="H1081" s="23">
        <v>14.22</v>
      </c>
      <c r="I1081" t="s">
        <v>304</v>
      </c>
      <c r="J1081" s="24">
        <f>ROUND(E1081* H1081,5)</f>
        <v>0.49769999999999998</v>
      </c>
      <c r="K1081" s="25"/>
    </row>
    <row r="1082" spans="1:27">
      <c r="D1082" s="26" t="s">
        <v>305</v>
      </c>
      <c r="E1082" s="25"/>
      <c r="H1082" s="25"/>
      <c r="K1082" s="23">
        <f>SUM(J1080:J1081)</f>
        <v>279.8877</v>
      </c>
    </row>
    <row r="1083" spans="1:27">
      <c r="D1083" s="26" t="s">
        <v>306</v>
      </c>
      <c r="E1083" s="25"/>
      <c r="H1083" s="25"/>
      <c r="K1083" s="27">
        <f>SUM(J1075:J1082)</f>
        <v>300.93770000000001</v>
      </c>
    </row>
    <row r="1084" spans="1:27">
      <c r="D1084" s="26" t="s">
        <v>307</v>
      </c>
      <c r="E1084" s="25"/>
      <c r="H1084" s="25"/>
      <c r="K1084" s="27">
        <f>SUM(K1083:K1083)</f>
        <v>300.93770000000001</v>
      </c>
    </row>
    <row r="1086" spans="1:27" ht="45" customHeight="1">
      <c r="A1086" s="19" t="s">
        <v>875</v>
      </c>
      <c r="B1086" s="19" t="s">
        <v>122</v>
      </c>
      <c r="C1086" s="3" t="s">
        <v>18</v>
      </c>
      <c r="D1086" s="33" t="s">
        <v>123</v>
      </c>
      <c r="E1086" s="34"/>
      <c r="F1086" s="34"/>
      <c r="G1086" s="3"/>
      <c r="H1086" s="20" t="s">
        <v>289</v>
      </c>
      <c r="I1086" s="35">
        <v>1</v>
      </c>
      <c r="J1086" s="36"/>
      <c r="K1086" s="21">
        <f>ROUND(K1098,2)</f>
        <v>527.73</v>
      </c>
      <c r="L1086" s="4" t="s">
        <v>876</v>
      </c>
      <c r="M1086" s="3"/>
      <c r="N1086" s="3"/>
      <c r="O1086" s="3"/>
      <c r="P1086" s="3"/>
      <c r="Q1086" s="3"/>
      <c r="R1086" s="3"/>
      <c r="S1086" s="3"/>
      <c r="T1086" s="3"/>
      <c r="U1086" s="3"/>
      <c r="V1086" s="3"/>
      <c r="W1086" s="3"/>
      <c r="X1086" s="3"/>
      <c r="Y1086" s="3"/>
      <c r="Z1086" s="3"/>
      <c r="AA1086" s="3"/>
    </row>
    <row r="1087" spans="1:27">
      <c r="B1087" s="15" t="s">
        <v>311</v>
      </c>
    </row>
    <row r="1088" spans="1:27">
      <c r="B1088" t="s">
        <v>713</v>
      </c>
      <c r="C1088" t="s">
        <v>313</v>
      </c>
      <c r="D1088" t="s">
        <v>714</v>
      </c>
      <c r="E1088" s="22">
        <v>0.85</v>
      </c>
      <c r="F1088" t="s">
        <v>315</v>
      </c>
      <c r="G1088" t="s">
        <v>303</v>
      </c>
      <c r="H1088" s="23">
        <v>21.27</v>
      </c>
      <c r="I1088" t="s">
        <v>304</v>
      </c>
      <c r="J1088" s="24">
        <f>ROUND(E1088/I1086* H1088,5)</f>
        <v>18.079499999999999</v>
      </c>
      <c r="K1088" s="25"/>
    </row>
    <row r="1089" spans="1:27">
      <c r="B1089" t="s">
        <v>570</v>
      </c>
      <c r="C1089" t="s">
        <v>381</v>
      </c>
      <c r="D1089" t="s">
        <v>571</v>
      </c>
      <c r="E1089" s="22">
        <v>1.5</v>
      </c>
      <c r="F1089" t="s">
        <v>315</v>
      </c>
      <c r="G1089" t="s">
        <v>303</v>
      </c>
      <c r="H1089" s="23">
        <v>19.440000000000001</v>
      </c>
      <c r="I1089" t="s">
        <v>304</v>
      </c>
      <c r="J1089" s="24">
        <f>ROUND(E1089/I1086* H1089,5)</f>
        <v>29.16</v>
      </c>
      <c r="K1089" s="25"/>
    </row>
    <row r="1090" spans="1:27">
      <c r="B1090" t="s">
        <v>572</v>
      </c>
      <c r="C1090" t="s">
        <v>381</v>
      </c>
      <c r="D1090" t="s">
        <v>573</v>
      </c>
      <c r="E1090" s="22">
        <v>1.5</v>
      </c>
      <c r="F1090" t="s">
        <v>315</v>
      </c>
      <c r="G1090" t="s">
        <v>303</v>
      </c>
      <c r="H1090" s="23">
        <v>22.66</v>
      </c>
      <c r="I1090" t="s">
        <v>304</v>
      </c>
      <c r="J1090" s="24">
        <f>ROUND(E1090/I1086* H1090,5)</f>
        <v>33.99</v>
      </c>
      <c r="K1090" s="25"/>
    </row>
    <row r="1091" spans="1:27">
      <c r="B1091" t="s">
        <v>579</v>
      </c>
      <c r="C1091" t="s">
        <v>313</v>
      </c>
      <c r="D1091" t="s">
        <v>580</v>
      </c>
      <c r="E1091" s="22">
        <v>0.85</v>
      </c>
      <c r="F1091" t="s">
        <v>315</v>
      </c>
      <c r="G1091" t="s">
        <v>303</v>
      </c>
      <c r="H1091" s="23">
        <v>21.93</v>
      </c>
      <c r="I1091" t="s">
        <v>304</v>
      </c>
      <c r="J1091" s="24">
        <f>ROUND(E1091/I1086* H1091,5)</f>
        <v>18.640499999999999</v>
      </c>
      <c r="K1091" s="25"/>
    </row>
    <row r="1092" spans="1:27">
      <c r="D1092" s="26" t="s">
        <v>316</v>
      </c>
      <c r="E1092" s="25"/>
      <c r="H1092" s="25"/>
      <c r="K1092" s="23">
        <f>SUM(J1088:J1091)</f>
        <v>99.87</v>
      </c>
    </row>
    <row r="1093" spans="1:27">
      <c r="B1093" s="15" t="s">
        <v>300</v>
      </c>
      <c r="E1093" s="25"/>
      <c r="H1093" s="25"/>
      <c r="K1093" s="25"/>
    </row>
    <row r="1094" spans="1:27">
      <c r="B1094" t="s">
        <v>877</v>
      </c>
      <c r="C1094" t="s">
        <v>318</v>
      </c>
      <c r="D1094" t="s">
        <v>878</v>
      </c>
      <c r="E1094" s="22">
        <v>0.245</v>
      </c>
      <c r="G1094" t="s">
        <v>303</v>
      </c>
      <c r="H1094" s="23">
        <v>5.8</v>
      </c>
      <c r="I1094" t="s">
        <v>304</v>
      </c>
      <c r="J1094" s="24">
        <f>ROUND(E1094* H1094,5)</f>
        <v>1.421</v>
      </c>
      <c r="K1094" s="25"/>
    </row>
    <row r="1095" spans="1:27">
      <c r="B1095" t="s">
        <v>879</v>
      </c>
      <c r="C1095" t="s">
        <v>347</v>
      </c>
      <c r="D1095" t="s">
        <v>880</v>
      </c>
      <c r="E1095" s="22">
        <v>1</v>
      </c>
      <c r="G1095" t="s">
        <v>303</v>
      </c>
      <c r="H1095" s="23">
        <v>426.44</v>
      </c>
      <c r="I1095" t="s">
        <v>304</v>
      </c>
      <c r="J1095" s="24">
        <f>ROUND(E1095* H1095,5)</f>
        <v>426.44</v>
      </c>
      <c r="K1095" s="25"/>
    </row>
    <row r="1096" spans="1:27">
      <c r="D1096" s="26" t="s">
        <v>305</v>
      </c>
      <c r="E1096" s="25"/>
      <c r="H1096" s="25"/>
      <c r="K1096" s="23">
        <f>SUM(J1094:J1095)</f>
        <v>427.86099999999999</v>
      </c>
    </row>
    <row r="1097" spans="1:27">
      <c r="D1097" s="26" t="s">
        <v>306</v>
      </c>
      <c r="E1097" s="25"/>
      <c r="H1097" s="25"/>
      <c r="K1097" s="27">
        <f>SUM(J1087:J1096)</f>
        <v>527.73099999999999</v>
      </c>
    </row>
    <row r="1098" spans="1:27">
      <c r="D1098" s="26" t="s">
        <v>307</v>
      </c>
      <c r="E1098" s="25"/>
      <c r="H1098" s="25"/>
      <c r="K1098" s="27">
        <f>SUM(K1097:K1097)</f>
        <v>527.73099999999999</v>
      </c>
    </row>
    <row r="1100" spans="1:27" ht="45" customHeight="1">
      <c r="A1100" s="19" t="s">
        <v>881</v>
      </c>
      <c r="B1100" s="19" t="s">
        <v>124</v>
      </c>
      <c r="C1100" s="3" t="s">
        <v>18</v>
      </c>
      <c r="D1100" s="33" t="s">
        <v>125</v>
      </c>
      <c r="E1100" s="34"/>
      <c r="F1100" s="34"/>
      <c r="G1100" s="3"/>
      <c r="H1100" s="20" t="s">
        <v>289</v>
      </c>
      <c r="I1100" s="35">
        <v>1</v>
      </c>
      <c r="J1100" s="36"/>
      <c r="K1100" s="21">
        <f>ROUND(K1111,2)</f>
        <v>307.14</v>
      </c>
      <c r="L1100" s="4" t="s">
        <v>882</v>
      </c>
      <c r="M1100" s="3"/>
      <c r="N1100" s="3"/>
      <c r="O1100" s="3"/>
      <c r="P1100" s="3"/>
      <c r="Q1100" s="3"/>
      <c r="R1100" s="3"/>
      <c r="S1100" s="3"/>
      <c r="T1100" s="3"/>
      <c r="U1100" s="3"/>
      <c r="V1100" s="3"/>
      <c r="W1100" s="3"/>
      <c r="X1100" s="3"/>
      <c r="Y1100" s="3"/>
      <c r="Z1100" s="3"/>
      <c r="AA1100" s="3"/>
    </row>
    <row r="1101" spans="1:27">
      <c r="B1101" s="15" t="s">
        <v>311</v>
      </c>
    </row>
    <row r="1102" spans="1:27">
      <c r="B1102" t="s">
        <v>572</v>
      </c>
      <c r="C1102" t="s">
        <v>381</v>
      </c>
      <c r="D1102" t="s">
        <v>573</v>
      </c>
      <c r="E1102" s="22">
        <v>1</v>
      </c>
      <c r="F1102" t="s">
        <v>315</v>
      </c>
      <c r="G1102" t="s">
        <v>303</v>
      </c>
      <c r="H1102" s="23">
        <v>22.66</v>
      </c>
      <c r="I1102" t="s">
        <v>304</v>
      </c>
      <c r="J1102" s="24">
        <f>ROUND(E1102/I1100* H1102,5)</f>
        <v>22.66</v>
      </c>
      <c r="K1102" s="25"/>
    </row>
    <row r="1103" spans="1:27">
      <c r="B1103" t="s">
        <v>570</v>
      </c>
      <c r="C1103" t="s">
        <v>381</v>
      </c>
      <c r="D1103" t="s">
        <v>571</v>
      </c>
      <c r="E1103" s="22">
        <v>1</v>
      </c>
      <c r="F1103" t="s">
        <v>315</v>
      </c>
      <c r="G1103" t="s">
        <v>303</v>
      </c>
      <c r="H1103" s="23">
        <v>19.440000000000001</v>
      </c>
      <c r="I1103" t="s">
        <v>304</v>
      </c>
      <c r="J1103" s="24">
        <f>ROUND(E1103/I1100* H1103,5)</f>
        <v>19.440000000000001</v>
      </c>
      <c r="K1103" s="25"/>
    </row>
    <row r="1104" spans="1:27">
      <c r="D1104" s="26" t="s">
        <v>316</v>
      </c>
      <c r="E1104" s="25"/>
      <c r="H1104" s="25"/>
      <c r="K1104" s="23">
        <f>SUM(J1102:J1103)</f>
        <v>42.1</v>
      </c>
    </row>
    <row r="1105" spans="1:27">
      <c r="B1105" s="15" t="s">
        <v>300</v>
      </c>
      <c r="E1105" s="25"/>
      <c r="H1105" s="25"/>
      <c r="K1105" s="25"/>
    </row>
    <row r="1106" spans="1:27">
      <c r="B1106" t="s">
        <v>883</v>
      </c>
      <c r="C1106" t="s">
        <v>347</v>
      </c>
      <c r="D1106" t="s">
        <v>884</v>
      </c>
      <c r="E1106" s="22">
        <v>1</v>
      </c>
      <c r="G1106" t="s">
        <v>303</v>
      </c>
      <c r="H1106" s="23">
        <v>220.57</v>
      </c>
      <c r="I1106" t="s">
        <v>304</v>
      </c>
      <c r="J1106" s="24">
        <f>ROUND(E1106* H1106,5)</f>
        <v>220.57</v>
      </c>
      <c r="K1106" s="25"/>
    </row>
    <row r="1107" spans="1:27">
      <c r="B1107" t="s">
        <v>885</v>
      </c>
      <c r="C1107" t="s">
        <v>347</v>
      </c>
      <c r="D1107" t="s">
        <v>886</v>
      </c>
      <c r="E1107" s="22">
        <v>1</v>
      </c>
      <c r="G1107" t="s">
        <v>303</v>
      </c>
      <c r="H1107" s="23">
        <v>44.11</v>
      </c>
      <c r="I1107" t="s">
        <v>304</v>
      </c>
      <c r="J1107" s="24">
        <f>ROUND(E1107* H1107,5)</f>
        <v>44.11</v>
      </c>
      <c r="K1107" s="25"/>
    </row>
    <row r="1108" spans="1:27">
      <c r="B1108" t="s">
        <v>425</v>
      </c>
      <c r="C1108" t="s">
        <v>426</v>
      </c>
      <c r="D1108" t="s">
        <v>427</v>
      </c>
      <c r="E1108" s="22">
        <v>2.5000000000000001E-2</v>
      </c>
      <c r="G1108" t="s">
        <v>303</v>
      </c>
      <c r="H1108" s="23">
        <v>14.22</v>
      </c>
      <c r="I1108" t="s">
        <v>304</v>
      </c>
      <c r="J1108" s="24">
        <f>ROUND(E1108* H1108,5)</f>
        <v>0.35549999999999998</v>
      </c>
      <c r="K1108" s="25"/>
    </row>
    <row r="1109" spans="1:27">
      <c r="D1109" s="26" t="s">
        <v>305</v>
      </c>
      <c r="E1109" s="25"/>
      <c r="H1109" s="25"/>
      <c r="K1109" s="23">
        <f>SUM(J1106:J1108)</f>
        <v>265.03550000000001</v>
      </c>
    </row>
    <row r="1110" spans="1:27">
      <c r="D1110" s="26" t="s">
        <v>306</v>
      </c>
      <c r="E1110" s="25"/>
      <c r="H1110" s="25"/>
      <c r="K1110" s="27">
        <f>SUM(J1101:J1109)</f>
        <v>307.13550000000004</v>
      </c>
    </row>
    <row r="1111" spans="1:27">
      <c r="D1111" s="26" t="s">
        <v>307</v>
      </c>
      <c r="E1111" s="25"/>
      <c r="H1111" s="25"/>
      <c r="K1111" s="27">
        <f>SUM(K1110:K1110)</f>
        <v>307.13550000000004</v>
      </c>
    </row>
    <row r="1113" spans="1:27" ht="45" customHeight="1">
      <c r="A1113" s="19" t="s">
        <v>887</v>
      </c>
      <c r="B1113" s="19" t="s">
        <v>126</v>
      </c>
      <c r="C1113" s="3" t="s">
        <v>18</v>
      </c>
      <c r="D1113" s="33" t="s">
        <v>127</v>
      </c>
      <c r="E1113" s="34"/>
      <c r="F1113" s="34"/>
      <c r="G1113" s="3"/>
      <c r="H1113" s="20" t="s">
        <v>289</v>
      </c>
      <c r="I1113" s="35">
        <v>1</v>
      </c>
      <c r="J1113" s="36"/>
      <c r="K1113" s="21">
        <f>ROUND(K1122,2)</f>
        <v>202.41</v>
      </c>
      <c r="L1113" s="4" t="s">
        <v>888</v>
      </c>
      <c r="M1113" s="3"/>
      <c r="N1113" s="3"/>
      <c r="O1113" s="3"/>
      <c r="P1113" s="3"/>
      <c r="Q1113" s="3"/>
      <c r="R1113" s="3"/>
      <c r="S1113" s="3"/>
      <c r="T1113" s="3"/>
      <c r="U1113" s="3"/>
      <c r="V1113" s="3"/>
      <c r="W1113" s="3"/>
      <c r="X1113" s="3"/>
      <c r="Y1113" s="3"/>
      <c r="Z1113" s="3"/>
      <c r="AA1113" s="3"/>
    </row>
    <row r="1114" spans="1:27">
      <c r="B1114" s="15" t="s">
        <v>311</v>
      </c>
    </row>
    <row r="1115" spans="1:27">
      <c r="B1115" t="s">
        <v>570</v>
      </c>
      <c r="C1115" t="s">
        <v>381</v>
      </c>
      <c r="D1115" t="s">
        <v>571</v>
      </c>
      <c r="E1115" s="22">
        <v>0.5</v>
      </c>
      <c r="F1115" t="s">
        <v>315</v>
      </c>
      <c r="G1115" t="s">
        <v>303</v>
      </c>
      <c r="H1115" s="23">
        <v>19.440000000000001</v>
      </c>
      <c r="I1115" t="s">
        <v>304</v>
      </c>
      <c r="J1115" s="24">
        <f>ROUND(E1115/I1113* H1115,5)</f>
        <v>9.7200000000000006</v>
      </c>
      <c r="K1115" s="25"/>
    </row>
    <row r="1116" spans="1:27">
      <c r="B1116" t="s">
        <v>572</v>
      </c>
      <c r="C1116" t="s">
        <v>381</v>
      </c>
      <c r="D1116" t="s">
        <v>573</v>
      </c>
      <c r="E1116" s="22">
        <v>0.5</v>
      </c>
      <c r="F1116" t="s">
        <v>315</v>
      </c>
      <c r="G1116" t="s">
        <v>303</v>
      </c>
      <c r="H1116" s="23">
        <v>22.66</v>
      </c>
      <c r="I1116" t="s">
        <v>304</v>
      </c>
      <c r="J1116" s="24">
        <f>ROUND(E1116/I1113* H1116,5)</f>
        <v>11.33</v>
      </c>
      <c r="K1116" s="25"/>
    </row>
    <row r="1117" spans="1:27">
      <c r="D1117" s="26" t="s">
        <v>316</v>
      </c>
      <c r="E1117" s="25"/>
      <c r="H1117" s="25"/>
      <c r="K1117" s="23">
        <f>SUM(J1115:J1116)</f>
        <v>21.05</v>
      </c>
    </row>
    <row r="1118" spans="1:27">
      <c r="B1118" s="15" t="s">
        <v>300</v>
      </c>
      <c r="E1118" s="25"/>
      <c r="H1118" s="25"/>
      <c r="K1118" s="25"/>
    </row>
    <row r="1119" spans="1:27">
      <c r="B1119" t="s">
        <v>889</v>
      </c>
      <c r="C1119" t="s">
        <v>347</v>
      </c>
      <c r="D1119" t="s">
        <v>890</v>
      </c>
      <c r="E1119" s="22">
        <v>1</v>
      </c>
      <c r="G1119" t="s">
        <v>303</v>
      </c>
      <c r="H1119" s="23">
        <v>181.36</v>
      </c>
      <c r="I1119" t="s">
        <v>304</v>
      </c>
      <c r="J1119" s="24">
        <f>ROUND(E1119* H1119,5)</f>
        <v>181.36</v>
      </c>
      <c r="K1119" s="25"/>
    </row>
    <row r="1120" spans="1:27">
      <c r="D1120" s="26" t="s">
        <v>305</v>
      </c>
      <c r="E1120" s="25"/>
      <c r="H1120" s="25"/>
      <c r="K1120" s="23">
        <f>SUM(J1119:J1119)</f>
        <v>181.36</v>
      </c>
    </row>
    <row r="1121" spans="1:27">
      <c r="D1121" s="26" t="s">
        <v>306</v>
      </c>
      <c r="E1121" s="25"/>
      <c r="H1121" s="25"/>
      <c r="K1121" s="27">
        <f>SUM(J1114:J1120)</f>
        <v>202.41000000000003</v>
      </c>
    </row>
    <row r="1122" spans="1:27">
      <c r="D1122" s="26" t="s">
        <v>307</v>
      </c>
      <c r="E1122" s="25"/>
      <c r="H1122" s="25"/>
      <c r="K1122" s="27">
        <f>SUM(K1121:K1121)</f>
        <v>202.41000000000003</v>
      </c>
    </row>
    <row r="1124" spans="1:27" ht="45" customHeight="1">
      <c r="A1124" s="19" t="s">
        <v>891</v>
      </c>
      <c r="B1124" s="19" t="s">
        <v>134</v>
      </c>
      <c r="C1124" s="3" t="s">
        <v>18</v>
      </c>
      <c r="D1124" s="33" t="s">
        <v>135</v>
      </c>
      <c r="E1124" s="34"/>
      <c r="F1124" s="34"/>
      <c r="G1124" s="3"/>
      <c r="H1124" s="20" t="s">
        <v>289</v>
      </c>
      <c r="I1124" s="35">
        <v>1</v>
      </c>
      <c r="J1124" s="36"/>
      <c r="K1124" s="21">
        <f>ROUND(K1133,2)</f>
        <v>124.09</v>
      </c>
      <c r="L1124" s="4" t="s">
        <v>892</v>
      </c>
      <c r="M1124" s="3"/>
      <c r="N1124" s="3"/>
      <c r="O1124" s="3"/>
      <c r="P1124" s="3"/>
      <c r="Q1124" s="3"/>
      <c r="R1124" s="3"/>
      <c r="S1124" s="3"/>
      <c r="T1124" s="3"/>
      <c r="U1124" s="3"/>
      <c r="V1124" s="3"/>
      <c r="W1124" s="3"/>
      <c r="X1124" s="3"/>
      <c r="Y1124" s="3"/>
      <c r="Z1124" s="3"/>
      <c r="AA1124" s="3"/>
    </row>
    <row r="1125" spans="1:27">
      <c r="B1125" s="15" t="s">
        <v>311</v>
      </c>
    </row>
    <row r="1126" spans="1:27">
      <c r="B1126" t="s">
        <v>438</v>
      </c>
      <c r="C1126" t="s">
        <v>313</v>
      </c>
      <c r="D1126" t="s">
        <v>439</v>
      </c>
      <c r="E1126" s="22">
        <v>1.5</v>
      </c>
      <c r="F1126" t="s">
        <v>315</v>
      </c>
      <c r="G1126" t="s">
        <v>303</v>
      </c>
      <c r="H1126" s="23">
        <v>22.72</v>
      </c>
      <c r="I1126" t="s">
        <v>304</v>
      </c>
      <c r="J1126" s="24">
        <f>ROUND(E1126/I1124* H1126,5)</f>
        <v>34.08</v>
      </c>
      <c r="K1126" s="25"/>
    </row>
    <row r="1127" spans="1:27">
      <c r="D1127" s="26" t="s">
        <v>316</v>
      </c>
      <c r="E1127" s="25"/>
      <c r="H1127" s="25"/>
      <c r="K1127" s="23">
        <f>SUM(J1126:J1126)</f>
        <v>34.08</v>
      </c>
    </row>
    <row r="1128" spans="1:27">
      <c r="B1128" s="15" t="s">
        <v>300</v>
      </c>
      <c r="E1128" s="25"/>
      <c r="H1128" s="25"/>
      <c r="K1128" s="25"/>
    </row>
    <row r="1129" spans="1:27">
      <c r="B1129" t="s">
        <v>893</v>
      </c>
      <c r="C1129" t="s">
        <v>21</v>
      </c>
      <c r="D1129" t="s">
        <v>894</v>
      </c>
      <c r="E1129" s="22">
        <v>1.2</v>
      </c>
      <c r="G1129" t="s">
        <v>303</v>
      </c>
      <c r="H1129" s="23">
        <v>74.010000000000005</v>
      </c>
      <c r="I1129" t="s">
        <v>304</v>
      </c>
      <c r="J1129" s="24">
        <f>ROUND(E1129* H1129,5)</f>
        <v>88.811999999999998</v>
      </c>
      <c r="K1129" s="25"/>
    </row>
    <row r="1130" spans="1:27">
      <c r="B1130" t="s">
        <v>895</v>
      </c>
      <c r="C1130" t="s">
        <v>426</v>
      </c>
      <c r="D1130" t="s">
        <v>896</v>
      </c>
      <c r="E1130" s="22">
        <v>0.105</v>
      </c>
      <c r="G1130" t="s">
        <v>303</v>
      </c>
      <c r="H1130" s="23">
        <v>11.38</v>
      </c>
      <c r="I1130" t="s">
        <v>304</v>
      </c>
      <c r="J1130" s="24">
        <f>ROUND(E1130* H1130,5)</f>
        <v>1.1949000000000001</v>
      </c>
      <c r="K1130" s="25"/>
    </row>
    <row r="1131" spans="1:27">
      <c r="D1131" s="26" t="s">
        <v>305</v>
      </c>
      <c r="E1131" s="25"/>
      <c r="H1131" s="25"/>
      <c r="K1131" s="23">
        <f>SUM(J1129:J1130)</f>
        <v>90.006900000000002</v>
      </c>
    </row>
    <row r="1132" spans="1:27">
      <c r="D1132" s="26" t="s">
        <v>306</v>
      </c>
      <c r="E1132" s="25"/>
      <c r="H1132" s="25"/>
      <c r="K1132" s="27">
        <f>SUM(J1125:J1131)</f>
        <v>124.0869</v>
      </c>
    </row>
    <row r="1133" spans="1:27">
      <c r="D1133" s="26" t="s">
        <v>307</v>
      </c>
      <c r="E1133" s="25"/>
      <c r="H1133" s="25"/>
      <c r="K1133" s="27">
        <f>SUM(K1132:K1132)</f>
        <v>124.0869</v>
      </c>
    </row>
    <row r="1135" spans="1:27" ht="45" customHeight="1">
      <c r="A1135" s="19" t="s">
        <v>897</v>
      </c>
      <c r="B1135" s="19" t="s">
        <v>141</v>
      </c>
      <c r="C1135" s="3" t="s">
        <v>142</v>
      </c>
      <c r="D1135" s="33" t="s">
        <v>143</v>
      </c>
      <c r="E1135" s="34"/>
      <c r="F1135" s="34"/>
      <c r="G1135" s="3"/>
      <c r="H1135" s="20" t="s">
        <v>289</v>
      </c>
      <c r="I1135" s="35">
        <v>1</v>
      </c>
      <c r="J1135" s="36"/>
      <c r="K1135" s="21">
        <v>978.96</v>
      </c>
      <c r="L1135" s="4" t="s">
        <v>898</v>
      </c>
      <c r="M1135" s="3"/>
      <c r="N1135" s="3"/>
      <c r="O1135" s="3"/>
      <c r="P1135" s="3"/>
      <c r="Q1135" s="3"/>
      <c r="R1135" s="3"/>
      <c r="S1135" s="3"/>
      <c r="T1135" s="3"/>
      <c r="U1135" s="3"/>
      <c r="V1135" s="3"/>
      <c r="W1135" s="3"/>
      <c r="X1135" s="3"/>
      <c r="Y1135" s="3"/>
      <c r="Z1135" s="3"/>
      <c r="AA1135" s="3"/>
    </row>
    <row r="1136" spans="1:27" ht="45" customHeight="1">
      <c r="A1136" s="19" t="s">
        <v>899</v>
      </c>
      <c r="B1136" s="19" t="s">
        <v>98</v>
      </c>
      <c r="C1136" s="3" t="s">
        <v>14</v>
      </c>
      <c r="D1136" s="33" t="s">
        <v>99</v>
      </c>
      <c r="E1136" s="34"/>
      <c r="F1136" s="34"/>
      <c r="G1136" s="3"/>
      <c r="H1136" s="20" t="s">
        <v>289</v>
      </c>
      <c r="I1136" s="35">
        <v>1</v>
      </c>
      <c r="J1136" s="36"/>
      <c r="K1136" s="21">
        <v>750</v>
      </c>
      <c r="L1136" s="4" t="s">
        <v>900</v>
      </c>
      <c r="M1136" s="3"/>
      <c r="N1136" s="3"/>
      <c r="O1136" s="3"/>
      <c r="P1136" s="3"/>
      <c r="Q1136" s="3"/>
      <c r="R1136" s="3"/>
      <c r="S1136" s="3"/>
      <c r="T1136" s="3"/>
      <c r="U1136" s="3"/>
      <c r="V1136" s="3"/>
      <c r="W1136" s="3"/>
      <c r="X1136" s="3"/>
      <c r="Y1136" s="3"/>
      <c r="Z1136" s="3"/>
      <c r="AA1136" s="3"/>
    </row>
    <row r="1137" spans="1:27" ht="45" customHeight="1">
      <c r="A1137" s="19" t="s">
        <v>901</v>
      </c>
      <c r="B1137" s="19" t="s">
        <v>147</v>
      </c>
      <c r="C1137" s="3" t="s">
        <v>14</v>
      </c>
      <c r="D1137" s="33" t="s">
        <v>148</v>
      </c>
      <c r="E1137" s="34"/>
      <c r="F1137" s="34"/>
      <c r="G1137" s="3"/>
      <c r="H1137" s="20" t="s">
        <v>289</v>
      </c>
      <c r="I1137" s="35">
        <v>1</v>
      </c>
      <c r="J1137" s="36"/>
      <c r="K1137" s="21">
        <f>ROUND(K1147,2)</f>
        <v>1298</v>
      </c>
      <c r="L1137" s="4" t="s">
        <v>718</v>
      </c>
      <c r="M1137" s="3"/>
      <c r="N1137" s="3"/>
      <c r="O1137" s="3"/>
      <c r="P1137" s="3"/>
      <c r="Q1137" s="3"/>
      <c r="R1137" s="3"/>
      <c r="S1137" s="3"/>
      <c r="T1137" s="3"/>
      <c r="U1137" s="3"/>
      <c r="V1137" s="3"/>
      <c r="W1137" s="3"/>
      <c r="X1137" s="3"/>
      <c r="Y1137" s="3"/>
      <c r="Z1137" s="3"/>
      <c r="AA1137" s="3"/>
    </row>
    <row r="1138" spans="1:27">
      <c r="B1138" s="15" t="s">
        <v>311</v>
      </c>
    </row>
    <row r="1139" spans="1:27">
      <c r="B1139" t="s">
        <v>715</v>
      </c>
      <c r="C1139" t="s">
        <v>313</v>
      </c>
      <c r="D1139" t="s">
        <v>716</v>
      </c>
      <c r="E1139" s="22">
        <v>22</v>
      </c>
      <c r="F1139" t="s">
        <v>315</v>
      </c>
      <c r="G1139" t="s">
        <v>303</v>
      </c>
      <c r="H1139" s="23">
        <v>25.48</v>
      </c>
      <c r="I1139" t="s">
        <v>304</v>
      </c>
      <c r="J1139" s="24">
        <f>ROUND(E1139/I1137* H1139,5)</f>
        <v>560.55999999999995</v>
      </c>
      <c r="K1139" s="25"/>
    </row>
    <row r="1140" spans="1:27">
      <c r="B1140" t="s">
        <v>713</v>
      </c>
      <c r="C1140" t="s">
        <v>313</v>
      </c>
      <c r="D1140" t="s">
        <v>714</v>
      </c>
      <c r="E1140" s="22">
        <v>22</v>
      </c>
      <c r="F1140" t="s">
        <v>315</v>
      </c>
      <c r="G1140" t="s">
        <v>303</v>
      </c>
      <c r="H1140" s="23">
        <v>21.27</v>
      </c>
      <c r="I1140" t="s">
        <v>304</v>
      </c>
      <c r="J1140" s="24">
        <f>ROUND(E1140/I1137* H1140,5)</f>
        <v>467.94</v>
      </c>
      <c r="K1140" s="25"/>
    </row>
    <row r="1141" spans="1:27">
      <c r="D1141" s="26" t="s">
        <v>316</v>
      </c>
      <c r="E1141" s="25"/>
      <c r="H1141" s="25"/>
      <c r="K1141" s="23">
        <f>SUM(J1139:J1140)</f>
        <v>1028.5</v>
      </c>
    </row>
    <row r="1142" spans="1:27">
      <c r="B1142" s="15" t="s">
        <v>383</v>
      </c>
      <c r="E1142" s="25"/>
      <c r="H1142" s="25"/>
      <c r="K1142" s="25"/>
    </row>
    <row r="1143" spans="1:27">
      <c r="B1143" t="s">
        <v>719</v>
      </c>
      <c r="C1143" t="s">
        <v>313</v>
      </c>
      <c r="D1143" t="s">
        <v>720</v>
      </c>
      <c r="E1143" s="22">
        <v>22</v>
      </c>
      <c r="F1143" t="s">
        <v>315</v>
      </c>
      <c r="G1143" t="s">
        <v>303</v>
      </c>
      <c r="H1143" s="23">
        <v>8.74</v>
      </c>
      <c r="I1143" t="s">
        <v>304</v>
      </c>
      <c r="J1143" s="24">
        <f>ROUND(E1143/I1137* H1143,5)</f>
        <v>192.28</v>
      </c>
      <c r="K1143" s="25"/>
    </row>
    <row r="1144" spans="1:27">
      <c r="B1144" t="s">
        <v>721</v>
      </c>
      <c r="C1144" t="s">
        <v>313</v>
      </c>
      <c r="D1144" t="s">
        <v>722</v>
      </c>
      <c r="E1144" s="22">
        <v>22</v>
      </c>
      <c r="F1144" t="s">
        <v>315</v>
      </c>
      <c r="G1144" t="s">
        <v>303</v>
      </c>
      <c r="H1144" s="23">
        <v>3.51</v>
      </c>
      <c r="I1144" t="s">
        <v>304</v>
      </c>
      <c r="J1144" s="24">
        <f>ROUND(E1144/I1137* H1144,5)</f>
        <v>77.22</v>
      </c>
      <c r="K1144" s="25"/>
    </row>
    <row r="1145" spans="1:27">
      <c r="D1145" s="26" t="s">
        <v>386</v>
      </c>
      <c r="E1145" s="25"/>
      <c r="H1145" s="25"/>
      <c r="K1145" s="23">
        <f>SUM(J1143:J1144)</f>
        <v>269.5</v>
      </c>
    </row>
    <row r="1146" spans="1:27">
      <c r="D1146" s="26" t="s">
        <v>306</v>
      </c>
      <c r="E1146" s="25"/>
      <c r="H1146" s="25"/>
      <c r="K1146" s="27">
        <f>SUM(J1138:J1145)</f>
        <v>1298</v>
      </c>
    </row>
    <row r="1147" spans="1:27">
      <c r="D1147" s="26" t="s">
        <v>307</v>
      </c>
      <c r="E1147" s="25"/>
      <c r="H1147" s="25"/>
      <c r="K1147" s="27">
        <f>SUM(K1146:K1146)</f>
        <v>1298</v>
      </c>
    </row>
    <row r="1149" spans="1:27" ht="45" customHeight="1">
      <c r="A1149" s="19" t="s">
        <v>902</v>
      </c>
      <c r="B1149" s="19" t="s">
        <v>149</v>
      </c>
      <c r="C1149" s="3" t="s">
        <v>18</v>
      </c>
      <c r="D1149" s="33" t="s">
        <v>150</v>
      </c>
      <c r="E1149" s="34"/>
      <c r="F1149" s="34"/>
      <c r="G1149" s="3"/>
      <c r="H1149" s="20" t="s">
        <v>289</v>
      </c>
      <c r="I1149" s="35">
        <v>1</v>
      </c>
      <c r="J1149" s="36"/>
      <c r="K1149" s="21">
        <f>ROUND(K1159,2)</f>
        <v>177</v>
      </c>
      <c r="L1149" s="4" t="s">
        <v>903</v>
      </c>
      <c r="M1149" s="3"/>
      <c r="N1149" s="3"/>
      <c r="O1149" s="3"/>
      <c r="P1149" s="3"/>
      <c r="Q1149" s="3"/>
      <c r="R1149" s="3"/>
      <c r="S1149" s="3"/>
      <c r="T1149" s="3"/>
      <c r="U1149" s="3"/>
      <c r="V1149" s="3"/>
      <c r="W1149" s="3"/>
      <c r="X1149" s="3"/>
      <c r="Y1149" s="3"/>
      <c r="Z1149" s="3"/>
      <c r="AA1149" s="3"/>
    </row>
    <row r="1150" spans="1:27">
      <c r="B1150" s="15" t="s">
        <v>311</v>
      </c>
    </row>
    <row r="1151" spans="1:27">
      <c r="B1151" t="s">
        <v>713</v>
      </c>
      <c r="C1151" t="s">
        <v>313</v>
      </c>
      <c r="D1151" t="s">
        <v>714</v>
      </c>
      <c r="E1151" s="22">
        <v>3</v>
      </c>
      <c r="F1151" t="s">
        <v>315</v>
      </c>
      <c r="G1151" t="s">
        <v>303</v>
      </c>
      <c r="H1151" s="23">
        <v>21.27</v>
      </c>
      <c r="I1151" t="s">
        <v>304</v>
      </c>
      <c r="J1151" s="24">
        <f>ROUND(E1151/I1149* H1151,5)</f>
        <v>63.81</v>
      </c>
      <c r="K1151" s="25"/>
    </row>
    <row r="1152" spans="1:27">
      <c r="B1152" t="s">
        <v>715</v>
      </c>
      <c r="C1152" t="s">
        <v>313</v>
      </c>
      <c r="D1152" t="s">
        <v>716</v>
      </c>
      <c r="E1152" s="22">
        <v>3</v>
      </c>
      <c r="F1152" t="s">
        <v>315</v>
      </c>
      <c r="G1152" t="s">
        <v>303</v>
      </c>
      <c r="H1152" s="23">
        <v>25.48</v>
      </c>
      <c r="I1152" t="s">
        <v>304</v>
      </c>
      <c r="J1152" s="24">
        <f>ROUND(E1152/I1149* H1152,5)</f>
        <v>76.44</v>
      </c>
      <c r="K1152" s="25"/>
    </row>
    <row r="1153" spans="1:27">
      <c r="D1153" s="26" t="s">
        <v>316</v>
      </c>
      <c r="E1153" s="25"/>
      <c r="H1153" s="25"/>
      <c r="K1153" s="23">
        <f>SUM(J1151:J1152)</f>
        <v>140.25</v>
      </c>
    </row>
    <row r="1154" spans="1:27">
      <c r="B1154" s="15" t="s">
        <v>383</v>
      </c>
      <c r="E1154" s="25"/>
      <c r="H1154" s="25"/>
      <c r="K1154" s="25"/>
    </row>
    <row r="1155" spans="1:27">
      <c r="B1155" t="s">
        <v>719</v>
      </c>
      <c r="C1155" t="s">
        <v>313</v>
      </c>
      <c r="D1155" t="s">
        <v>720</v>
      </c>
      <c r="E1155" s="22">
        <v>3</v>
      </c>
      <c r="F1155" t="s">
        <v>315</v>
      </c>
      <c r="G1155" t="s">
        <v>303</v>
      </c>
      <c r="H1155" s="23">
        <v>8.74</v>
      </c>
      <c r="I1155" t="s">
        <v>304</v>
      </c>
      <c r="J1155" s="24">
        <f>ROUND(E1155/I1149* H1155,5)</f>
        <v>26.22</v>
      </c>
      <c r="K1155" s="25"/>
    </row>
    <row r="1156" spans="1:27">
      <c r="B1156" t="s">
        <v>721</v>
      </c>
      <c r="C1156" t="s">
        <v>313</v>
      </c>
      <c r="D1156" t="s">
        <v>722</v>
      </c>
      <c r="E1156" s="22">
        <v>3</v>
      </c>
      <c r="F1156" t="s">
        <v>315</v>
      </c>
      <c r="G1156" t="s">
        <v>303</v>
      </c>
      <c r="H1156" s="23">
        <v>3.51</v>
      </c>
      <c r="I1156" t="s">
        <v>304</v>
      </c>
      <c r="J1156" s="24">
        <f>ROUND(E1156/I1149* H1156,5)</f>
        <v>10.53</v>
      </c>
      <c r="K1156" s="25"/>
    </row>
    <row r="1157" spans="1:27">
      <c r="D1157" s="26" t="s">
        <v>386</v>
      </c>
      <c r="E1157" s="25"/>
      <c r="H1157" s="25"/>
      <c r="K1157" s="23">
        <f>SUM(J1155:J1156)</f>
        <v>36.75</v>
      </c>
    </row>
    <row r="1158" spans="1:27">
      <c r="D1158" s="26" t="s">
        <v>306</v>
      </c>
      <c r="E1158" s="25"/>
      <c r="H1158" s="25"/>
      <c r="K1158" s="27">
        <f>SUM(J1150:J1157)</f>
        <v>177</v>
      </c>
    </row>
    <row r="1159" spans="1:27">
      <c r="D1159" s="26" t="s">
        <v>307</v>
      </c>
      <c r="E1159" s="25"/>
      <c r="H1159" s="25"/>
      <c r="K1159" s="27">
        <f>SUM(K1158:K1158)</f>
        <v>177</v>
      </c>
    </row>
    <row r="1161" spans="1:27" ht="45" customHeight="1">
      <c r="A1161" s="19" t="s">
        <v>904</v>
      </c>
      <c r="B1161" s="19" t="s">
        <v>158</v>
      </c>
      <c r="C1161" s="3" t="s">
        <v>21</v>
      </c>
      <c r="D1161" s="33" t="s">
        <v>159</v>
      </c>
      <c r="E1161" s="34"/>
      <c r="F1161" s="34"/>
      <c r="G1161" s="3"/>
      <c r="H1161" s="20" t="s">
        <v>289</v>
      </c>
      <c r="I1161" s="35">
        <v>1</v>
      </c>
      <c r="J1161" s="36"/>
      <c r="K1161" s="21">
        <f>ROUND(K1179,2)</f>
        <v>46.22</v>
      </c>
      <c r="L1161" s="4" t="s">
        <v>905</v>
      </c>
      <c r="M1161" s="3"/>
      <c r="N1161" s="3"/>
      <c r="O1161" s="3"/>
      <c r="P1161" s="3"/>
      <c r="Q1161" s="3"/>
      <c r="R1161" s="3"/>
      <c r="S1161" s="3"/>
      <c r="T1161" s="3"/>
      <c r="U1161" s="3"/>
      <c r="V1161" s="3"/>
      <c r="W1161" s="3"/>
      <c r="X1161" s="3"/>
      <c r="Y1161" s="3"/>
      <c r="Z1161" s="3"/>
      <c r="AA1161" s="3"/>
    </row>
    <row r="1162" spans="1:27">
      <c r="B1162" s="15" t="s">
        <v>311</v>
      </c>
    </row>
    <row r="1163" spans="1:27">
      <c r="B1163" t="s">
        <v>413</v>
      </c>
      <c r="C1163" t="s">
        <v>313</v>
      </c>
      <c r="D1163" t="s">
        <v>414</v>
      </c>
      <c r="E1163" s="22">
        <v>0.28000000000000003</v>
      </c>
      <c r="F1163" t="s">
        <v>315</v>
      </c>
      <c r="G1163" t="s">
        <v>303</v>
      </c>
      <c r="H1163" s="23">
        <v>22.93</v>
      </c>
      <c r="I1163" t="s">
        <v>304</v>
      </c>
      <c r="J1163" s="24">
        <f>ROUND(E1163/I1161* H1163,5)</f>
        <v>6.4203999999999999</v>
      </c>
      <c r="K1163" s="25"/>
    </row>
    <row r="1164" spans="1:27">
      <c r="B1164" t="s">
        <v>735</v>
      </c>
      <c r="C1164" t="s">
        <v>313</v>
      </c>
      <c r="D1164" t="s">
        <v>736</v>
      </c>
      <c r="E1164" s="22">
        <v>0.28000000000000003</v>
      </c>
      <c r="F1164" t="s">
        <v>315</v>
      </c>
      <c r="G1164" t="s">
        <v>303</v>
      </c>
      <c r="H1164" s="23">
        <v>20.47</v>
      </c>
      <c r="I1164" t="s">
        <v>304</v>
      </c>
      <c r="J1164" s="24">
        <f>ROUND(E1164/I1161* H1164,5)</f>
        <v>5.7316000000000003</v>
      </c>
      <c r="K1164" s="25"/>
    </row>
    <row r="1165" spans="1:27">
      <c r="D1165" s="26" t="s">
        <v>316</v>
      </c>
      <c r="E1165" s="25"/>
      <c r="H1165" s="25"/>
      <c r="K1165" s="23">
        <f>SUM(J1163:J1164)</f>
        <v>12.152000000000001</v>
      </c>
    </row>
    <row r="1166" spans="1:27">
      <c r="B1166" s="15" t="s">
        <v>300</v>
      </c>
      <c r="E1166" s="25"/>
      <c r="H1166" s="25"/>
      <c r="K1166" s="25"/>
    </row>
    <row r="1167" spans="1:27">
      <c r="B1167" t="s">
        <v>737</v>
      </c>
      <c r="C1167" t="s">
        <v>318</v>
      </c>
      <c r="D1167" t="s">
        <v>637</v>
      </c>
      <c r="E1167" s="22">
        <v>0.8</v>
      </c>
      <c r="G1167" t="s">
        <v>303</v>
      </c>
      <c r="H1167" s="23">
        <v>1.24</v>
      </c>
      <c r="I1167" t="s">
        <v>304</v>
      </c>
      <c r="J1167" s="24">
        <f>ROUND(E1167* H1167,5)</f>
        <v>0.99199999999999999</v>
      </c>
      <c r="K1167" s="25"/>
    </row>
    <row r="1168" spans="1:27">
      <c r="B1168" t="s">
        <v>747</v>
      </c>
      <c r="C1168" t="s">
        <v>347</v>
      </c>
      <c r="D1168" t="s">
        <v>748</v>
      </c>
      <c r="E1168" s="22">
        <v>6</v>
      </c>
      <c r="G1168" t="s">
        <v>303</v>
      </c>
      <c r="H1168" s="23">
        <v>0.15</v>
      </c>
      <c r="I1168" t="s">
        <v>304</v>
      </c>
      <c r="J1168" s="24">
        <f>ROUND(E1168* H1168,5)</f>
        <v>0.9</v>
      </c>
      <c r="K1168" s="25"/>
    </row>
    <row r="1169" spans="1:27">
      <c r="B1169" t="s">
        <v>741</v>
      </c>
      <c r="C1169" t="s">
        <v>410</v>
      </c>
      <c r="D1169" t="s">
        <v>742</v>
      </c>
      <c r="E1169" s="22">
        <v>1.155</v>
      </c>
      <c r="G1169" t="s">
        <v>303</v>
      </c>
      <c r="H1169" s="23">
        <v>0.87</v>
      </c>
      <c r="I1169" t="s">
        <v>304</v>
      </c>
      <c r="J1169" s="24">
        <f>ROUND(E1169* H1169,5)</f>
        <v>1.00485</v>
      </c>
      <c r="K1169" s="25"/>
    </row>
    <row r="1170" spans="1:27">
      <c r="B1170" t="s">
        <v>760</v>
      </c>
      <c r="C1170" t="s">
        <v>21</v>
      </c>
      <c r="D1170" t="s">
        <v>633</v>
      </c>
      <c r="E1170" s="22">
        <v>2.06</v>
      </c>
      <c r="G1170" t="s">
        <v>303</v>
      </c>
      <c r="H1170" s="23">
        <v>7.72</v>
      </c>
      <c r="I1170" t="s">
        <v>304</v>
      </c>
      <c r="J1170" s="24">
        <f>ROUND(E1170* H1170,5)</f>
        <v>15.9032</v>
      </c>
      <c r="K1170" s="25"/>
    </row>
    <row r="1171" spans="1:27">
      <c r="B1171" t="s">
        <v>740</v>
      </c>
      <c r="C1171" t="s">
        <v>410</v>
      </c>
      <c r="D1171" t="s">
        <v>635</v>
      </c>
      <c r="E1171" s="22">
        <v>4</v>
      </c>
      <c r="G1171" t="s">
        <v>303</v>
      </c>
      <c r="H1171" s="23">
        <v>0.04</v>
      </c>
      <c r="I1171" t="s">
        <v>304</v>
      </c>
      <c r="J1171" s="24">
        <f>ROUND(E1171* H1171,5)</f>
        <v>0.16</v>
      </c>
      <c r="K1171" s="25"/>
    </row>
    <row r="1172" spans="1:27">
      <c r="B1172" t="s">
        <v>743</v>
      </c>
      <c r="C1172" t="s">
        <v>21</v>
      </c>
      <c r="D1172" t="s">
        <v>744</v>
      </c>
      <c r="E1172" s="22">
        <v>1.03</v>
      </c>
      <c r="G1172" t="s">
        <v>303</v>
      </c>
      <c r="H1172" s="23">
        <v>6.72</v>
      </c>
      <c r="I1172" t="s">
        <v>304</v>
      </c>
      <c r="J1172" s="24">
        <f>ROUND(E1172* H1172,5)</f>
        <v>6.9215999999999998</v>
      </c>
      <c r="K1172" s="25"/>
    </row>
    <row r="1173" spans="1:27">
      <c r="B1173" t="s">
        <v>745</v>
      </c>
      <c r="C1173" t="s">
        <v>410</v>
      </c>
      <c r="D1173" t="s">
        <v>746</v>
      </c>
      <c r="E1173" s="22">
        <v>0.47</v>
      </c>
      <c r="G1173" t="s">
        <v>303</v>
      </c>
      <c r="H1173" s="23">
        <v>0.5</v>
      </c>
      <c r="I1173" t="s">
        <v>304</v>
      </c>
      <c r="J1173" s="24">
        <f>ROUND(E1173* H1173,5)</f>
        <v>0.23499999999999999</v>
      </c>
      <c r="K1173" s="25"/>
    </row>
    <row r="1174" spans="1:27">
      <c r="B1174" t="s">
        <v>750</v>
      </c>
      <c r="C1174" t="s">
        <v>410</v>
      </c>
      <c r="D1174" t="s">
        <v>751</v>
      </c>
      <c r="E1174" s="22">
        <v>4.2</v>
      </c>
      <c r="G1174" t="s">
        <v>303</v>
      </c>
      <c r="H1174" s="23">
        <v>0.89</v>
      </c>
      <c r="I1174" t="s">
        <v>304</v>
      </c>
      <c r="J1174" s="24">
        <f>ROUND(E1174* H1174,5)</f>
        <v>3.738</v>
      </c>
      <c r="K1174" s="25"/>
    </row>
    <row r="1175" spans="1:27">
      <c r="B1175" t="s">
        <v>738</v>
      </c>
      <c r="C1175" t="s">
        <v>641</v>
      </c>
      <c r="D1175" t="s">
        <v>739</v>
      </c>
      <c r="E1175" s="22">
        <v>0.12</v>
      </c>
      <c r="G1175" t="s">
        <v>303</v>
      </c>
      <c r="H1175" s="23">
        <v>2.38</v>
      </c>
      <c r="I1175" t="s">
        <v>304</v>
      </c>
      <c r="J1175" s="24">
        <f>ROUND(E1175* H1175,5)</f>
        <v>0.28560000000000002</v>
      </c>
      <c r="K1175" s="25"/>
    </row>
    <row r="1176" spans="1:27">
      <c r="B1176" t="s">
        <v>749</v>
      </c>
      <c r="C1176" t="s">
        <v>641</v>
      </c>
      <c r="D1176" t="s">
        <v>642</v>
      </c>
      <c r="E1176" s="22">
        <v>0.42</v>
      </c>
      <c r="G1176" t="s">
        <v>303</v>
      </c>
      <c r="H1176" s="23">
        <v>9.36</v>
      </c>
      <c r="I1176" t="s">
        <v>304</v>
      </c>
      <c r="J1176" s="24">
        <f>ROUND(E1176* H1176,5)</f>
        <v>3.9312</v>
      </c>
      <c r="K1176" s="25"/>
    </row>
    <row r="1177" spans="1:27">
      <c r="D1177" s="26" t="s">
        <v>305</v>
      </c>
      <c r="E1177" s="25"/>
      <c r="H1177" s="25"/>
      <c r="K1177" s="23">
        <f>SUM(J1167:J1176)</f>
        <v>34.071449999999999</v>
      </c>
    </row>
    <row r="1178" spans="1:27">
      <c r="D1178" s="26" t="s">
        <v>306</v>
      </c>
      <c r="E1178" s="25"/>
      <c r="H1178" s="25"/>
      <c r="K1178" s="27">
        <f>SUM(J1162:J1177)</f>
        <v>46.22345</v>
      </c>
    </row>
    <row r="1179" spans="1:27">
      <c r="D1179" s="26" t="s">
        <v>307</v>
      </c>
      <c r="E1179" s="25"/>
      <c r="H1179" s="25"/>
      <c r="K1179" s="27">
        <f>SUM(K1178:K1178)</f>
        <v>46.22345</v>
      </c>
    </row>
    <row r="1181" spans="1:27" ht="45" customHeight="1">
      <c r="A1181" s="19" t="s">
        <v>906</v>
      </c>
      <c r="B1181" s="19" t="s">
        <v>165</v>
      </c>
      <c r="C1181" s="3" t="s">
        <v>41</v>
      </c>
      <c r="D1181" s="33" t="s">
        <v>166</v>
      </c>
      <c r="E1181" s="34"/>
      <c r="F1181" s="34"/>
      <c r="G1181" s="3"/>
      <c r="H1181" s="20" t="s">
        <v>289</v>
      </c>
      <c r="I1181" s="35">
        <v>1</v>
      </c>
      <c r="J1181" s="36"/>
      <c r="K1181" s="21">
        <f>ROUND(K1191,2)</f>
        <v>10.74</v>
      </c>
      <c r="L1181" s="4" t="s">
        <v>907</v>
      </c>
      <c r="M1181" s="3"/>
      <c r="N1181" s="3"/>
      <c r="O1181" s="3"/>
      <c r="P1181" s="3"/>
      <c r="Q1181" s="3"/>
      <c r="R1181" s="3"/>
      <c r="S1181" s="3"/>
      <c r="T1181" s="3"/>
      <c r="U1181" s="3"/>
      <c r="V1181" s="3"/>
      <c r="W1181" s="3"/>
      <c r="X1181" s="3"/>
      <c r="Y1181" s="3"/>
      <c r="Z1181" s="3"/>
      <c r="AA1181" s="3"/>
    </row>
    <row r="1182" spans="1:27">
      <c r="B1182" s="15" t="s">
        <v>311</v>
      </c>
    </row>
    <row r="1183" spans="1:27">
      <c r="B1183" t="s">
        <v>788</v>
      </c>
      <c r="C1183" t="s">
        <v>313</v>
      </c>
      <c r="D1183" t="s">
        <v>789</v>
      </c>
      <c r="E1183" s="22">
        <v>0.18</v>
      </c>
      <c r="F1183" t="s">
        <v>315</v>
      </c>
      <c r="G1183" t="s">
        <v>303</v>
      </c>
      <c r="H1183" s="23">
        <v>21.93</v>
      </c>
      <c r="I1183" t="s">
        <v>304</v>
      </c>
      <c r="J1183" s="24">
        <f>ROUND(E1183/I1181* H1183,5)</f>
        <v>3.9474</v>
      </c>
      <c r="K1183" s="25"/>
    </row>
    <row r="1184" spans="1:27">
      <c r="B1184" t="s">
        <v>790</v>
      </c>
      <c r="C1184" t="s">
        <v>313</v>
      </c>
      <c r="D1184" t="s">
        <v>791</v>
      </c>
      <c r="E1184" s="22">
        <v>0.18</v>
      </c>
      <c r="F1184" t="s">
        <v>315</v>
      </c>
      <c r="G1184" t="s">
        <v>303</v>
      </c>
      <c r="H1184" s="23">
        <v>19.47</v>
      </c>
      <c r="I1184" t="s">
        <v>304</v>
      </c>
      <c r="J1184" s="24">
        <f>ROUND(E1184/I1181* H1184,5)</f>
        <v>3.5045999999999999</v>
      </c>
      <c r="K1184" s="25"/>
    </row>
    <row r="1185" spans="1:27">
      <c r="D1185" s="26" t="s">
        <v>316</v>
      </c>
      <c r="E1185" s="25"/>
      <c r="H1185" s="25"/>
      <c r="K1185" s="23">
        <f>SUM(J1183:J1184)</f>
        <v>7.452</v>
      </c>
    </row>
    <row r="1186" spans="1:27">
      <c r="B1186" s="15" t="s">
        <v>300</v>
      </c>
      <c r="E1186" s="25"/>
      <c r="H1186" s="25"/>
      <c r="K1186" s="25"/>
    </row>
    <row r="1187" spans="1:27">
      <c r="B1187" t="s">
        <v>792</v>
      </c>
      <c r="C1187" t="s">
        <v>318</v>
      </c>
      <c r="D1187" t="s">
        <v>670</v>
      </c>
      <c r="E1187" s="22">
        <v>0.153</v>
      </c>
      <c r="G1187" t="s">
        <v>303</v>
      </c>
      <c r="H1187" s="23">
        <v>6.62</v>
      </c>
      <c r="I1187" t="s">
        <v>304</v>
      </c>
      <c r="J1187" s="24">
        <f>ROUND(E1187* H1187,5)</f>
        <v>1.0128600000000001</v>
      </c>
      <c r="K1187" s="25"/>
    </row>
    <row r="1188" spans="1:27">
      <c r="B1188" t="s">
        <v>793</v>
      </c>
      <c r="C1188" t="s">
        <v>318</v>
      </c>
      <c r="D1188" t="s">
        <v>794</v>
      </c>
      <c r="E1188" s="22">
        <v>0.39779999999999999</v>
      </c>
      <c r="G1188" t="s">
        <v>303</v>
      </c>
      <c r="H1188" s="23">
        <v>5.73</v>
      </c>
      <c r="I1188" t="s">
        <v>304</v>
      </c>
      <c r="J1188" s="24">
        <f>ROUND(E1188* H1188,5)</f>
        <v>2.2793899999999998</v>
      </c>
      <c r="K1188" s="25"/>
    </row>
    <row r="1189" spans="1:27">
      <c r="D1189" s="26" t="s">
        <v>305</v>
      </c>
      <c r="E1189" s="25"/>
      <c r="H1189" s="25"/>
      <c r="K1189" s="23">
        <f>SUM(J1187:J1188)</f>
        <v>3.2922500000000001</v>
      </c>
    </row>
    <row r="1190" spans="1:27">
      <c r="D1190" s="26" t="s">
        <v>306</v>
      </c>
      <c r="E1190" s="25"/>
      <c r="H1190" s="25"/>
      <c r="K1190" s="27">
        <f>SUM(J1182:J1189)</f>
        <v>10.744249999999999</v>
      </c>
    </row>
    <row r="1191" spans="1:27">
      <c r="D1191" s="26" t="s">
        <v>307</v>
      </c>
      <c r="E1191" s="25"/>
      <c r="H1191" s="25"/>
      <c r="K1191" s="27">
        <f>SUM(K1190:K1190)</f>
        <v>10.744249999999999</v>
      </c>
    </row>
    <row r="1193" spans="1:27" ht="45" customHeight="1">
      <c r="A1193" s="19" t="s">
        <v>908</v>
      </c>
      <c r="B1193" s="19" t="s">
        <v>168</v>
      </c>
      <c r="C1193" s="3" t="s">
        <v>18</v>
      </c>
      <c r="D1193" s="33" t="s">
        <v>169</v>
      </c>
      <c r="E1193" s="34"/>
      <c r="F1193" s="34"/>
      <c r="G1193" s="3"/>
      <c r="H1193" s="20" t="s">
        <v>289</v>
      </c>
      <c r="I1193" s="35">
        <v>1</v>
      </c>
      <c r="J1193" s="36"/>
      <c r="K1193" s="21">
        <f>ROUND(K1206,2)</f>
        <v>678.11</v>
      </c>
      <c r="L1193" s="4" t="s">
        <v>909</v>
      </c>
      <c r="M1193" s="3"/>
      <c r="N1193" s="3"/>
      <c r="O1193" s="3"/>
      <c r="P1193" s="3"/>
      <c r="Q1193" s="3"/>
      <c r="R1193" s="3"/>
      <c r="S1193" s="3"/>
      <c r="T1193" s="3"/>
      <c r="U1193" s="3"/>
      <c r="V1193" s="3"/>
      <c r="W1193" s="3"/>
      <c r="X1193" s="3"/>
      <c r="Y1193" s="3"/>
      <c r="Z1193" s="3"/>
      <c r="AA1193" s="3"/>
    </row>
    <row r="1194" spans="1:27">
      <c r="B1194" s="15" t="s">
        <v>311</v>
      </c>
    </row>
    <row r="1195" spans="1:27">
      <c r="B1195" t="s">
        <v>806</v>
      </c>
      <c r="C1195" t="s">
        <v>313</v>
      </c>
      <c r="D1195" t="s">
        <v>807</v>
      </c>
      <c r="E1195" s="22">
        <v>2.5</v>
      </c>
      <c r="F1195" t="s">
        <v>315</v>
      </c>
      <c r="G1195" t="s">
        <v>303</v>
      </c>
      <c r="H1195" s="23">
        <v>27.91</v>
      </c>
      <c r="I1195" t="s">
        <v>304</v>
      </c>
      <c r="J1195" s="24">
        <f>ROUND(E1195/I1193* H1195,5)</f>
        <v>69.775000000000006</v>
      </c>
      <c r="K1195" s="25"/>
    </row>
    <row r="1196" spans="1:27">
      <c r="B1196" t="s">
        <v>808</v>
      </c>
      <c r="C1196" t="s">
        <v>313</v>
      </c>
      <c r="D1196" t="s">
        <v>682</v>
      </c>
      <c r="E1196" s="22">
        <v>15</v>
      </c>
      <c r="F1196" t="s">
        <v>315</v>
      </c>
      <c r="G1196" t="s">
        <v>303</v>
      </c>
      <c r="H1196" s="23">
        <v>20.91</v>
      </c>
      <c r="I1196" t="s">
        <v>304</v>
      </c>
      <c r="J1196" s="24">
        <f>ROUND(E1196/I1193* H1196,5)</f>
        <v>313.64999999999998</v>
      </c>
      <c r="K1196" s="25"/>
    </row>
    <row r="1197" spans="1:27">
      <c r="B1197" t="s">
        <v>805</v>
      </c>
      <c r="C1197" t="s">
        <v>313</v>
      </c>
      <c r="D1197" t="s">
        <v>680</v>
      </c>
      <c r="E1197" s="22">
        <v>5.5</v>
      </c>
      <c r="F1197" t="s">
        <v>315</v>
      </c>
      <c r="G1197" t="s">
        <v>303</v>
      </c>
      <c r="H1197" s="23">
        <v>23.8</v>
      </c>
      <c r="I1197" t="s">
        <v>304</v>
      </c>
      <c r="J1197" s="24">
        <f>ROUND(E1197/I1193* H1197,5)</f>
        <v>130.9</v>
      </c>
      <c r="K1197" s="25"/>
    </row>
    <row r="1198" spans="1:27">
      <c r="D1198" s="26" t="s">
        <v>316</v>
      </c>
      <c r="E1198" s="25"/>
      <c r="H1198" s="25"/>
      <c r="K1198" s="23">
        <f>SUM(J1195:J1197)</f>
        <v>514.32499999999993</v>
      </c>
    </row>
    <row r="1199" spans="1:27">
      <c r="B1199" s="15" t="s">
        <v>300</v>
      </c>
      <c r="E1199" s="25"/>
      <c r="H1199" s="25"/>
      <c r="K1199" s="25"/>
    </row>
    <row r="1200" spans="1:27">
      <c r="B1200" t="s">
        <v>809</v>
      </c>
      <c r="C1200" t="s">
        <v>318</v>
      </c>
      <c r="D1200" t="s">
        <v>810</v>
      </c>
      <c r="E1200" s="22">
        <v>0.95</v>
      </c>
      <c r="G1200" t="s">
        <v>303</v>
      </c>
      <c r="H1200" s="23">
        <v>18.98</v>
      </c>
      <c r="I1200" t="s">
        <v>304</v>
      </c>
      <c r="J1200" s="24">
        <f>ROUND(E1200* H1200,5)</f>
        <v>18.030999999999999</v>
      </c>
      <c r="K1200" s="25"/>
    </row>
    <row r="1201" spans="1:27">
      <c r="B1201" t="s">
        <v>813</v>
      </c>
      <c r="C1201" t="s">
        <v>598</v>
      </c>
      <c r="D1201" t="s">
        <v>814</v>
      </c>
      <c r="E1201" s="22">
        <v>5</v>
      </c>
      <c r="G1201" t="s">
        <v>303</v>
      </c>
      <c r="H1201" s="23">
        <v>15.57</v>
      </c>
      <c r="I1201" t="s">
        <v>304</v>
      </c>
      <c r="J1201" s="24">
        <f>ROUND(E1201* H1201,5)</f>
        <v>77.849999999999994</v>
      </c>
      <c r="K1201" s="25"/>
    </row>
    <row r="1202" spans="1:27">
      <c r="B1202" t="s">
        <v>815</v>
      </c>
      <c r="C1202" t="s">
        <v>287</v>
      </c>
      <c r="D1202" t="s">
        <v>816</v>
      </c>
      <c r="E1202" s="22">
        <v>0.05</v>
      </c>
      <c r="G1202" t="s">
        <v>303</v>
      </c>
      <c r="H1202" s="23">
        <v>1122.8599999999999</v>
      </c>
      <c r="I1202" t="s">
        <v>304</v>
      </c>
      <c r="J1202" s="24">
        <f>ROUND(E1202* H1202,5)</f>
        <v>56.143000000000001</v>
      </c>
      <c r="K1202" s="25"/>
    </row>
    <row r="1203" spans="1:27">
      <c r="B1203" t="s">
        <v>811</v>
      </c>
      <c r="C1203" t="s">
        <v>318</v>
      </c>
      <c r="D1203" t="s">
        <v>812</v>
      </c>
      <c r="E1203" s="22">
        <v>3.5</v>
      </c>
      <c r="G1203" t="s">
        <v>303</v>
      </c>
      <c r="H1203" s="23">
        <v>3.36</v>
      </c>
      <c r="I1203" t="s">
        <v>304</v>
      </c>
      <c r="J1203" s="24">
        <f>ROUND(E1203* H1203,5)</f>
        <v>11.76</v>
      </c>
      <c r="K1203" s="25"/>
    </row>
    <row r="1204" spans="1:27">
      <c r="D1204" s="26" t="s">
        <v>305</v>
      </c>
      <c r="E1204" s="25"/>
      <c r="H1204" s="25"/>
      <c r="K1204" s="23">
        <f>SUM(J1200:J1203)</f>
        <v>163.78399999999999</v>
      </c>
    </row>
    <row r="1205" spans="1:27">
      <c r="D1205" s="26" t="s">
        <v>306</v>
      </c>
      <c r="E1205" s="25"/>
      <c r="H1205" s="25"/>
      <c r="K1205" s="27">
        <f>SUM(J1194:J1204)</f>
        <v>678.10899999999992</v>
      </c>
    </row>
    <row r="1206" spans="1:27">
      <c r="D1206" s="26" t="s">
        <v>307</v>
      </c>
      <c r="E1206" s="25"/>
      <c r="H1206" s="25"/>
      <c r="K1206" s="27">
        <f>SUM(K1205:K1205)</f>
        <v>678.10899999999992</v>
      </c>
    </row>
    <row r="1208" spans="1:27" ht="45" customHeight="1">
      <c r="A1208" s="19" t="s">
        <v>910</v>
      </c>
      <c r="B1208" s="19" t="s">
        <v>172</v>
      </c>
      <c r="C1208" s="3" t="s">
        <v>18</v>
      </c>
      <c r="D1208" s="33" t="s">
        <v>173</v>
      </c>
      <c r="E1208" s="34"/>
      <c r="F1208" s="34"/>
      <c r="G1208" s="3"/>
      <c r="H1208" s="20" t="s">
        <v>289</v>
      </c>
      <c r="I1208" s="35">
        <v>1</v>
      </c>
      <c r="J1208" s="36"/>
      <c r="K1208" s="21">
        <f>ROUND(K1217,2)</f>
        <v>438.59</v>
      </c>
      <c r="L1208" s="4" t="s">
        <v>911</v>
      </c>
      <c r="M1208" s="3"/>
      <c r="N1208" s="3"/>
      <c r="O1208" s="3"/>
      <c r="P1208" s="3"/>
      <c r="Q1208" s="3"/>
      <c r="R1208" s="3"/>
      <c r="S1208" s="3"/>
      <c r="T1208" s="3"/>
      <c r="U1208" s="3"/>
      <c r="V1208" s="3"/>
      <c r="W1208" s="3"/>
      <c r="X1208" s="3"/>
      <c r="Y1208" s="3"/>
      <c r="Z1208" s="3"/>
      <c r="AA1208" s="3"/>
    </row>
    <row r="1209" spans="1:27">
      <c r="B1209" s="15" t="s">
        <v>311</v>
      </c>
    </row>
    <row r="1210" spans="1:27">
      <c r="B1210" t="s">
        <v>570</v>
      </c>
      <c r="C1210" t="s">
        <v>381</v>
      </c>
      <c r="D1210" t="s">
        <v>571</v>
      </c>
      <c r="E1210" s="22">
        <v>2.85</v>
      </c>
      <c r="F1210" t="s">
        <v>315</v>
      </c>
      <c r="G1210" t="s">
        <v>303</v>
      </c>
      <c r="H1210" s="23">
        <v>19.440000000000001</v>
      </c>
      <c r="I1210" t="s">
        <v>304</v>
      </c>
      <c r="J1210" s="24">
        <f>ROUND(E1210/I1208* H1210,5)</f>
        <v>55.404000000000003</v>
      </c>
      <c r="K1210" s="25"/>
    </row>
    <row r="1211" spans="1:27">
      <c r="B1211" t="s">
        <v>572</v>
      </c>
      <c r="C1211" t="s">
        <v>381</v>
      </c>
      <c r="D1211" t="s">
        <v>573</v>
      </c>
      <c r="E1211" s="22">
        <v>2.85</v>
      </c>
      <c r="F1211" t="s">
        <v>315</v>
      </c>
      <c r="G1211" t="s">
        <v>303</v>
      </c>
      <c r="H1211" s="23">
        <v>22.66</v>
      </c>
      <c r="I1211" t="s">
        <v>304</v>
      </c>
      <c r="J1211" s="24">
        <f>ROUND(E1211/I1208* H1211,5)</f>
        <v>64.581000000000003</v>
      </c>
      <c r="K1211" s="25"/>
    </row>
    <row r="1212" spans="1:27">
      <c r="D1212" s="26" t="s">
        <v>316</v>
      </c>
      <c r="E1212" s="25"/>
      <c r="H1212" s="25"/>
      <c r="K1212" s="23">
        <f>SUM(J1210:J1211)</f>
        <v>119.98500000000001</v>
      </c>
    </row>
    <row r="1213" spans="1:27">
      <c r="B1213" s="15" t="s">
        <v>300</v>
      </c>
      <c r="E1213" s="25"/>
      <c r="H1213" s="25"/>
      <c r="K1213" s="25"/>
    </row>
    <row r="1214" spans="1:27">
      <c r="B1214" t="s">
        <v>827</v>
      </c>
      <c r="C1214" t="s">
        <v>347</v>
      </c>
      <c r="D1214" t="s">
        <v>828</v>
      </c>
      <c r="E1214" s="22">
        <v>1</v>
      </c>
      <c r="G1214" t="s">
        <v>303</v>
      </c>
      <c r="H1214" s="23">
        <v>318.60000000000002</v>
      </c>
      <c r="I1214" t="s">
        <v>304</v>
      </c>
      <c r="J1214" s="24">
        <f>ROUND(E1214* H1214,5)</f>
        <v>318.60000000000002</v>
      </c>
      <c r="K1214" s="25"/>
    </row>
    <row r="1215" spans="1:27">
      <c r="D1215" s="26" t="s">
        <v>305</v>
      </c>
      <c r="E1215" s="25"/>
      <c r="H1215" s="25"/>
      <c r="K1215" s="23">
        <f>SUM(J1214:J1214)</f>
        <v>318.60000000000002</v>
      </c>
    </row>
    <row r="1216" spans="1:27">
      <c r="D1216" s="26" t="s">
        <v>306</v>
      </c>
      <c r="E1216" s="25"/>
      <c r="H1216" s="25"/>
      <c r="K1216" s="27">
        <f>SUM(J1209:J1215)</f>
        <v>438.58500000000004</v>
      </c>
    </row>
    <row r="1217" spans="1:27">
      <c r="D1217" s="26" t="s">
        <v>307</v>
      </c>
      <c r="E1217" s="25"/>
      <c r="H1217" s="25"/>
      <c r="K1217" s="27">
        <f>SUM(K1216:K1216)</f>
        <v>438.58500000000004</v>
      </c>
    </row>
    <row r="1219" spans="1:27" ht="45" customHeight="1">
      <c r="A1219" s="19" t="s">
        <v>912</v>
      </c>
      <c r="B1219" s="19" t="s">
        <v>175</v>
      </c>
      <c r="C1219" s="3" t="s">
        <v>18</v>
      </c>
      <c r="D1219" s="33" t="s">
        <v>176</v>
      </c>
      <c r="E1219" s="34"/>
      <c r="F1219" s="34"/>
      <c r="G1219" s="3"/>
      <c r="H1219" s="20" t="s">
        <v>289</v>
      </c>
      <c r="I1219" s="35">
        <v>1</v>
      </c>
      <c r="J1219" s="36"/>
      <c r="K1219" s="21">
        <f>ROUND(K1232,2)</f>
        <v>4414.7299999999996</v>
      </c>
      <c r="L1219" s="4" t="s">
        <v>838</v>
      </c>
      <c r="M1219" s="3"/>
      <c r="N1219" s="3"/>
      <c r="O1219" s="3"/>
      <c r="P1219" s="3"/>
      <c r="Q1219" s="3"/>
      <c r="R1219" s="3"/>
      <c r="S1219" s="3"/>
      <c r="T1219" s="3"/>
      <c r="U1219" s="3"/>
      <c r="V1219" s="3"/>
      <c r="W1219" s="3"/>
      <c r="X1219" s="3"/>
      <c r="Y1219" s="3"/>
      <c r="Z1219" s="3"/>
      <c r="AA1219" s="3"/>
    </row>
    <row r="1220" spans="1:27">
      <c r="B1220" s="15" t="s">
        <v>311</v>
      </c>
    </row>
    <row r="1221" spans="1:27">
      <c r="B1221" t="s">
        <v>808</v>
      </c>
      <c r="C1221" t="s">
        <v>313</v>
      </c>
      <c r="D1221" t="s">
        <v>682</v>
      </c>
      <c r="E1221" s="22">
        <v>22</v>
      </c>
      <c r="F1221" t="s">
        <v>315</v>
      </c>
      <c r="G1221" t="s">
        <v>303</v>
      </c>
      <c r="H1221" s="23">
        <v>20.91</v>
      </c>
      <c r="I1221" t="s">
        <v>304</v>
      </c>
      <c r="J1221" s="24">
        <f>ROUND(E1221/I1219* H1221,5)</f>
        <v>460.02</v>
      </c>
      <c r="K1221" s="25"/>
    </row>
    <row r="1222" spans="1:27">
      <c r="B1222" t="s">
        <v>805</v>
      </c>
      <c r="C1222" t="s">
        <v>313</v>
      </c>
      <c r="D1222" t="s">
        <v>680</v>
      </c>
      <c r="E1222" s="22">
        <v>22</v>
      </c>
      <c r="F1222" t="s">
        <v>315</v>
      </c>
      <c r="G1222" t="s">
        <v>303</v>
      </c>
      <c r="H1222" s="23">
        <v>23.8</v>
      </c>
      <c r="I1222" t="s">
        <v>304</v>
      </c>
      <c r="J1222" s="24">
        <f>ROUND(E1222/I1219* H1222,5)</f>
        <v>523.6</v>
      </c>
      <c r="K1222" s="25"/>
    </row>
    <row r="1223" spans="1:27">
      <c r="D1223" s="26" t="s">
        <v>316</v>
      </c>
      <c r="E1223" s="25"/>
      <c r="H1223" s="25"/>
      <c r="K1223" s="23">
        <f>SUM(J1221:J1222)</f>
        <v>983.62</v>
      </c>
    </row>
    <row r="1224" spans="1:27">
      <c r="B1224" s="15" t="s">
        <v>300</v>
      </c>
      <c r="E1224" s="25"/>
      <c r="H1224" s="25"/>
      <c r="K1224" s="25"/>
    </row>
    <row r="1225" spans="1:27">
      <c r="B1225" t="s">
        <v>839</v>
      </c>
      <c r="C1225" t="s">
        <v>347</v>
      </c>
      <c r="D1225" t="s">
        <v>840</v>
      </c>
      <c r="E1225" s="22">
        <v>2</v>
      </c>
      <c r="G1225" t="s">
        <v>303</v>
      </c>
      <c r="H1225" s="23">
        <v>245.08</v>
      </c>
      <c r="I1225" t="s">
        <v>304</v>
      </c>
      <c r="J1225" s="24">
        <f>ROUND(E1225* H1225,5)</f>
        <v>490.16</v>
      </c>
      <c r="K1225" s="25"/>
    </row>
    <row r="1226" spans="1:27">
      <c r="B1226" t="s">
        <v>847</v>
      </c>
      <c r="C1226" t="s">
        <v>347</v>
      </c>
      <c r="D1226" t="s">
        <v>848</v>
      </c>
      <c r="E1226" s="22">
        <v>1</v>
      </c>
      <c r="G1226" t="s">
        <v>303</v>
      </c>
      <c r="H1226" s="23">
        <v>392.13</v>
      </c>
      <c r="I1226" t="s">
        <v>304</v>
      </c>
      <c r="J1226" s="24">
        <f>ROUND(E1226* H1226,5)</f>
        <v>392.13</v>
      </c>
      <c r="K1226" s="25"/>
    </row>
    <row r="1227" spans="1:27">
      <c r="B1227" t="s">
        <v>845</v>
      </c>
      <c r="C1227" t="s">
        <v>347</v>
      </c>
      <c r="D1227" t="s">
        <v>846</v>
      </c>
      <c r="E1227" s="22">
        <v>2</v>
      </c>
      <c r="G1227" t="s">
        <v>303</v>
      </c>
      <c r="H1227" s="23">
        <v>196.06</v>
      </c>
      <c r="I1227" t="s">
        <v>304</v>
      </c>
      <c r="J1227" s="24">
        <f>ROUND(E1227* H1227,5)</f>
        <v>392.12</v>
      </c>
      <c r="K1227" s="25"/>
    </row>
    <row r="1228" spans="1:27">
      <c r="B1228" t="s">
        <v>841</v>
      </c>
      <c r="C1228" t="s">
        <v>347</v>
      </c>
      <c r="D1228" t="s">
        <v>842</v>
      </c>
      <c r="E1228" s="22">
        <v>6</v>
      </c>
      <c r="G1228" t="s">
        <v>303</v>
      </c>
      <c r="H1228" s="23">
        <v>245.08</v>
      </c>
      <c r="I1228" t="s">
        <v>304</v>
      </c>
      <c r="J1228" s="24">
        <f>ROUND(E1228* H1228,5)</f>
        <v>1470.48</v>
      </c>
      <c r="K1228" s="25"/>
    </row>
    <row r="1229" spans="1:27">
      <c r="B1229" t="s">
        <v>843</v>
      </c>
      <c r="C1229" t="s">
        <v>347</v>
      </c>
      <c r="D1229" t="s">
        <v>844</v>
      </c>
      <c r="E1229" s="22">
        <v>2</v>
      </c>
      <c r="G1229" t="s">
        <v>303</v>
      </c>
      <c r="H1229" s="23">
        <v>343.11</v>
      </c>
      <c r="I1229" t="s">
        <v>304</v>
      </c>
      <c r="J1229" s="24">
        <f>ROUND(E1229* H1229,5)</f>
        <v>686.22</v>
      </c>
      <c r="K1229" s="25"/>
    </row>
    <row r="1230" spans="1:27">
      <c r="D1230" s="26" t="s">
        <v>305</v>
      </c>
      <c r="E1230" s="25"/>
      <c r="H1230" s="25"/>
      <c r="K1230" s="23">
        <f>SUM(J1225:J1229)</f>
        <v>3431.1099999999997</v>
      </c>
    </row>
    <row r="1231" spans="1:27">
      <c r="D1231" s="26" t="s">
        <v>306</v>
      </c>
      <c r="E1231" s="25"/>
      <c r="H1231" s="25"/>
      <c r="K1231" s="27">
        <f>SUM(J1220:J1230)</f>
        <v>4414.7299999999996</v>
      </c>
    </row>
    <row r="1232" spans="1:27">
      <c r="D1232" s="26" t="s">
        <v>307</v>
      </c>
      <c r="E1232" s="25"/>
      <c r="H1232" s="25"/>
      <c r="K1232" s="27">
        <f>SUM(K1231:K1231)</f>
        <v>4414.7299999999996</v>
      </c>
    </row>
    <row r="1234" spans="1:27" ht="45" customHeight="1">
      <c r="A1234" s="19" t="s">
        <v>913</v>
      </c>
      <c r="B1234" s="19" t="s">
        <v>180</v>
      </c>
      <c r="C1234" s="3" t="s">
        <v>14</v>
      </c>
      <c r="D1234" s="33" t="s">
        <v>181</v>
      </c>
      <c r="E1234" s="34"/>
      <c r="F1234" s="34"/>
      <c r="G1234" s="3"/>
      <c r="H1234" s="20" t="s">
        <v>289</v>
      </c>
      <c r="I1234" s="35">
        <v>1</v>
      </c>
      <c r="J1234" s="36"/>
      <c r="K1234" s="21">
        <f>ROUND(K1244,2)</f>
        <v>61.45</v>
      </c>
      <c r="L1234" s="4" t="s">
        <v>914</v>
      </c>
      <c r="M1234" s="3"/>
      <c r="N1234" s="3"/>
      <c r="O1234" s="3"/>
      <c r="P1234" s="3"/>
      <c r="Q1234" s="3"/>
      <c r="R1234" s="3"/>
      <c r="S1234" s="3"/>
      <c r="T1234" s="3"/>
      <c r="U1234" s="3"/>
      <c r="V1234" s="3"/>
      <c r="W1234" s="3"/>
      <c r="X1234" s="3"/>
      <c r="Y1234" s="3"/>
      <c r="Z1234" s="3"/>
      <c r="AA1234" s="3"/>
    </row>
    <row r="1235" spans="1:27">
      <c r="B1235" s="15" t="s">
        <v>311</v>
      </c>
    </row>
    <row r="1236" spans="1:27">
      <c r="B1236" t="s">
        <v>713</v>
      </c>
      <c r="C1236" t="s">
        <v>313</v>
      </c>
      <c r="D1236" t="s">
        <v>714</v>
      </c>
      <c r="E1236" s="22">
        <v>1</v>
      </c>
      <c r="F1236" t="s">
        <v>315</v>
      </c>
      <c r="G1236" t="s">
        <v>303</v>
      </c>
      <c r="H1236" s="23">
        <v>21.27</v>
      </c>
      <c r="I1236" t="s">
        <v>304</v>
      </c>
      <c r="J1236" s="24">
        <f>ROUND(E1236/I1234* H1236,5)</f>
        <v>21.27</v>
      </c>
      <c r="K1236" s="25"/>
    </row>
    <row r="1237" spans="1:27">
      <c r="B1237" t="s">
        <v>715</v>
      </c>
      <c r="C1237" t="s">
        <v>313</v>
      </c>
      <c r="D1237" t="s">
        <v>716</v>
      </c>
      <c r="E1237" s="22">
        <v>1</v>
      </c>
      <c r="F1237" t="s">
        <v>315</v>
      </c>
      <c r="G1237" t="s">
        <v>303</v>
      </c>
      <c r="H1237" s="23">
        <v>25.48</v>
      </c>
      <c r="I1237" t="s">
        <v>304</v>
      </c>
      <c r="J1237" s="24">
        <f>ROUND(E1237/I1234* H1237,5)</f>
        <v>25.48</v>
      </c>
      <c r="K1237" s="25"/>
    </row>
    <row r="1238" spans="1:27">
      <c r="D1238" s="26" t="s">
        <v>316</v>
      </c>
      <c r="E1238" s="25"/>
      <c r="H1238" s="25"/>
      <c r="K1238" s="23">
        <f>SUM(J1236:J1237)</f>
        <v>46.75</v>
      </c>
    </row>
    <row r="1239" spans="1:27">
      <c r="B1239" s="15" t="s">
        <v>383</v>
      </c>
      <c r="E1239" s="25"/>
      <c r="H1239" s="25"/>
      <c r="K1239" s="25"/>
    </row>
    <row r="1240" spans="1:27">
      <c r="B1240" t="s">
        <v>721</v>
      </c>
      <c r="C1240" t="s">
        <v>313</v>
      </c>
      <c r="D1240" t="s">
        <v>722</v>
      </c>
      <c r="E1240" s="22">
        <v>1.2</v>
      </c>
      <c r="F1240" t="s">
        <v>315</v>
      </c>
      <c r="G1240" t="s">
        <v>303</v>
      </c>
      <c r="H1240" s="23">
        <v>3.51</v>
      </c>
      <c r="I1240" t="s">
        <v>304</v>
      </c>
      <c r="J1240" s="24">
        <f>ROUND(E1240/I1234* H1240,5)</f>
        <v>4.2119999999999997</v>
      </c>
      <c r="K1240" s="25"/>
    </row>
    <row r="1241" spans="1:27">
      <c r="B1241" t="s">
        <v>719</v>
      </c>
      <c r="C1241" t="s">
        <v>313</v>
      </c>
      <c r="D1241" t="s">
        <v>720</v>
      </c>
      <c r="E1241" s="22">
        <v>1.2</v>
      </c>
      <c r="F1241" t="s">
        <v>315</v>
      </c>
      <c r="G1241" t="s">
        <v>303</v>
      </c>
      <c r="H1241" s="23">
        <v>8.74</v>
      </c>
      <c r="I1241" t="s">
        <v>304</v>
      </c>
      <c r="J1241" s="24">
        <f>ROUND(E1241/I1234* H1241,5)</f>
        <v>10.488</v>
      </c>
      <c r="K1241" s="25"/>
    </row>
    <row r="1242" spans="1:27">
      <c r="D1242" s="26" t="s">
        <v>386</v>
      </c>
      <c r="E1242" s="25"/>
      <c r="H1242" s="25"/>
      <c r="K1242" s="23">
        <f>SUM(J1240:J1241)</f>
        <v>14.7</v>
      </c>
    </row>
    <row r="1243" spans="1:27">
      <c r="D1243" s="26" t="s">
        <v>306</v>
      </c>
      <c r="E1243" s="25"/>
      <c r="H1243" s="25"/>
      <c r="K1243" s="27">
        <f>SUM(J1235:J1242)</f>
        <v>61.45</v>
      </c>
    </row>
    <row r="1244" spans="1:27">
      <c r="D1244" s="26" t="s">
        <v>307</v>
      </c>
      <c r="E1244" s="25"/>
      <c r="H1244" s="25"/>
      <c r="K1244" s="27">
        <f>SUM(K1243:K1243)</f>
        <v>61.45</v>
      </c>
    </row>
    <row r="1246" spans="1:27" ht="45" customHeight="1">
      <c r="A1246" s="19" t="s">
        <v>915</v>
      </c>
      <c r="B1246" s="19" t="s">
        <v>182</v>
      </c>
      <c r="C1246" s="3" t="s">
        <v>14</v>
      </c>
      <c r="D1246" s="33" t="s">
        <v>183</v>
      </c>
      <c r="E1246" s="34"/>
      <c r="F1246" s="34"/>
      <c r="G1246" s="3"/>
      <c r="H1246" s="20" t="s">
        <v>289</v>
      </c>
      <c r="I1246" s="35">
        <v>1</v>
      </c>
      <c r="J1246" s="36"/>
      <c r="K1246" s="21">
        <f>ROUND(K1266,2)</f>
        <v>109.4</v>
      </c>
      <c r="L1246" s="4" t="s">
        <v>916</v>
      </c>
      <c r="M1246" s="3"/>
      <c r="N1246" s="3"/>
      <c r="O1246" s="3"/>
      <c r="P1246" s="3"/>
      <c r="Q1246" s="3"/>
      <c r="R1246" s="3"/>
      <c r="S1246" s="3"/>
      <c r="T1246" s="3"/>
      <c r="U1246" s="3"/>
      <c r="V1246" s="3"/>
      <c r="W1246" s="3"/>
      <c r="X1246" s="3"/>
      <c r="Y1246" s="3"/>
      <c r="Z1246" s="3"/>
      <c r="AA1246" s="3"/>
    </row>
    <row r="1247" spans="1:27">
      <c r="B1247" s="15" t="s">
        <v>311</v>
      </c>
    </row>
    <row r="1248" spans="1:27">
      <c r="B1248" t="s">
        <v>735</v>
      </c>
      <c r="C1248" t="s">
        <v>313</v>
      </c>
      <c r="D1248" t="s">
        <v>736</v>
      </c>
      <c r="E1248" s="22">
        <v>0.7</v>
      </c>
      <c r="F1248" t="s">
        <v>315</v>
      </c>
      <c r="G1248" t="s">
        <v>303</v>
      </c>
      <c r="H1248" s="23">
        <v>20.47</v>
      </c>
      <c r="I1248" t="s">
        <v>304</v>
      </c>
      <c r="J1248" s="24">
        <f>ROUND(E1248/I1246* H1248,5)</f>
        <v>14.329000000000001</v>
      </c>
      <c r="K1248" s="25"/>
    </row>
    <row r="1249" spans="2:11">
      <c r="B1249" t="s">
        <v>413</v>
      </c>
      <c r="C1249" t="s">
        <v>313</v>
      </c>
      <c r="D1249" t="s">
        <v>414</v>
      </c>
      <c r="E1249" s="22">
        <v>0.7</v>
      </c>
      <c r="F1249" t="s">
        <v>315</v>
      </c>
      <c r="G1249" t="s">
        <v>303</v>
      </c>
      <c r="H1249" s="23">
        <v>22.93</v>
      </c>
      <c r="I1249" t="s">
        <v>304</v>
      </c>
      <c r="J1249" s="24">
        <f>ROUND(E1249/I1246* H1249,5)</f>
        <v>16.050999999999998</v>
      </c>
      <c r="K1249" s="25"/>
    </row>
    <row r="1250" spans="2:11">
      <c r="D1250" s="26" t="s">
        <v>316</v>
      </c>
      <c r="E1250" s="25"/>
      <c r="H1250" s="25"/>
      <c r="K1250" s="23">
        <f>SUM(J1248:J1249)</f>
        <v>30.38</v>
      </c>
    </row>
    <row r="1251" spans="2:11">
      <c r="B1251" s="15" t="s">
        <v>300</v>
      </c>
      <c r="E1251" s="25"/>
      <c r="H1251" s="25"/>
      <c r="K1251" s="25"/>
    </row>
    <row r="1252" spans="2:11">
      <c r="B1252" t="s">
        <v>743</v>
      </c>
      <c r="C1252" t="s">
        <v>21</v>
      </c>
      <c r="D1252" t="s">
        <v>744</v>
      </c>
      <c r="E1252" s="22">
        <v>3</v>
      </c>
      <c r="G1252" t="s">
        <v>303</v>
      </c>
      <c r="H1252" s="23">
        <v>6.72</v>
      </c>
      <c r="I1252" t="s">
        <v>304</v>
      </c>
      <c r="J1252" s="24">
        <f>ROUND(E1252* H1252,5)</f>
        <v>20.16</v>
      </c>
      <c r="K1252" s="25"/>
    </row>
    <row r="1253" spans="2:11">
      <c r="B1253" t="s">
        <v>749</v>
      </c>
      <c r="C1253" t="s">
        <v>641</v>
      </c>
      <c r="D1253" t="s">
        <v>642</v>
      </c>
      <c r="E1253" s="22">
        <v>0.42</v>
      </c>
      <c r="G1253" t="s">
        <v>303</v>
      </c>
      <c r="H1253" s="23">
        <v>9.36</v>
      </c>
      <c r="I1253" t="s">
        <v>304</v>
      </c>
      <c r="J1253" s="24">
        <f>ROUND(E1253* H1253,5)</f>
        <v>3.9312</v>
      </c>
      <c r="K1253" s="25"/>
    </row>
    <row r="1254" spans="2:11">
      <c r="B1254" t="s">
        <v>737</v>
      </c>
      <c r="C1254" t="s">
        <v>318</v>
      </c>
      <c r="D1254" t="s">
        <v>637</v>
      </c>
      <c r="E1254" s="22">
        <v>1.2</v>
      </c>
      <c r="G1254" t="s">
        <v>303</v>
      </c>
      <c r="H1254" s="23">
        <v>1.24</v>
      </c>
      <c r="I1254" t="s">
        <v>304</v>
      </c>
      <c r="J1254" s="24">
        <f>ROUND(E1254* H1254,5)</f>
        <v>1.488</v>
      </c>
      <c r="K1254" s="25"/>
    </row>
    <row r="1255" spans="2:11">
      <c r="B1255" t="s">
        <v>741</v>
      </c>
      <c r="C1255" t="s">
        <v>410</v>
      </c>
      <c r="D1255" t="s">
        <v>742</v>
      </c>
      <c r="E1255" s="22">
        <v>1.155</v>
      </c>
      <c r="G1255" t="s">
        <v>303</v>
      </c>
      <c r="H1255" s="23">
        <v>0.87</v>
      </c>
      <c r="I1255" t="s">
        <v>304</v>
      </c>
      <c r="J1255" s="24">
        <f>ROUND(E1255* H1255,5)</f>
        <v>1.00485</v>
      </c>
      <c r="K1255" s="25"/>
    </row>
    <row r="1256" spans="2:11">
      <c r="B1256" t="s">
        <v>738</v>
      </c>
      <c r="C1256" t="s">
        <v>641</v>
      </c>
      <c r="D1256" t="s">
        <v>739</v>
      </c>
      <c r="E1256" s="22">
        <v>0.12</v>
      </c>
      <c r="G1256" t="s">
        <v>303</v>
      </c>
      <c r="H1256" s="23">
        <v>2.38</v>
      </c>
      <c r="I1256" t="s">
        <v>304</v>
      </c>
      <c r="J1256" s="24">
        <f>ROUND(E1256* H1256,5)</f>
        <v>0.28560000000000002</v>
      </c>
      <c r="K1256" s="25"/>
    </row>
    <row r="1257" spans="2:11">
      <c r="B1257" t="s">
        <v>745</v>
      </c>
      <c r="C1257" t="s">
        <v>410</v>
      </c>
      <c r="D1257" t="s">
        <v>746</v>
      </c>
      <c r="E1257" s="22">
        <v>0.47</v>
      </c>
      <c r="G1257" t="s">
        <v>303</v>
      </c>
      <c r="H1257" s="23">
        <v>0.5</v>
      </c>
      <c r="I1257" t="s">
        <v>304</v>
      </c>
      <c r="J1257" s="24">
        <f>ROUND(E1257* H1257,5)</f>
        <v>0.23499999999999999</v>
      </c>
      <c r="K1257" s="25"/>
    </row>
    <row r="1258" spans="2:11">
      <c r="B1258" t="s">
        <v>740</v>
      </c>
      <c r="C1258" t="s">
        <v>410</v>
      </c>
      <c r="D1258" t="s">
        <v>635</v>
      </c>
      <c r="E1258" s="22">
        <v>4</v>
      </c>
      <c r="G1258" t="s">
        <v>303</v>
      </c>
      <c r="H1258" s="23">
        <v>0.04</v>
      </c>
      <c r="I1258" t="s">
        <v>304</v>
      </c>
      <c r="J1258" s="24">
        <f>ROUND(E1258* H1258,5)</f>
        <v>0.16</v>
      </c>
      <c r="K1258" s="25"/>
    </row>
    <row r="1259" spans="2:11">
      <c r="B1259" t="s">
        <v>750</v>
      </c>
      <c r="C1259" t="s">
        <v>410</v>
      </c>
      <c r="D1259" t="s">
        <v>751</v>
      </c>
      <c r="E1259" s="22">
        <v>8.1999999999999993</v>
      </c>
      <c r="G1259" t="s">
        <v>303</v>
      </c>
      <c r="H1259" s="23">
        <v>0.89</v>
      </c>
      <c r="I1259" t="s">
        <v>304</v>
      </c>
      <c r="J1259" s="24">
        <f>ROUND(E1259* H1259,5)</f>
        <v>7.298</v>
      </c>
      <c r="K1259" s="25"/>
    </row>
    <row r="1260" spans="2:11">
      <c r="B1260" t="s">
        <v>747</v>
      </c>
      <c r="C1260" t="s">
        <v>347</v>
      </c>
      <c r="D1260" t="s">
        <v>748</v>
      </c>
      <c r="E1260" s="22">
        <v>6</v>
      </c>
      <c r="G1260" t="s">
        <v>303</v>
      </c>
      <c r="H1260" s="23">
        <v>0.15</v>
      </c>
      <c r="I1260" t="s">
        <v>304</v>
      </c>
      <c r="J1260" s="24">
        <f>ROUND(E1260* H1260,5)</f>
        <v>0.9</v>
      </c>
      <c r="K1260" s="25"/>
    </row>
    <row r="1261" spans="2:11">
      <c r="D1261" s="26" t="s">
        <v>305</v>
      </c>
      <c r="E1261" s="25"/>
      <c r="H1261" s="25"/>
      <c r="K1261" s="23">
        <f>SUM(J1252:J1260)</f>
        <v>35.462649999999996</v>
      </c>
    </row>
    <row r="1262" spans="2:11">
      <c r="B1262" s="15" t="s">
        <v>752</v>
      </c>
      <c r="E1262" s="25"/>
      <c r="H1262" s="25"/>
      <c r="K1262" s="25"/>
    </row>
    <row r="1263" spans="2:11">
      <c r="B1263" t="s">
        <v>753</v>
      </c>
      <c r="C1263" t="s">
        <v>21</v>
      </c>
      <c r="D1263" t="s">
        <v>754</v>
      </c>
      <c r="E1263" s="22">
        <v>4.5</v>
      </c>
      <c r="G1263" t="s">
        <v>303</v>
      </c>
      <c r="H1263" s="23">
        <v>9.68</v>
      </c>
      <c r="I1263" t="s">
        <v>304</v>
      </c>
      <c r="J1263" s="24">
        <f>ROUND(E1263* H1263,5)</f>
        <v>43.56</v>
      </c>
      <c r="K1263" s="25"/>
    </row>
    <row r="1264" spans="2:11">
      <c r="D1264" s="26" t="s">
        <v>755</v>
      </c>
      <c r="E1264" s="25"/>
      <c r="H1264" s="25"/>
      <c r="K1264" s="23">
        <f>SUM(J1263:J1263)</f>
        <v>43.56</v>
      </c>
    </row>
    <row r="1265" spans="1:27">
      <c r="D1265" s="26" t="s">
        <v>306</v>
      </c>
      <c r="E1265" s="25"/>
      <c r="H1265" s="25"/>
      <c r="K1265" s="27">
        <f>SUM(J1247:J1264)</f>
        <v>109.40264999999999</v>
      </c>
    </row>
    <row r="1266" spans="1:27">
      <c r="D1266" s="26" t="s">
        <v>307</v>
      </c>
      <c r="E1266" s="25"/>
      <c r="H1266" s="25"/>
      <c r="K1266" s="27">
        <f>SUM(K1265:K1265)</f>
        <v>109.40264999999999</v>
      </c>
    </row>
    <row r="1268" spans="1:27" ht="45" customHeight="1">
      <c r="A1268" s="19" t="s">
        <v>917</v>
      </c>
      <c r="B1268" s="19" t="s">
        <v>194</v>
      </c>
      <c r="C1268" s="3" t="s">
        <v>14</v>
      </c>
      <c r="D1268" s="33" t="s">
        <v>195</v>
      </c>
      <c r="E1268" s="34"/>
      <c r="F1268" s="34"/>
      <c r="G1268" s="3"/>
      <c r="H1268" s="20" t="s">
        <v>289</v>
      </c>
      <c r="I1268" s="35">
        <v>1.3939999999999999</v>
      </c>
      <c r="J1268" s="36"/>
      <c r="K1268" s="21">
        <f>ROUND(K1274,2)</f>
        <v>503.05</v>
      </c>
      <c r="L1268" s="4" t="s">
        <v>918</v>
      </c>
      <c r="M1268" s="3"/>
      <c r="N1268" s="3"/>
      <c r="O1268" s="3"/>
      <c r="P1268" s="3"/>
      <c r="Q1268" s="3"/>
      <c r="R1268" s="3"/>
      <c r="S1268" s="3"/>
      <c r="T1268" s="3"/>
      <c r="U1268" s="3"/>
      <c r="V1268" s="3"/>
      <c r="W1268" s="3"/>
      <c r="X1268" s="3"/>
      <c r="Y1268" s="3"/>
      <c r="Z1268" s="3"/>
      <c r="AA1268" s="3"/>
    </row>
    <row r="1269" spans="1:27">
      <c r="B1269" s="15" t="s">
        <v>311</v>
      </c>
    </row>
    <row r="1270" spans="1:27">
      <c r="B1270" t="s">
        <v>715</v>
      </c>
      <c r="C1270" t="s">
        <v>313</v>
      </c>
      <c r="D1270" t="s">
        <v>716</v>
      </c>
      <c r="E1270" s="22">
        <v>15</v>
      </c>
      <c r="F1270" t="s">
        <v>315</v>
      </c>
      <c r="G1270" t="s">
        <v>303</v>
      </c>
      <c r="H1270" s="23">
        <v>25.48</v>
      </c>
      <c r="I1270" t="s">
        <v>304</v>
      </c>
      <c r="J1270" s="24">
        <f>ROUND(E1270/I1268* H1270,5)</f>
        <v>274.17504000000002</v>
      </c>
      <c r="K1270" s="25"/>
    </row>
    <row r="1271" spans="1:27">
      <c r="B1271" t="s">
        <v>713</v>
      </c>
      <c r="C1271" t="s">
        <v>313</v>
      </c>
      <c r="D1271" t="s">
        <v>714</v>
      </c>
      <c r="E1271" s="22">
        <v>15</v>
      </c>
      <c r="F1271" t="s">
        <v>315</v>
      </c>
      <c r="G1271" t="s">
        <v>303</v>
      </c>
      <c r="H1271" s="23">
        <v>21.27</v>
      </c>
      <c r="I1271" t="s">
        <v>304</v>
      </c>
      <c r="J1271" s="24">
        <f>ROUND(E1271/I1268* H1271,5)</f>
        <v>228.87374</v>
      </c>
      <c r="K1271" s="25"/>
    </row>
    <row r="1272" spans="1:27">
      <c r="D1272" s="26" t="s">
        <v>316</v>
      </c>
      <c r="E1272" s="25"/>
      <c r="H1272" s="25"/>
      <c r="K1272" s="23">
        <f>SUM(J1270:J1271)</f>
        <v>503.04878000000002</v>
      </c>
    </row>
    <row r="1273" spans="1:27">
      <c r="D1273" s="26" t="s">
        <v>306</v>
      </c>
      <c r="E1273" s="25"/>
      <c r="H1273" s="25"/>
      <c r="K1273" s="27">
        <f>SUM(J1269:J1272)</f>
        <v>503.04878000000002</v>
      </c>
    </row>
    <row r="1274" spans="1:27">
      <c r="D1274" s="26" t="s">
        <v>307</v>
      </c>
      <c r="E1274" s="25"/>
      <c r="H1274" s="25"/>
      <c r="K1274" s="27">
        <f>SUM(K1273:K1273)</f>
        <v>503.04878000000002</v>
      </c>
    </row>
    <row r="1276" spans="1:27" ht="45" customHeight="1">
      <c r="A1276" s="19" t="s">
        <v>919</v>
      </c>
      <c r="B1276" s="19" t="s">
        <v>196</v>
      </c>
      <c r="C1276" s="3" t="s">
        <v>14</v>
      </c>
      <c r="D1276" s="33" t="s">
        <v>197</v>
      </c>
      <c r="E1276" s="34"/>
      <c r="F1276" s="34"/>
      <c r="G1276" s="3"/>
      <c r="H1276" s="20" t="s">
        <v>289</v>
      </c>
      <c r="I1276" s="35">
        <v>1.3939999999999999</v>
      </c>
      <c r="J1276" s="36"/>
      <c r="K1276" s="21">
        <f>ROUND(K1288,2)</f>
        <v>1660.42</v>
      </c>
      <c r="L1276" s="4" t="s">
        <v>920</v>
      </c>
      <c r="M1276" s="3"/>
      <c r="N1276" s="3"/>
      <c r="O1276" s="3"/>
      <c r="P1276" s="3"/>
      <c r="Q1276" s="3"/>
      <c r="R1276" s="3"/>
      <c r="S1276" s="3"/>
      <c r="T1276" s="3"/>
      <c r="U1276" s="3"/>
      <c r="V1276" s="3"/>
      <c r="W1276" s="3"/>
      <c r="X1276" s="3"/>
      <c r="Y1276" s="3"/>
      <c r="Z1276" s="3"/>
      <c r="AA1276" s="3"/>
    </row>
    <row r="1277" spans="1:27">
      <c r="B1277" s="15" t="s">
        <v>311</v>
      </c>
    </row>
    <row r="1278" spans="1:27">
      <c r="B1278" t="s">
        <v>713</v>
      </c>
      <c r="C1278" t="s">
        <v>313</v>
      </c>
      <c r="D1278" t="s">
        <v>714</v>
      </c>
      <c r="E1278" s="22">
        <v>35</v>
      </c>
      <c r="F1278" t="s">
        <v>315</v>
      </c>
      <c r="G1278" t="s">
        <v>303</v>
      </c>
      <c r="H1278" s="23">
        <v>21.27</v>
      </c>
      <c r="I1278" t="s">
        <v>304</v>
      </c>
      <c r="J1278" s="24">
        <f>ROUND(E1278/I1276* H1278,5)</f>
        <v>534.03873999999996</v>
      </c>
      <c r="K1278" s="25"/>
    </row>
    <row r="1279" spans="1:27">
      <c r="B1279" t="s">
        <v>715</v>
      </c>
      <c r="C1279" t="s">
        <v>313</v>
      </c>
      <c r="D1279" t="s">
        <v>716</v>
      </c>
      <c r="E1279" s="22">
        <v>35</v>
      </c>
      <c r="F1279" t="s">
        <v>315</v>
      </c>
      <c r="G1279" t="s">
        <v>303</v>
      </c>
      <c r="H1279" s="23">
        <v>25.48</v>
      </c>
      <c r="I1279" t="s">
        <v>304</v>
      </c>
      <c r="J1279" s="24">
        <f>ROUND(E1279/I1276* H1279,5)</f>
        <v>639.74175000000002</v>
      </c>
      <c r="K1279" s="25"/>
    </row>
    <row r="1280" spans="1:27">
      <c r="D1280" s="26" t="s">
        <v>316</v>
      </c>
      <c r="E1280" s="25"/>
      <c r="H1280" s="25"/>
      <c r="K1280" s="23">
        <f>SUM(J1278:J1279)</f>
        <v>1173.7804900000001</v>
      </c>
    </row>
    <row r="1281" spans="1:27">
      <c r="B1281" s="15" t="s">
        <v>383</v>
      </c>
      <c r="E1281" s="25"/>
      <c r="H1281" s="25"/>
      <c r="K1281" s="25"/>
    </row>
    <row r="1282" spans="1:27">
      <c r="B1282" t="s">
        <v>721</v>
      </c>
      <c r="C1282" t="s">
        <v>313</v>
      </c>
      <c r="D1282" t="s">
        <v>722</v>
      </c>
      <c r="E1282" s="22">
        <v>22</v>
      </c>
      <c r="F1282" t="s">
        <v>315</v>
      </c>
      <c r="G1282" t="s">
        <v>303</v>
      </c>
      <c r="H1282" s="23">
        <v>3.51</v>
      </c>
      <c r="I1282" t="s">
        <v>304</v>
      </c>
      <c r="J1282" s="24">
        <f>ROUND(E1282/I1276* H1282,5)</f>
        <v>55.394550000000002</v>
      </c>
      <c r="K1282" s="25"/>
    </row>
    <row r="1283" spans="1:27">
      <c r="B1283" t="s">
        <v>921</v>
      </c>
      <c r="C1283" t="s">
        <v>313</v>
      </c>
      <c r="D1283" t="s">
        <v>922</v>
      </c>
      <c r="E1283" s="22">
        <v>5</v>
      </c>
      <c r="F1283" t="s">
        <v>315</v>
      </c>
      <c r="G1283" t="s">
        <v>303</v>
      </c>
      <c r="H1283" s="23">
        <v>8.09</v>
      </c>
      <c r="I1283" t="s">
        <v>304</v>
      </c>
      <c r="J1283" s="24">
        <f>ROUND(E1283/I1276* H1283,5)</f>
        <v>29.017219999999998</v>
      </c>
      <c r="K1283" s="25"/>
    </row>
    <row r="1284" spans="1:27">
      <c r="B1284" t="s">
        <v>923</v>
      </c>
      <c r="C1284" t="s">
        <v>313</v>
      </c>
      <c r="D1284" t="s">
        <v>924</v>
      </c>
      <c r="E1284" s="22">
        <v>30</v>
      </c>
      <c r="F1284" t="s">
        <v>315</v>
      </c>
      <c r="G1284" t="s">
        <v>303</v>
      </c>
      <c r="H1284" s="23">
        <v>14.32</v>
      </c>
      <c r="I1284" t="s">
        <v>304</v>
      </c>
      <c r="J1284" s="24">
        <f>ROUND(E1284/I1276* H1284,5)</f>
        <v>308.17791</v>
      </c>
      <c r="K1284" s="25"/>
    </row>
    <row r="1285" spans="1:27">
      <c r="B1285" t="s">
        <v>719</v>
      </c>
      <c r="C1285" t="s">
        <v>313</v>
      </c>
      <c r="D1285" t="s">
        <v>720</v>
      </c>
      <c r="E1285" s="22">
        <v>15</v>
      </c>
      <c r="F1285" t="s">
        <v>315</v>
      </c>
      <c r="G1285" t="s">
        <v>303</v>
      </c>
      <c r="H1285" s="23">
        <v>8.74</v>
      </c>
      <c r="I1285" t="s">
        <v>304</v>
      </c>
      <c r="J1285" s="24">
        <f>ROUND(E1285/I1276* H1285,5)</f>
        <v>94.045910000000006</v>
      </c>
      <c r="K1285" s="25"/>
    </row>
    <row r="1286" spans="1:27">
      <c r="D1286" s="26" t="s">
        <v>386</v>
      </c>
      <c r="E1286" s="25"/>
      <c r="H1286" s="25"/>
      <c r="K1286" s="23">
        <f>SUM(J1282:J1285)</f>
        <v>486.63558999999998</v>
      </c>
    </row>
    <row r="1287" spans="1:27">
      <c r="D1287" s="26" t="s">
        <v>306</v>
      </c>
      <c r="E1287" s="25"/>
      <c r="H1287" s="25"/>
      <c r="K1287" s="27">
        <f>SUM(J1277:J1286)</f>
        <v>1660.4160800000002</v>
      </c>
    </row>
    <row r="1288" spans="1:27">
      <c r="D1288" s="26" t="s">
        <v>307</v>
      </c>
      <c r="E1288" s="25"/>
      <c r="H1288" s="25"/>
      <c r="K1288" s="27">
        <f>SUM(K1287:K1287)</f>
        <v>1660.4160800000002</v>
      </c>
    </row>
    <row r="1290" spans="1:27" ht="45" customHeight="1">
      <c r="A1290" s="19" t="s">
        <v>925</v>
      </c>
      <c r="B1290" s="19" t="s">
        <v>198</v>
      </c>
      <c r="C1290" s="3" t="s">
        <v>14</v>
      </c>
      <c r="D1290" s="33" t="s">
        <v>199</v>
      </c>
      <c r="E1290" s="34"/>
      <c r="F1290" s="34"/>
      <c r="G1290" s="3"/>
      <c r="H1290" s="20" t="s">
        <v>289</v>
      </c>
      <c r="I1290" s="35">
        <v>1.3939999999999999</v>
      </c>
      <c r="J1290" s="36"/>
      <c r="K1290" s="21">
        <f>ROUND(K1302,2)</f>
        <v>3399.51</v>
      </c>
      <c r="L1290" s="4" t="s">
        <v>926</v>
      </c>
      <c r="M1290" s="3"/>
      <c r="N1290" s="3"/>
      <c r="O1290" s="3"/>
      <c r="P1290" s="3"/>
      <c r="Q1290" s="3"/>
      <c r="R1290" s="3"/>
      <c r="S1290" s="3"/>
      <c r="T1290" s="3"/>
      <c r="U1290" s="3"/>
      <c r="V1290" s="3"/>
      <c r="W1290" s="3"/>
      <c r="X1290" s="3"/>
      <c r="Y1290" s="3"/>
      <c r="Z1290" s="3"/>
      <c r="AA1290" s="3"/>
    </row>
    <row r="1291" spans="1:27">
      <c r="B1291" s="15" t="s">
        <v>311</v>
      </c>
    </row>
    <row r="1292" spans="1:27">
      <c r="B1292" t="s">
        <v>715</v>
      </c>
      <c r="C1292" t="s">
        <v>313</v>
      </c>
      <c r="D1292" t="s">
        <v>716</v>
      </c>
      <c r="E1292" s="22">
        <v>70</v>
      </c>
      <c r="F1292" t="s">
        <v>315</v>
      </c>
      <c r="G1292" t="s">
        <v>303</v>
      </c>
      <c r="H1292" s="23">
        <v>25.48</v>
      </c>
      <c r="I1292" t="s">
        <v>304</v>
      </c>
      <c r="J1292" s="24">
        <f>ROUND(E1292/I1290* H1292,5)</f>
        <v>1279.4835</v>
      </c>
      <c r="K1292" s="25"/>
    </row>
    <row r="1293" spans="1:27">
      <c r="B1293" t="s">
        <v>713</v>
      </c>
      <c r="C1293" t="s">
        <v>313</v>
      </c>
      <c r="D1293" t="s">
        <v>714</v>
      </c>
      <c r="E1293" s="22">
        <v>70</v>
      </c>
      <c r="F1293" t="s">
        <v>315</v>
      </c>
      <c r="G1293" t="s">
        <v>303</v>
      </c>
      <c r="H1293" s="23">
        <v>21.27</v>
      </c>
      <c r="I1293" t="s">
        <v>304</v>
      </c>
      <c r="J1293" s="24">
        <f>ROUND(E1293/I1290* H1293,5)</f>
        <v>1068.0774699999999</v>
      </c>
      <c r="K1293" s="25"/>
    </row>
    <row r="1294" spans="1:27">
      <c r="D1294" s="26" t="s">
        <v>316</v>
      </c>
      <c r="E1294" s="25"/>
      <c r="H1294" s="25"/>
      <c r="K1294" s="23">
        <f>SUM(J1292:J1293)</f>
        <v>2347.56097</v>
      </c>
    </row>
    <row r="1295" spans="1:27">
      <c r="B1295" s="15" t="s">
        <v>383</v>
      </c>
      <c r="E1295" s="25"/>
      <c r="H1295" s="25"/>
      <c r="K1295" s="25"/>
    </row>
    <row r="1296" spans="1:27">
      <c r="B1296" t="s">
        <v>923</v>
      </c>
      <c r="C1296" t="s">
        <v>313</v>
      </c>
      <c r="D1296" t="s">
        <v>924</v>
      </c>
      <c r="E1296" s="22">
        <v>70</v>
      </c>
      <c r="F1296" t="s">
        <v>315</v>
      </c>
      <c r="G1296" t="s">
        <v>303</v>
      </c>
      <c r="H1296" s="23">
        <v>14.32</v>
      </c>
      <c r="I1296" t="s">
        <v>304</v>
      </c>
      <c r="J1296" s="24">
        <f>ROUND(E1296/I1290* H1296,5)</f>
        <v>719.08177999999998</v>
      </c>
      <c r="K1296" s="25"/>
    </row>
    <row r="1297" spans="1:27">
      <c r="B1297" t="s">
        <v>719</v>
      </c>
      <c r="C1297" t="s">
        <v>313</v>
      </c>
      <c r="D1297" t="s">
        <v>720</v>
      </c>
      <c r="E1297" s="22">
        <v>35</v>
      </c>
      <c r="F1297" t="s">
        <v>315</v>
      </c>
      <c r="G1297" t="s">
        <v>303</v>
      </c>
      <c r="H1297" s="23">
        <v>8.74</v>
      </c>
      <c r="I1297" t="s">
        <v>304</v>
      </c>
      <c r="J1297" s="24">
        <f>ROUND(E1297/I1290* H1297,5)</f>
        <v>219.44046</v>
      </c>
      <c r="K1297" s="25"/>
    </row>
    <row r="1298" spans="1:27">
      <c r="B1298" t="s">
        <v>921</v>
      </c>
      <c r="C1298" t="s">
        <v>313</v>
      </c>
      <c r="D1298" t="s">
        <v>922</v>
      </c>
      <c r="E1298" s="22">
        <v>10</v>
      </c>
      <c r="F1298" t="s">
        <v>315</v>
      </c>
      <c r="G1298" t="s">
        <v>303</v>
      </c>
      <c r="H1298" s="23">
        <v>8.09</v>
      </c>
      <c r="I1298" t="s">
        <v>304</v>
      </c>
      <c r="J1298" s="24">
        <f>ROUND(E1298/I1290* H1298,5)</f>
        <v>58.03443</v>
      </c>
      <c r="K1298" s="25"/>
    </row>
    <row r="1299" spans="1:27">
      <c r="B1299" t="s">
        <v>721</v>
      </c>
      <c r="C1299" t="s">
        <v>313</v>
      </c>
      <c r="D1299" t="s">
        <v>722</v>
      </c>
      <c r="E1299" s="22">
        <v>22</v>
      </c>
      <c r="F1299" t="s">
        <v>315</v>
      </c>
      <c r="G1299" t="s">
        <v>303</v>
      </c>
      <c r="H1299" s="23">
        <v>3.51</v>
      </c>
      <c r="I1299" t="s">
        <v>304</v>
      </c>
      <c r="J1299" s="24">
        <f>ROUND(E1299/I1290* H1299,5)</f>
        <v>55.394550000000002</v>
      </c>
      <c r="K1299" s="25"/>
    </row>
    <row r="1300" spans="1:27">
      <c r="D1300" s="26" t="s">
        <v>386</v>
      </c>
      <c r="E1300" s="25"/>
      <c r="H1300" s="25"/>
      <c r="K1300" s="23">
        <f>SUM(J1296:J1299)</f>
        <v>1051.9512200000001</v>
      </c>
    </row>
    <row r="1301" spans="1:27">
      <c r="D1301" s="26" t="s">
        <v>306</v>
      </c>
      <c r="E1301" s="25"/>
      <c r="H1301" s="25"/>
      <c r="K1301" s="27">
        <f>SUM(J1291:J1300)</f>
        <v>3399.5121899999999</v>
      </c>
    </row>
    <row r="1302" spans="1:27">
      <c r="D1302" s="26" t="s">
        <v>307</v>
      </c>
      <c r="E1302" s="25"/>
      <c r="H1302" s="25"/>
      <c r="K1302" s="27">
        <f>SUM(K1301:K1301)</f>
        <v>3399.5121899999999</v>
      </c>
    </row>
    <row r="1304" spans="1:27" ht="45" customHeight="1">
      <c r="A1304" s="19" t="s">
        <v>927</v>
      </c>
      <c r="B1304" s="19" t="s">
        <v>200</v>
      </c>
      <c r="C1304" s="3" t="s">
        <v>21</v>
      </c>
      <c r="D1304" s="33" t="s">
        <v>201</v>
      </c>
      <c r="E1304" s="34"/>
      <c r="F1304" s="34"/>
      <c r="G1304" s="3"/>
      <c r="H1304" s="20" t="s">
        <v>289</v>
      </c>
      <c r="I1304" s="35">
        <v>1.5069999999999999</v>
      </c>
      <c r="J1304" s="36"/>
      <c r="K1304" s="21">
        <f>ROUND(K1320,2)</f>
        <v>94.69</v>
      </c>
      <c r="L1304" s="4" t="s">
        <v>928</v>
      </c>
      <c r="M1304" s="3"/>
      <c r="N1304" s="3"/>
      <c r="O1304" s="3"/>
      <c r="P1304" s="3"/>
      <c r="Q1304" s="3"/>
      <c r="R1304" s="3"/>
      <c r="S1304" s="3"/>
      <c r="T1304" s="3"/>
      <c r="U1304" s="3"/>
      <c r="V1304" s="3"/>
      <c r="W1304" s="3"/>
      <c r="X1304" s="3"/>
      <c r="Y1304" s="3"/>
      <c r="Z1304" s="3"/>
      <c r="AA1304" s="3"/>
    </row>
    <row r="1305" spans="1:27">
      <c r="B1305" s="15" t="s">
        <v>311</v>
      </c>
    </row>
    <row r="1306" spans="1:27">
      <c r="B1306" t="s">
        <v>715</v>
      </c>
      <c r="C1306" t="s">
        <v>313</v>
      </c>
      <c r="D1306" t="s">
        <v>716</v>
      </c>
      <c r="E1306" s="22">
        <v>2</v>
      </c>
      <c r="F1306" t="s">
        <v>315</v>
      </c>
      <c r="G1306" t="s">
        <v>303</v>
      </c>
      <c r="H1306" s="23">
        <v>25.48</v>
      </c>
      <c r="I1306" t="s">
        <v>304</v>
      </c>
      <c r="J1306" s="24">
        <f>ROUND(E1306/I1304* H1306,5)</f>
        <v>33.815530000000003</v>
      </c>
      <c r="K1306" s="25"/>
    </row>
    <row r="1307" spans="1:27">
      <c r="B1307" t="s">
        <v>713</v>
      </c>
      <c r="C1307" t="s">
        <v>313</v>
      </c>
      <c r="D1307" t="s">
        <v>714</v>
      </c>
      <c r="E1307" s="22">
        <v>2</v>
      </c>
      <c r="F1307" t="s">
        <v>315</v>
      </c>
      <c r="G1307" t="s">
        <v>303</v>
      </c>
      <c r="H1307" s="23">
        <v>21.27</v>
      </c>
      <c r="I1307" t="s">
        <v>304</v>
      </c>
      <c r="J1307" s="24">
        <f>ROUND(E1307/I1304* H1307,5)</f>
        <v>28.228269999999998</v>
      </c>
      <c r="K1307" s="25"/>
    </row>
    <row r="1308" spans="1:27">
      <c r="D1308" s="26" t="s">
        <v>316</v>
      </c>
      <c r="E1308" s="25"/>
      <c r="H1308" s="25"/>
      <c r="K1308" s="23">
        <f>SUM(J1306:J1307)</f>
        <v>62.043800000000005</v>
      </c>
    </row>
    <row r="1309" spans="1:27">
      <c r="B1309" s="15" t="s">
        <v>383</v>
      </c>
      <c r="E1309" s="25"/>
      <c r="H1309" s="25"/>
      <c r="K1309" s="25"/>
    </row>
    <row r="1310" spans="1:27">
      <c r="B1310" t="s">
        <v>921</v>
      </c>
      <c r="C1310" t="s">
        <v>313</v>
      </c>
      <c r="D1310" t="s">
        <v>922</v>
      </c>
      <c r="E1310" s="22">
        <v>0.5</v>
      </c>
      <c r="F1310" t="s">
        <v>315</v>
      </c>
      <c r="G1310" t="s">
        <v>303</v>
      </c>
      <c r="H1310" s="23">
        <v>8.09</v>
      </c>
      <c r="I1310" t="s">
        <v>304</v>
      </c>
      <c r="J1310" s="24">
        <f>ROUND(E1310/I1304* H1310,5)</f>
        <v>2.6841400000000002</v>
      </c>
      <c r="K1310" s="25"/>
    </row>
    <row r="1311" spans="1:27">
      <c r="B1311" t="s">
        <v>721</v>
      </c>
      <c r="C1311" t="s">
        <v>313</v>
      </c>
      <c r="D1311" t="s">
        <v>722</v>
      </c>
      <c r="E1311" s="22">
        <v>0.5</v>
      </c>
      <c r="F1311" t="s">
        <v>315</v>
      </c>
      <c r="G1311" t="s">
        <v>303</v>
      </c>
      <c r="H1311" s="23">
        <v>3.51</v>
      </c>
      <c r="I1311" t="s">
        <v>304</v>
      </c>
      <c r="J1311" s="24">
        <f>ROUND(E1311/I1304* H1311,5)</f>
        <v>1.1645700000000001</v>
      </c>
      <c r="K1311" s="25"/>
    </row>
    <row r="1312" spans="1:27">
      <c r="B1312" t="s">
        <v>923</v>
      </c>
      <c r="C1312" t="s">
        <v>313</v>
      </c>
      <c r="D1312" t="s">
        <v>924</v>
      </c>
      <c r="E1312" s="22">
        <v>0.5</v>
      </c>
      <c r="F1312" t="s">
        <v>315</v>
      </c>
      <c r="G1312" t="s">
        <v>303</v>
      </c>
      <c r="H1312" s="23">
        <v>14.32</v>
      </c>
      <c r="I1312" t="s">
        <v>304</v>
      </c>
      <c r="J1312" s="24">
        <f>ROUND(E1312/I1304* H1312,5)</f>
        <v>4.7511599999999996</v>
      </c>
      <c r="K1312" s="25"/>
    </row>
    <row r="1313" spans="1:27">
      <c r="B1313" t="s">
        <v>719</v>
      </c>
      <c r="C1313" t="s">
        <v>313</v>
      </c>
      <c r="D1313" t="s">
        <v>720</v>
      </c>
      <c r="E1313" s="22">
        <v>0.5</v>
      </c>
      <c r="F1313" t="s">
        <v>315</v>
      </c>
      <c r="G1313" t="s">
        <v>303</v>
      </c>
      <c r="H1313" s="23">
        <v>8.74</v>
      </c>
      <c r="I1313" t="s">
        <v>304</v>
      </c>
      <c r="J1313" s="24">
        <f>ROUND(E1313/I1304* H1313,5)</f>
        <v>2.8997999999999999</v>
      </c>
      <c r="K1313" s="25"/>
    </row>
    <row r="1314" spans="1:27">
      <c r="D1314" s="26" t="s">
        <v>386</v>
      </c>
      <c r="E1314" s="25"/>
      <c r="H1314" s="25"/>
      <c r="K1314" s="23">
        <f>SUM(J1310:J1313)</f>
        <v>11.499669999999998</v>
      </c>
    </row>
    <row r="1315" spans="1:27">
      <c r="B1315" s="15" t="s">
        <v>300</v>
      </c>
      <c r="E1315" s="25"/>
      <c r="H1315" s="25"/>
      <c r="K1315" s="25"/>
    </row>
    <row r="1316" spans="1:27">
      <c r="B1316" t="s">
        <v>929</v>
      </c>
      <c r="C1316" t="s">
        <v>287</v>
      </c>
      <c r="D1316" t="s">
        <v>930</v>
      </c>
      <c r="E1316" s="22">
        <v>5</v>
      </c>
      <c r="G1316" t="s">
        <v>303</v>
      </c>
      <c r="H1316" s="23">
        <v>3.33</v>
      </c>
      <c r="I1316" t="s">
        <v>304</v>
      </c>
      <c r="J1316" s="24">
        <f>ROUND(E1316* H1316,5)</f>
        <v>16.649999999999999</v>
      </c>
      <c r="K1316" s="25"/>
    </row>
    <row r="1317" spans="1:27">
      <c r="B1317" t="s">
        <v>931</v>
      </c>
      <c r="C1317" t="s">
        <v>21</v>
      </c>
      <c r="D1317" t="s">
        <v>932</v>
      </c>
      <c r="E1317" s="22">
        <v>50</v>
      </c>
      <c r="G1317" t="s">
        <v>303</v>
      </c>
      <c r="H1317" s="23">
        <v>0.09</v>
      </c>
      <c r="I1317" t="s">
        <v>304</v>
      </c>
      <c r="J1317" s="24">
        <f>ROUND(E1317* H1317,5)</f>
        <v>4.5</v>
      </c>
      <c r="K1317" s="25"/>
    </row>
    <row r="1318" spans="1:27">
      <c r="D1318" s="26" t="s">
        <v>305</v>
      </c>
      <c r="E1318" s="25"/>
      <c r="H1318" s="25"/>
      <c r="K1318" s="23">
        <f>SUM(J1316:J1317)</f>
        <v>21.15</v>
      </c>
    </row>
    <row r="1319" spans="1:27">
      <c r="D1319" s="26" t="s">
        <v>306</v>
      </c>
      <c r="E1319" s="25"/>
      <c r="H1319" s="25"/>
      <c r="K1319" s="27">
        <f>SUM(J1305:J1318)</f>
        <v>94.693469999999991</v>
      </c>
    </row>
    <row r="1320" spans="1:27">
      <c r="D1320" s="26" t="s">
        <v>307</v>
      </c>
      <c r="E1320" s="25"/>
      <c r="H1320" s="25"/>
      <c r="K1320" s="27">
        <f>SUM(K1319:K1319)</f>
        <v>94.693469999999991</v>
      </c>
    </row>
    <row r="1322" spans="1:27" ht="45" customHeight="1">
      <c r="A1322" s="19" t="s">
        <v>933</v>
      </c>
      <c r="B1322" s="19" t="s">
        <v>202</v>
      </c>
      <c r="C1322" s="3" t="s">
        <v>21</v>
      </c>
      <c r="D1322" s="33" t="s">
        <v>203</v>
      </c>
      <c r="E1322" s="34"/>
      <c r="F1322" s="34"/>
      <c r="G1322" s="3"/>
      <c r="H1322" s="20" t="s">
        <v>289</v>
      </c>
      <c r="I1322" s="35">
        <v>1.5069999999999999</v>
      </c>
      <c r="J1322" s="36"/>
      <c r="K1322" s="21">
        <f>ROUND(K1338,2)</f>
        <v>94.69</v>
      </c>
      <c r="L1322" s="4" t="s">
        <v>934</v>
      </c>
      <c r="M1322" s="3"/>
      <c r="N1322" s="3"/>
      <c r="O1322" s="3"/>
      <c r="P1322" s="3"/>
      <c r="Q1322" s="3"/>
      <c r="R1322" s="3"/>
      <c r="S1322" s="3"/>
      <c r="T1322" s="3"/>
      <c r="U1322" s="3"/>
      <c r="V1322" s="3"/>
      <c r="W1322" s="3"/>
      <c r="X1322" s="3"/>
      <c r="Y1322" s="3"/>
      <c r="Z1322" s="3"/>
      <c r="AA1322" s="3"/>
    </row>
    <row r="1323" spans="1:27">
      <c r="B1323" s="15" t="s">
        <v>311</v>
      </c>
    </row>
    <row r="1324" spans="1:27">
      <c r="B1324" t="s">
        <v>715</v>
      </c>
      <c r="C1324" t="s">
        <v>313</v>
      </c>
      <c r="D1324" t="s">
        <v>716</v>
      </c>
      <c r="E1324" s="22">
        <v>2</v>
      </c>
      <c r="F1324" t="s">
        <v>315</v>
      </c>
      <c r="G1324" t="s">
        <v>303</v>
      </c>
      <c r="H1324" s="23">
        <v>25.48</v>
      </c>
      <c r="I1324" t="s">
        <v>304</v>
      </c>
      <c r="J1324" s="24">
        <f>ROUND(E1324/I1322* H1324,5)</f>
        <v>33.815530000000003</v>
      </c>
      <c r="K1324" s="25"/>
    </row>
    <row r="1325" spans="1:27">
      <c r="B1325" t="s">
        <v>713</v>
      </c>
      <c r="C1325" t="s">
        <v>313</v>
      </c>
      <c r="D1325" t="s">
        <v>714</v>
      </c>
      <c r="E1325" s="22">
        <v>2</v>
      </c>
      <c r="F1325" t="s">
        <v>315</v>
      </c>
      <c r="G1325" t="s">
        <v>303</v>
      </c>
      <c r="H1325" s="23">
        <v>21.27</v>
      </c>
      <c r="I1325" t="s">
        <v>304</v>
      </c>
      <c r="J1325" s="24">
        <f>ROUND(E1325/I1322* H1325,5)</f>
        <v>28.228269999999998</v>
      </c>
      <c r="K1325" s="25"/>
    </row>
    <row r="1326" spans="1:27">
      <c r="D1326" s="26" t="s">
        <v>316</v>
      </c>
      <c r="E1326" s="25"/>
      <c r="H1326" s="25"/>
      <c r="K1326" s="23">
        <f>SUM(J1324:J1325)</f>
        <v>62.043800000000005</v>
      </c>
    </row>
    <row r="1327" spans="1:27">
      <c r="B1327" s="15" t="s">
        <v>383</v>
      </c>
      <c r="E1327" s="25"/>
      <c r="H1327" s="25"/>
      <c r="K1327" s="25"/>
    </row>
    <row r="1328" spans="1:27">
      <c r="B1328" t="s">
        <v>923</v>
      </c>
      <c r="C1328" t="s">
        <v>313</v>
      </c>
      <c r="D1328" t="s">
        <v>924</v>
      </c>
      <c r="E1328" s="22">
        <v>0.5</v>
      </c>
      <c r="F1328" t="s">
        <v>315</v>
      </c>
      <c r="G1328" t="s">
        <v>303</v>
      </c>
      <c r="H1328" s="23">
        <v>14.32</v>
      </c>
      <c r="I1328" t="s">
        <v>304</v>
      </c>
      <c r="J1328" s="24">
        <f>ROUND(E1328/I1322* H1328,5)</f>
        <v>4.7511599999999996</v>
      </c>
      <c r="K1328" s="25"/>
    </row>
    <row r="1329" spans="1:27">
      <c r="B1329" t="s">
        <v>719</v>
      </c>
      <c r="C1329" t="s">
        <v>313</v>
      </c>
      <c r="D1329" t="s">
        <v>720</v>
      </c>
      <c r="E1329" s="22">
        <v>0.5</v>
      </c>
      <c r="F1329" t="s">
        <v>315</v>
      </c>
      <c r="G1329" t="s">
        <v>303</v>
      </c>
      <c r="H1329" s="23">
        <v>8.74</v>
      </c>
      <c r="I1329" t="s">
        <v>304</v>
      </c>
      <c r="J1329" s="24">
        <f>ROUND(E1329/I1322* H1329,5)</f>
        <v>2.8997999999999999</v>
      </c>
      <c r="K1329" s="25"/>
    </row>
    <row r="1330" spans="1:27">
      <c r="B1330" t="s">
        <v>921</v>
      </c>
      <c r="C1330" t="s">
        <v>313</v>
      </c>
      <c r="D1330" t="s">
        <v>922</v>
      </c>
      <c r="E1330" s="22">
        <v>0.5</v>
      </c>
      <c r="F1330" t="s">
        <v>315</v>
      </c>
      <c r="G1330" t="s">
        <v>303</v>
      </c>
      <c r="H1330" s="23">
        <v>8.09</v>
      </c>
      <c r="I1330" t="s">
        <v>304</v>
      </c>
      <c r="J1330" s="24">
        <f>ROUND(E1330/I1322* H1330,5)</f>
        <v>2.6841400000000002</v>
      </c>
      <c r="K1330" s="25"/>
    </row>
    <row r="1331" spans="1:27">
      <c r="B1331" t="s">
        <v>721</v>
      </c>
      <c r="C1331" t="s">
        <v>313</v>
      </c>
      <c r="D1331" t="s">
        <v>722</v>
      </c>
      <c r="E1331" s="22">
        <v>0.5</v>
      </c>
      <c r="F1331" t="s">
        <v>315</v>
      </c>
      <c r="G1331" t="s">
        <v>303</v>
      </c>
      <c r="H1331" s="23">
        <v>3.51</v>
      </c>
      <c r="I1331" t="s">
        <v>304</v>
      </c>
      <c r="J1331" s="24">
        <f>ROUND(E1331/I1322* H1331,5)</f>
        <v>1.1645700000000001</v>
      </c>
      <c r="K1331" s="25"/>
    </row>
    <row r="1332" spans="1:27">
      <c r="D1332" s="26" t="s">
        <v>386</v>
      </c>
      <c r="E1332" s="25"/>
      <c r="H1332" s="25"/>
      <c r="K1332" s="23">
        <f>SUM(J1328:J1331)</f>
        <v>11.49967</v>
      </c>
    </row>
    <row r="1333" spans="1:27">
      <c r="B1333" s="15" t="s">
        <v>300</v>
      </c>
      <c r="E1333" s="25"/>
      <c r="H1333" s="25"/>
      <c r="K1333" s="25"/>
    </row>
    <row r="1334" spans="1:27">
      <c r="B1334" t="s">
        <v>931</v>
      </c>
      <c r="C1334" t="s">
        <v>21</v>
      </c>
      <c r="D1334" t="s">
        <v>932</v>
      </c>
      <c r="E1334" s="22">
        <v>50</v>
      </c>
      <c r="G1334" t="s">
        <v>303</v>
      </c>
      <c r="H1334" s="23">
        <v>0.09</v>
      </c>
      <c r="I1334" t="s">
        <v>304</v>
      </c>
      <c r="J1334" s="24">
        <f>ROUND(E1334* H1334,5)</f>
        <v>4.5</v>
      </c>
      <c r="K1334" s="25"/>
    </row>
    <row r="1335" spans="1:27">
      <c r="B1335" t="s">
        <v>929</v>
      </c>
      <c r="C1335" t="s">
        <v>287</v>
      </c>
      <c r="D1335" t="s">
        <v>930</v>
      </c>
      <c r="E1335" s="22">
        <v>5</v>
      </c>
      <c r="G1335" t="s">
        <v>303</v>
      </c>
      <c r="H1335" s="23">
        <v>3.33</v>
      </c>
      <c r="I1335" t="s">
        <v>304</v>
      </c>
      <c r="J1335" s="24">
        <f>ROUND(E1335* H1335,5)</f>
        <v>16.649999999999999</v>
      </c>
      <c r="K1335" s="25"/>
    </row>
    <row r="1336" spans="1:27">
      <c r="D1336" s="26" t="s">
        <v>305</v>
      </c>
      <c r="E1336" s="25"/>
      <c r="H1336" s="25"/>
      <c r="K1336" s="23">
        <f>SUM(J1334:J1335)</f>
        <v>21.15</v>
      </c>
    </row>
    <row r="1337" spans="1:27">
      <c r="D1337" s="26" t="s">
        <v>306</v>
      </c>
      <c r="E1337" s="25"/>
      <c r="H1337" s="25"/>
      <c r="K1337" s="27">
        <f>SUM(J1323:J1336)</f>
        <v>94.693469999999991</v>
      </c>
    </row>
    <row r="1338" spans="1:27">
      <c r="D1338" s="26" t="s">
        <v>307</v>
      </c>
      <c r="E1338" s="25"/>
      <c r="H1338" s="25"/>
      <c r="K1338" s="27">
        <f>SUM(K1337:K1337)</f>
        <v>94.693469999999991</v>
      </c>
    </row>
    <row r="1340" spans="1:27" ht="45" customHeight="1">
      <c r="A1340" s="19" t="s">
        <v>935</v>
      </c>
      <c r="B1340" s="19" t="s">
        <v>204</v>
      </c>
      <c r="C1340" s="3" t="s">
        <v>21</v>
      </c>
      <c r="D1340" s="33" t="s">
        <v>205</v>
      </c>
      <c r="E1340" s="34"/>
      <c r="F1340" s="34"/>
      <c r="G1340" s="3"/>
      <c r="H1340" s="20" t="s">
        <v>289</v>
      </c>
      <c r="I1340" s="35">
        <v>2.153</v>
      </c>
      <c r="J1340" s="36"/>
      <c r="K1340" s="21">
        <f>ROUND(K1354,2)</f>
        <v>16.059999999999999</v>
      </c>
      <c r="L1340" s="4" t="s">
        <v>936</v>
      </c>
      <c r="M1340" s="3"/>
      <c r="N1340" s="3"/>
      <c r="O1340" s="3"/>
      <c r="P1340" s="3"/>
      <c r="Q1340" s="3"/>
      <c r="R1340" s="3"/>
      <c r="S1340" s="3"/>
      <c r="T1340" s="3"/>
      <c r="U1340" s="3"/>
      <c r="V1340" s="3"/>
      <c r="W1340" s="3"/>
      <c r="X1340" s="3"/>
      <c r="Y1340" s="3"/>
      <c r="Z1340" s="3"/>
      <c r="AA1340" s="3"/>
    </row>
    <row r="1341" spans="1:27">
      <c r="B1341" s="15" t="s">
        <v>311</v>
      </c>
    </row>
    <row r="1342" spans="1:27">
      <c r="B1342" t="s">
        <v>713</v>
      </c>
      <c r="C1342" t="s">
        <v>313</v>
      </c>
      <c r="D1342" t="s">
        <v>714</v>
      </c>
      <c r="E1342" s="22">
        <v>0.2</v>
      </c>
      <c r="F1342" t="s">
        <v>315</v>
      </c>
      <c r="G1342" t="s">
        <v>303</v>
      </c>
      <c r="H1342" s="23">
        <v>21.27</v>
      </c>
      <c r="I1342" t="s">
        <v>304</v>
      </c>
      <c r="J1342" s="24">
        <f>ROUND(E1342/I1340* H1342,5)</f>
        <v>1.9758500000000001</v>
      </c>
      <c r="K1342" s="25"/>
    </row>
    <row r="1343" spans="1:27">
      <c r="B1343" t="s">
        <v>715</v>
      </c>
      <c r="C1343" t="s">
        <v>313</v>
      </c>
      <c r="D1343" t="s">
        <v>716</v>
      </c>
      <c r="E1343" s="22">
        <v>0.2</v>
      </c>
      <c r="F1343" t="s">
        <v>315</v>
      </c>
      <c r="G1343" t="s">
        <v>303</v>
      </c>
      <c r="H1343" s="23">
        <v>25.48</v>
      </c>
      <c r="I1343" t="s">
        <v>304</v>
      </c>
      <c r="J1343" s="24">
        <f>ROUND(E1343/I1340* H1343,5)</f>
        <v>2.36693</v>
      </c>
      <c r="K1343" s="25"/>
    </row>
    <row r="1344" spans="1:27">
      <c r="D1344" s="26" t="s">
        <v>316</v>
      </c>
      <c r="E1344" s="25"/>
      <c r="H1344" s="25"/>
      <c r="K1344" s="23">
        <f>SUM(J1342:J1343)</f>
        <v>4.3427800000000003</v>
      </c>
    </row>
    <row r="1345" spans="1:27">
      <c r="B1345" s="15" t="s">
        <v>383</v>
      </c>
      <c r="E1345" s="25"/>
      <c r="H1345" s="25"/>
      <c r="K1345" s="25"/>
    </row>
    <row r="1346" spans="1:27">
      <c r="B1346" t="s">
        <v>719</v>
      </c>
      <c r="C1346" t="s">
        <v>313</v>
      </c>
      <c r="D1346" t="s">
        <v>720</v>
      </c>
      <c r="E1346" s="22">
        <v>0.2</v>
      </c>
      <c r="F1346" t="s">
        <v>315</v>
      </c>
      <c r="G1346" t="s">
        <v>303</v>
      </c>
      <c r="H1346" s="23">
        <v>8.74</v>
      </c>
      <c r="I1346" t="s">
        <v>304</v>
      </c>
      <c r="J1346" s="24">
        <f>ROUND(E1346/I1340* H1346,5)</f>
        <v>0.81189</v>
      </c>
      <c r="K1346" s="25"/>
    </row>
    <row r="1347" spans="1:27">
      <c r="B1347" t="s">
        <v>721</v>
      </c>
      <c r="C1347" t="s">
        <v>313</v>
      </c>
      <c r="D1347" t="s">
        <v>722</v>
      </c>
      <c r="E1347" s="22">
        <v>0.2</v>
      </c>
      <c r="F1347" t="s">
        <v>315</v>
      </c>
      <c r="G1347" t="s">
        <v>303</v>
      </c>
      <c r="H1347" s="23">
        <v>3.51</v>
      </c>
      <c r="I1347" t="s">
        <v>304</v>
      </c>
      <c r="J1347" s="24">
        <f>ROUND(E1347/I1340* H1347,5)</f>
        <v>0.32606000000000002</v>
      </c>
      <c r="K1347" s="25"/>
    </row>
    <row r="1348" spans="1:27">
      <c r="D1348" s="26" t="s">
        <v>386</v>
      </c>
      <c r="E1348" s="25"/>
      <c r="H1348" s="25"/>
      <c r="K1348" s="23">
        <f>SUM(J1346:J1347)</f>
        <v>1.13795</v>
      </c>
    </row>
    <row r="1349" spans="1:27">
      <c r="B1349" s="15" t="s">
        <v>300</v>
      </c>
      <c r="E1349" s="25"/>
      <c r="H1349" s="25"/>
      <c r="K1349" s="25"/>
    </row>
    <row r="1350" spans="1:27">
      <c r="B1350" t="s">
        <v>929</v>
      </c>
      <c r="C1350" t="s">
        <v>287</v>
      </c>
      <c r="D1350" t="s">
        <v>930</v>
      </c>
      <c r="E1350" s="22">
        <v>2.5</v>
      </c>
      <c r="G1350" t="s">
        <v>303</v>
      </c>
      <c r="H1350" s="23">
        <v>3.33</v>
      </c>
      <c r="I1350" t="s">
        <v>304</v>
      </c>
      <c r="J1350" s="24">
        <f>ROUND(E1350* H1350,5)</f>
        <v>8.3249999999999993</v>
      </c>
      <c r="K1350" s="25"/>
    </row>
    <row r="1351" spans="1:27">
      <c r="B1351" t="s">
        <v>931</v>
      </c>
      <c r="C1351" t="s">
        <v>21</v>
      </c>
      <c r="D1351" t="s">
        <v>932</v>
      </c>
      <c r="E1351" s="22">
        <v>25</v>
      </c>
      <c r="G1351" t="s">
        <v>303</v>
      </c>
      <c r="H1351" s="23">
        <v>0.09</v>
      </c>
      <c r="I1351" t="s">
        <v>304</v>
      </c>
      <c r="J1351" s="24">
        <f>ROUND(E1351* H1351,5)</f>
        <v>2.25</v>
      </c>
      <c r="K1351" s="25"/>
    </row>
    <row r="1352" spans="1:27">
      <c r="D1352" s="26" t="s">
        <v>305</v>
      </c>
      <c r="E1352" s="25"/>
      <c r="H1352" s="25"/>
      <c r="K1352" s="23">
        <f>SUM(J1350:J1351)</f>
        <v>10.574999999999999</v>
      </c>
    </row>
    <row r="1353" spans="1:27">
      <c r="D1353" s="26" t="s">
        <v>306</v>
      </c>
      <c r="E1353" s="25"/>
      <c r="H1353" s="25"/>
      <c r="K1353" s="27">
        <f>SUM(J1341:J1352)</f>
        <v>16.055730000000001</v>
      </c>
    </row>
    <row r="1354" spans="1:27">
      <c r="D1354" s="26" t="s">
        <v>307</v>
      </c>
      <c r="E1354" s="25"/>
      <c r="H1354" s="25"/>
      <c r="K1354" s="27">
        <f>SUM(K1353:K1353)</f>
        <v>16.055730000000001</v>
      </c>
    </row>
    <row r="1356" spans="1:27" ht="45" customHeight="1">
      <c r="A1356" s="19" t="s">
        <v>937</v>
      </c>
      <c r="B1356" s="19" t="s">
        <v>208</v>
      </c>
      <c r="C1356" s="3" t="s">
        <v>21</v>
      </c>
      <c r="D1356" s="33" t="s">
        <v>209</v>
      </c>
      <c r="E1356" s="34"/>
      <c r="F1356" s="34"/>
      <c r="G1356" s="3"/>
      <c r="H1356" s="20" t="s">
        <v>289</v>
      </c>
      <c r="I1356" s="35">
        <v>1.3939999999999999</v>
      </c>
      <c r="J1356" s="36"/>
      <c r="K1356" s="21">
        <f>ROUND(K1366,2)</f>
        <v>30.43</v>
      </c>
      <c r="L1356" s="4" t="s">
        <v>938</v>
      </c>
      <c r="M1356" s="3"/>
      <c r="N1356" s="3"/>
      <c r="O1356" s="3"/>
      <c r="P1356" s="3"/>
      <c r="Q1356" s="3"/>
      <c r="R1356" s="3"/>
      <c r="S1356" s="3"/>
      <c r="T1356" s="3"/>
      <c r="U1356" s="3"/>
      <c r="V1356" s="3"/>
      <c r="W1356" s="3"/>
      <c r="X1356" s="3"/>
      <c r="Y1356" s="3"/>
      <c r="Z1356" s="3"/>
      <c r="AA1356" s="3"/>
    </row>
    <row r="1357" spans="1:27">
      <c r="B1357" s="15" t="s">
        <v>311</v>
      </c>
    </row>
    <row r="1358" spans="1:27">
      <c r="B1358" t="s">
        <v>715</v>
      </c>
      <c r="C1358" t="s">
        <v>313</v>
      </c>
      <c r="D1358" t="s">
        <v>716</v>
      </c>
      <c r="E1358" s="22">
        <v>0.75</v>
      </c>
      <c r="F1358" t="s">
        <v>315</v>
      </c>
      <c r="G1358" t="s">
        <v>303</v>
      </c>
      <c r="H1358" s="23">
        <v>25.48</v>
      </c>
      <c r="I1358" t="s">
        <v>304</v>
      </c>
      <c r="J1358" s="24">
        <f>ROUND(E1358/I1356* H1358,5)</f>
        <v>13.70875</v>
      </c>
      <c r="K1358" s="25"/>
    </row>
    <row r="1359" spans="1:27">
      <c r="B1359" t="s">
        <v>713</v>
      </c>
      <c r="C1359" t="s">
        <v>313</v>
      </c>
      <c r="D1359" t="s">
        <v>714</v>
      </c>
      <c r="E1359" s="22">
        <v>0.75</v>
      </c>
      <c r="F1359" t="s">
        <v>315</v>
      </c>
      <c r="G1359" t="s">
        <v>303</v>
      </c>
      <c r="H1359" s="23">
        <v>21.27</v>
      </c>
      <c r="I1359" t="s">
        <v>304</v>
      </c>
      <c r="J1359" s="24">
        <f>ROUND(E1359/I1356* H1359,5)</f>
        <v>11.44369</v>
      </c>
      <c r="K1359" s="25"/>
    </row>
    <row r="1360" spans="1:27">
      <c r="D1360" s="26" t="s">
        <v>316</v>
      </c>
      <c r="E1360" s="25"/>
      <c r="H1360" s="25"/>
      <c r="K1360" s="23">
        <f>SUM(J1358:J1359)</f>
        <v>25.152439999999999</v>
      </c>
    </row>
    <row r="1361" spans="1:27">
      <c r="B1361" s="15" t="s">
        <v>383</v>
      </c>
      <c r="E1361" s="25"/>
      <c r="H1361" s="25"/>
      <c r="K1361" s="25"/>
    </row>
    <row r="1362" spans="1:27">
      <c r="B1362" t="s">
        <v>719</v>
      </c>
      <c r="C1362" t="s">
        <v>313</v>
      </c>
      <c r="D1362" t="s">
        <v>720</v>
      </c>
      <c r="E1362" s="22">
        <v>0.6</v>
      </c>
      <c r="F1362" t="s">
        <v>315</v>
      </c>
      <c r="G1362" t="s">
        <v>303</v>
      </c>
      <c r="H1362" s="23">
        <v>8.74</v>
      </c>
      <c r="I1362" t="s">
        <v>304</v>
      </c>
      <c r="J1362" s="24">
        <f>ROUND(E1362/I1356* H1362,5)</f>
        <v>3.7618399999999999</v>
      </c>
      <c r="K1362" s="25"/>
    </row>
    <row r="1363" spans="1:27">
      <c r="B1363" t="s">
        <v>721</v>
      </c>
      <c r="C1363" t="s">
        <v>313</v>
      </c>
      <c r="D1363" t="s">
        <v>722</v>
      </c>
      <c r="E1363" s="22">
        <v>0.6</v>
      </c>
      <c r="F1363" t="s">
        <v>315</v>
      </c>
      <c r="G1363" t="s">
        <v>303</v>
      </c>
      <c r="H1363" s="23">
        <v>3.51</v>
      </c>
      <c r="I1363" t="s">
        <v>304</v>
      </c>
      <c r="J1363" s="24">
        <f>ROUND(E1363/I1356* H1363,5)</f>
        <v>1.5107600000000001</v>
      </c>
      <c r="K1363" s="25"/>
    </row>
    <row r="1364" spans="1:27">
      <c r="D1364" s="26" t="s">
        <v>386</v>
      </c>
      <c r="E1364" s="25"/>
      <c r="H1364" s="25"/>
      <c r="K1364" s="23">
        <f>SUM(J1362:J1363)</f>
        <v>5.2725999999999997</v>
      </c>
    </row>
    <row r="1365" spans="1:27">
      <c r="D1365" s="26" t="s">
        <v>306</v>
      </c>
      <c r="E1365" s="25"/>
      <c r="H1365" s="25"/>
      <c r="K1365" s="27">
        <f>SUM(J1357:J1364)</f>
        <v>30.425039999999999</v>
      </c>
    </row>
    <row r="1366" spans="1:27">
      <c r="D1366" s="26" t="s">
        <v>307</v>
      </c>
      <c r="E1366" s="25"/>
      <c r="H1366" s="25"/>
      <c r="K1366" s="27">
        <f>SUM(K1365:K1365)</f>
        <v>30.425039999999999</v>
      </c>
    </row>
    <row r="1368" spans="1:27" ht="45" customHeight="1">
      <c r="A1368" s="19" t="s">
        <v>939</v>
      </c>
      <c r="B1368" s="19" t="s">
        <v>222</v>
      </c>
      <c r="C1368" s="3" t="s">
        <v>41</v>
      </c>
      <c r="D1368" s="33" t="s">
        <v>223</v>
      </c>
      <c r="E1368" s="34"/>
      <c r="F1368" s="34"/>
      <c r="G1368" s="3"/>
      <c r="H1368" s="20" t="s">
        <v>289</v>
      </c>
      <c r="I1368" s="35">
        <v>3.258</v>
      </c>
      <c r="J1368" s="36"/>
      <c r="K1368" s="21">
        <f>ROUND(K1377,2)</f>
        <v>23.79</v>
      </c>
      <c r="L1368" s="4" t="s">
        <v>940</v>
      </c>
      <c r="M1368" s="3"/>
      <c r="N1368" s="3"/>
      <c r="O1368" s="3"/>
      <c r="P1368" s="3"/>
      <c r="Q1368" s="3"/>
      <c r="R1368" s="3"/>
      <c r="S1368" s="3"/>
      <c r="T1368" s="3"/>
      <c r="U1368" s="3"/>
      <c r="V1368" s="3"/>
      <c r="W1368" s="3"/>
      <c r="X1368" s="3"/>
      <c r="Y1368" s="3"/>
      <c r="Z1368" s="3"/>
      <c r="AA1368" s="3"/>
    </row>
    <row r="1369" spans="1:27">
      <c r="B1369" s="15" t="s">
        <v>311</v>
      </c>
    </row>
    <row r="1370" spans="1:27">
      <c r="B1370" t="s">
        <v>658</v>
      </c>
      <c r="C1370" t="s">
        <v>313</v>
      </c>
      <c r="D1370" t="s">
        <v>659</v>
      </c>
      <c r="E1370" s="22">
        <v>0.25</v>
      </c>
      <c r="F1370" t="s">
        <v>315</v>
      </c>
      <c r="G1370" t="s">
        <v>303</v>
      </c>
      <c r="H1370" s="23">
        <v>28.61</v>
      </c>
      <c r="I1370" t="s">
        <v>304</v>
      </c>
      <c r="J1370" s="24">
        <f>ROUND(E1370/I1368* H1370,5)</f>
        <v>2.19537</v>
      </c>
      <c r="K1370" s="25"/>
    </row>
    <row r="1371" spans="1:27">
      <c r="B1371" t="s">
        <v>656</v>
      </c>
      <c r="C1371" t="s">
        <v>313</v>
      </c>
      <c r="D1371" t="s">
        <v>657</v>
      </c>
      <c r="E1371" s="22">
        <v>0.25</v>
      </c>
      <c r="F1371" t="s">
        <v>315</v>
      </c>
      <c r="G1371" t="s">
        <v>303</v>
      </c>
      <c r="H1371" s="23">
        <v>25.4</v>
      </c>
      <c r="I1371" t="s">
        <v>304</v>
      </c>
      <c r="J1371" s="24">
        <f>ROUND(E1371/I1368* H1371,5)</f>
        <v>1.9490499999999999</v>
      </c>
      <c r="K1371" s="25"/>
    </row>
    <row r="1372" spans="1:27">
      <c r="D1372" s="26" t="s">
        <v>316</v>
      </c>
      <c r="E1372" s="25"/>
      <c r="H1372" s="25"/>
      <c r="K1372" s="23">
        <f>SUM(J1370:J1371)</f>
        <v>4.1444200000000002</v>
      </c>
    </row>
    <row r="1373" spans="1:27">
      <c r="B1373" s="15" t="s">
        <v>300</v>
      </c>
      <c r="E1373" s="25"/>
      <c r="H1373" s="25"/>
      <c r="K1373" s="25"/>
    </row>
    <row r="1374" spans="1:27">
      <c r="B1374" t="s">
        <v>801</v>
      </c>
      <c r="C1374" t="s">
        <v>318</v>
      </c>
      <c r="D1374" t="s">
        <v>802</v>
      </c>
      <c r="E1374" s="22">
        <v>1.5</v>
      </c>
      <c r="G1374" t="s">
        <v>303</v>
      </c>
      <c r="H1374" s="23">
        <v>13.1</v>
      </c>
      <c r="I1374" t="s">
        <v>304</v>
      </c>
      <c r="J1374" s="24">
        <f>ROUND(E1374* H1374,5)</f>
        <v>19.649999999999999</v>
      </c>
      <c r="K1374" s="25"/>
    </row>
    <row r="1375" spans="1:27">
      <c r="D1375" s="26" t="s">
        <v>305</v>
      </c>
      <c r="E1375" s="25"/>
      <c r="H1375" s="25"/>
      <c r="K1375" s="23">
        <f>SUM(J1374:J1374)</f>
        <v>19.649999999999999</v>
      </c>
    </row>
    <row r="1376" spans="1:27">
      <c r="D1376" s="26" t="s">
        <v>306</v>
      </c>
      <c r="E1376" s="25"/>
      <c r="H1376" s="25"/>
      <c r="K1376" s="27">
        <f>SUM(J1369:J1375)</f>
        <v>23.794419999999999</v>
      </c>
    </row>
    <row r="1377" spans="1:27">
      <c r="D1377" s="26" t="s">
        <v>307</v>
      </c>
      <c r="E1377" s="25"/>
      <c r="H1377" s="25"/>
      <c r="K1377" s="27">
        <f>SUM(K1376:K1376)</f>
        <v>23.794419999999999</v>
      </c>
    </row>
    <row r="1379" spans="1:27" ht="45" customHeight="1">
      <c r="A1379" s="19" t="s">
        <v>941</v>
      </c>
      <c r="B1379" s="19" t="s">
        <v>228</v>
      </c>
      <c r="C1379" s="3" t="s">
        <v>21</v>
      </c>
      <c r="D1379" s="33" t="s">
        <v>229</v>
      </c>
      <c r="E1379" s="34"/>
      <c r="F1379" s="34"/>
      <c r="G1379" s="3"/>
      <c r="H1379" s="20" t="s">
        <v>289</v>
      </c>
      <c r="I1379" s="35">
        <v>1</v>
      </c>
      <c r="J1379" s="36"/>
      <c r="K1379" s="21">
        <f>ROUND(K1385,2)</f>
        <v>21.15</v>
      </c>
      <c r="L1379" s="4" t="s">
        <v>942</v>
      </c>
      <c r="M1379" s="3"/>
      <c r="N1379" s="3"/>
      <c r="O1379" s="3"/>
      <c r="P1379" s="3"/>
      <c r="Q1379" s="3"/>
      <c r="R1379" s="3"/>
      <c r="S1379" s="3"/>
      <c r="T1379" s="3"/>
      <c r="U1379" s="3"/>
      <c r="V1379" s="3"/>
      <c r="W1379" s="3"/>
      <c r="X1379" s="3"/>
      <c r="Y1379" s="3"/>
      <c r="Z1379" s="3"/>
      <c r="AA1379" s="3"/>
    </row>
    <row r="1380" spans="1:27">
      <c r="B1380" s="15" t="s">
        <v>300</v>
      </c>
    </row>
    <row r="1381" spans="1:27">
      <c r="B1381" t="s">
        <v>929</v>
      </c>
      <c r="C1381" t="s">
        <v>287</v>
      </c>
      <c r="D1381" t="s">
        <v>930</v>
      </c>
      <c r="E1381" s="22">
        <v>5</v>
      </c>
      <c r="G1381" t="s">
        <v>303</v>
      </c>
      <c r="H1381" s="23">
        <v>3.33</v>
      </c>
      <c r="I1381" t="s">
        <v>304</v>
      </c>
      <c r="J1381" s="24">
        <f>ROUND(E1381* H1381,5)</f>
        <v>16.649999999999999</v>
      </c>
      <c r="K1381" s="25"/>
    </row>
    <row r="1382" spans="1:27">
      <c r="B1382" t="s">
        <v>931</v>
      </c>
      <c r="C1382" t="s">
        <v>21</v>
      </c>
      <c r="D1382" t="s">
        <v>932</v>
      </c>
      <c r="E1382" s="22">
        <v>50</v>
      </c>
      <c r="G1382" t="s">
        <v>303</v>
      </c>
      <c r="H1382" s="23">
        <v>0.09</v>
      </c>
      <c r="I1382" t="s">
        <v>304</v>
      </c>
      <c r="J1382" s="24">
        <f>ROUND(E1382* H1382,5)</f>
        <v>4.5</v>
      </c>
      <c r="K1382" s="25"/>
    </row>
    <row r="1383" spans="1:27">
      <c r="D1383" s="26" t="s">
        <v>305</v>
      </c>
      <c r="E1383" s="25"/>
      <c r="H1383" s="25"/>
      <c r="K1383" s="23">
        <f>SUM(J1381:J1382)</f>
        <v>21.15</v>
      </c>
    </row>
    <row r="1384" spans="1:27">
      <c r="D1384" s="26" t="s">
        <v>306</v>
      </c>
      <c r="E1384" s="25"/>
      <c r="H1384" s="25"/>
      <c r="K1384" s="27">
        <f>SUM(J1380:J1383)</f>
        <v>21.15</v>
      </c>
    </row>
    <row r="1385" spans="1:27">
      <c r="D1385" s="26" t="s">
        <v>307</v>
      </c>
      <c r="E1385" s="25"/>
      <c r="H1385" s="25"/>
      <c r="K1385" s="27">
        <f>SUM(K1384:K1384)</f>
        <v>21.15</v>
      </c>
    </row>
    <row r="1387" spans="1:27" ht="45" customHeight="1">
      <c r="A1387" s="19" t="s">
        <v>943</v>
      </c>
      <c r="B1387" s="19" t="s">
        <v>246</v>
      </c>
      <c r="C1387" s="3" t="s">
        <v>41</v>
      </c>
      <c r="D1387" s="33" t="s">
        <v>247</v>
      </c>
      <c r="E1387" s="34"/>
      <c r="F1387" s="34"/>
      <c r="G1387" s="3"/>
      <c r="H1387" s="20" t="s">
        <v>289</v>
      </c>
      <c r="I1387" s="35">
        <v>1.915</v>
      </c>
      <c r="J1387" s="36"/>
      <c r="K1387" s="21">
        <f>ROUND(K1396,2)</f>
        <v>22.97</v>
      </c>
      <c r="L1387" s="4" t="s">
        <v>800</v>
      </c>
      <c r="M1387" s="3"/>
      <c r="N1387" s="3"/>
      <c r="O1387" s="3"/>
      <c r="P1387" s="3"/>
      <c r="Q1387" s="3"/>
      <c r="R1387" s="3"/>
      <c r="S1387" s="3"/>
      <c r="T1387" s="3"/>
      <c r="U1387" s="3"/>
      <c r="V1387" s="3"/>
      <c r="W1387" s="3"/>
      <c r="X1387" s="3"/>
      <c r="Y1387" s="3"/>
      <c r="Z1387" s="3"/>
      <c r="AA1387" s="3"/>
    </row>
    <row r="1388" spans="1:27">
      <c r="B1388" s="15" t="s">
        <v>311</v>
      </c>
    </row>
    <row r="1389" spans="1:27">
      <c r="B1389" t="s">
        <v>656</v>
      </c>
      <c r="C1389" t="s">
        <v>313</v>
      </c>
      <c r="D1389" t="s">
        <v>657</v>
      </c>
      <c r="E1389" s="22">
        <v>0.35</v>
      </c>
      <c r="F1389" t="s">
        <v>315</v>
      </c>
      <c r="G1389" t="s">
        <v>303</v>
      </c>
      <c r="H1389" s="23">
        <v>25.4</v>
      </c>
      <c r="I1389" t="s">
        <v>304</v>
      </c>
      <c r="J1389" s="24">
        <f>ROUND(E1389/I1387* H1389,5)</f>
        <v>4.6422999999999996</v>
      </c>
      <c r="K1389" s="25"/>
    </row>
    <row r="1390" spans="1:27">
      <c r="B1390" t="s">
        <v>658</v>
      </c>
      <c r="C1390" t="s">
        <v>313</v>
      </c>
      <c r="D1390" t="s">
        <v>659</v>
      </c>
      <c r="E1390" s="22">
        <v>0.35</v>
      </c>
      <c r="F1390" t="s">
        <v>315</v>
      </c>
      <c r="G1390" t="s">
        <v>303</v>
      </c>
      <c r="H1390" s="23">
        <v>28.61</v>
      </c>
      <c r="I1390" t="s">
        <v>304</v>
      </c>
      <c r="J1390" s="24">
        <f>ROUND(E1390/I1387* H1390,5)</f>
        <v>5.22898</v>
      </c>
      <c r="K1390" s="25"/>
    </row>
    <row r="1391" spans="1:27">
      <c r="D1391" s="26" t="s">
        <v>316</v>
      </c>
      <c r="E1391" s="25"/>
      <c r="H1391" s="25"/>
      <c r="K1391" s="23">
        <f>SUM(J1389:J1390)</f>
        <v>9.8712799999999987</v>
      </c>
    </row>
    <row r="1392" spans="1:27">
      <c r="B1392" s="15" t="s">
        <v>300</v>
      </c>
      <c r="E1392" s="25"/>
      <c r="H1392" s="25"/>
      <c r="K1392" s="25"/>
    </row>
    <row r="1393" spans="1:27">
      <c r="B1393" t="s">
        <v>801</v>
      </c>
      <c r="C1393" t="s">
        <v>318</v>
      </c>
      <c r="D1393" t="s">
        <v>802</v>
      </c>
      <c r="E1393" s="22">
        <v>1</v>
      </c>
      <c r="G1393" t="s">
        <v>303</v>
      </c>
      <c r="H1393" s="23">
        <v>13.1</v>
      </c>
      <c r="I1393" t="s">
        <v>304</v>
      </c>
      <c r="J1393" s="24">
        <f>ROUND(E1393* H1393,5)</f>
        <v>13.1</v>
      </c>
      <c r="K1393" s="25"/>
    </row>
    <row r="1394" spans="1:27">
      <c r="D1394" s="26" t="s">
        <v>305</v>
      </c>
      <c r="E1394" s="25"/>
      <c r="H1394" s="25"/>
      <c r="K1394" s="23">
        <f>SUM(J1393:J1393)</f>
        <v>13.1</v>
      </c>
    </row>
    <row r="1395" spans="1:27">
      <c r="D1395" s="26" t="s">
        <v>306</v>
      </c>
      <c r="E1395" s="25"/>
      <c r="H1395" s="25"/>
      <c r="K1395" s="27">
        <f>SUM(J1388:J1394)</f>
        <v>22.97128</v>
      </c>
    </row>
    <row r="1396" spans="1:27">
      <c r="D1396" s="26" t="s">
        <v>307</v>
      </c>
      <c r="E1396" s="25"/>
      <c r="H1396" s="25"/>
      <c r="K1396" s="27">
        <f>SUM(K1395:K1395)</f>
        <v>22.97128</v>
      </c>
    </row>
    <row r="1398" spans="1:27" ht="45" customHeight="1">
      <c r="A1398" s="19" t="s">
        <v>944</v>
      </c>
      <c r="B1398" s="19" t="s">
        <v>253</v>
      </c>
      <c r="C1398" s="3" t="s">
        <v>142</v>
      </c>
      <c r="D1398" s="33" t="s">
        <v>254</v>
      </c>
      <c r="E1398" s="34"/>
      <c r="F1398" s="34"/>
      <c r="G1398" s="3"/>
      <c r="H1398" s="20" t="s">
        <v>289</v>
      </c>
      <c r="I1398" s="35">
        <v>1</v>
      </c>
      <c r="J1398" s="36"/>
      <c r="K1398" s="21">
        <v>1500</v>
      </c>
      <c r="L1398" s="4" t="s">
        <v>945</v>
      </c>
      <c r="M1398" s="3"/>
      <c r="N1398" s="3"/>
      <c r="O1398" s="3"/>
      <c r="P1398" s="3"/>
      <c r="Q1398" s="3"/>
      <c r="R1398" s="3"/>
      <c r="S1398" s="3"/>
      <c r="T1398" s="3"/>
      <c r="U1398" s="3"/>
      <c r="V1398" s="3"/>
      <c r="W1398" s="3"/>
      <c r="X1398" s="3"/>
      <c r="Y1398" s="3"/>
      <c r="Z1398" s="3"/>
      <c r="AA1398" s="3"/>
    </row>
    <row r="1399" spans="1:27" ht="45" customHeight="1">
      <c r="A1399" s="19" t="s">
        <v>946</v>
      </c>
      <c r="B1399" s="19" t="s">
        <v>255</v>
      </c>
      <c r="C1399" s="3" t="s">
        <v>21</v>
      </c>
      <c r="D1399" s="33" t="s">
        <v>256</v>
      </c>
      <c r="E1399" s="34"/>
      <c r="F1399" s="34"/>
      <c r="G1399" s="3"/>
      <c r="H1399" s="20" t="s">
        <v>289</v>
      </c>
      <c r="I1399" s="35">
        <v>1.393</v>
      </c>
      <c r="J1399" s="36"/>
      <c r="K1399" s="21">
        <f>ROUND(K1409,2)</f>
        <v>10.15</v>
      </c>
      <c r="L1399" s="4" t="s">
        <v>947</v>
      </c>
      <c r="M1399" s="3"/>
      <c r="N1399" s="3"/>
      <c r="O1399" s="3"/>
      <c r="P1399" s="3"/>
      <c r="Q1399" s="3"/>
      <c r="R1399" s="3"/>
      <c r="S1399" s="3"/>
      <c r="T1399" s="3"/>
      <c r="U1399" s="3"/>
      <c r="V1399" s="3"/>
      <c r="W1399" s="3"/>
      <c r="X1399" s="3"/>
      <c r="Y1399" s="3"/>
      <c r="Z1399" s="3"/>
      <c r="AA1399" s="3"/>
    </row>
    <row r="1400" spans="1:27">
      <c r="B1400" s="15" t="s">
        <v>311</v>
      </c>
    </row>
    <row r="1401" spans="1:27">
      <c r="B1401" t="s">
        <v>715</v>
      </c>
      <c r="C1401" t="s">
        <v>313</v>
      </c>
      <c r="D1401" t="s">
        <v>716</v>
      </c>
      <c r="E1401" s="22">
        <v>0.25</v>
      </c>
      <c r="F1401" t="s">
        <v>315</v>
      </c>
      <c r="G1401" t="s">
        <v>303</v>
      </c>
      <c r="H1401" s="23">
        <v>25.48</v>
      </c>
      <c r="I1401" t="s">
        <v>304</v>
      </c>
      <c r="J1401" s="24">
        <f>ROUND(E1401/I1399* H1401,5)</f>
        <v>4.5728600000000004</v>
      </c>
      <c r="K1401" s="25"/>
    </row>
    <row r="1402" spans="1:27">
      <c r="B1402" t="s">
        <v>713</v>
      </c>
      <c r="C1402" t="s">
        <v>313</v>
      </c>
      <c r="D1402" t="s">
        <v>714</v>
      </c>
      <c r="E1402" s="22">
        <v>0.25</v>
      </c>
      <c r="F1402" t="s">
        <v>315</v>
      </c>
      <c r="G1402" t="s">
        <v>303</v>
      </c>
      <c r="H1402" s="23">
        <v>21.27</v>
      </c>
      <c r="I1402" t="s">
        <v>304</v>
      </c>
      <c r="J1402" s="24">
        <f>ROUND(E1402/I1399* H1402,5)</f>
        <v>3.8172999999999999</v>
      </c>
      <c r="K1402" s="25"/>
    </row>
    <row r="1403" spans="1:27">
      <c r="D1403" s="26" t="s">
        <v>316</v>
      </c>
      <c r="E1403" s="25"/>
      <c r="H1403" s="25"/>
      <c r="K1403" s="23">
        <f>SUM(J1401:J1402)</f>
        <v>8.3901599999999998</v>
      </c>
    </row>
    <row r="1404" spans="1:27">
      <c r="B1404" s="15" t="s">
        <v>383</v>
      </c>
      <c r="E1404" s="25"/>
      <c r="H1404" s="25"/>
      <c r="K1404" s="25"/>
    </row>
    <row r="1405" spans="1:27">
      <c r="B1405" t="s">
        <v>719</v>
      </c>
      <c r="C1405" t="s">
        <v>313</v>
      </c>
      <c r="D1405" t="s">
        <v>720</v>
      </c>
      <c r="E1405" s="22">
        <v>0.2</v>
      </c>
      <c r="F1405" t="s">
        <v>315</v>
      </c>
      <c r="G1405" t="s">
        <v>303</v>
      </c>
      <c r="H1405" s="23">
        <v>8.74</v>
      </c>
      <c r="I1405" t="s">
        <v>304</v>
      </c>
      <c r="J1405" s="24">
        <f>ROUND(E1405/I1399* H1405,5)</f>
        <v>1.25485</v>
      </c>
      <c r="K1405" s="25"/>
    </row>
    <row r="1406" spans="1:27">
      <c r="B1406" t="s">
        <v>721</v>
      </c>
      <c r="C1406" t="s">
        <v>313</v>
      </c>
      <c r="D1406" t="s">
        <v>722</v>
      </c>
      <c r="E1406" s="22">
        <v>0.2</v>
      </c>
      <c r="F1406" t="s">
        <v>315</v>
      </c>
      <c r="G1406" t="s">
        <v>303</v>
      </c>
      <c r="H1406" s="23">
        <v>3.51</v>
      </c>
      <c r="I1406" t="s">
        <v>304</v>
      </c>
      <c r="J1406" s="24">
        <f>ROUND(E1406/I1399* H1406,5)</f>
        <v>0.50395000000000001</v>
      </c>
      <c r="K1406" s="25"/>
    </row>
    <row r="1407" spans="1:27">
      <c r="D1407" s="26" t="s">
        <v>386</v>
      </c>
      <c r="E1407" s="25"/>
      <c r="H1407" s="25"/>
      <c r="K1407" s="23">
        <f>SUM(J1405:J1406)</f>
        <v>1.7587999999999999</v>
      </c>
    </row>
    <row r="1408" spans="1:27">
      <c r="D1408" s="26" t="s">
        <v>306</v>
      </c>
      <c r="E1408" s="25"/>
      <c r="H1408" s="25"/>
      <c r="K1408" s="27">
        <f>SUM(J1400:J1407)</f>
        <v>10.148959999999999</v>
      </c>
    </row>
    <row r="1409" spans="1:27">
      <c r="D1409" s="26" t="s">
        <v>307</v>
      </c>
      <c r="E1409" s="25"/>
      <c r="H1409" s="25"/>
      <c r="K1409" s="27">
        <f>SUM(K1408:K1408)</f>
        <v>10.148959999999999</v>
      </c>
    </row>
    <row r="1411" spans="1:27" ht="45" customHeight="1">
      <c r="A1411" s="19" t="s">
        <v>948</v>
      </c>
      <c r="B1411" s="19" t="s">
        <v>267</v>
      </c>
      <c r="C1411" s="3" t="s">
        <v>21</v>
      </c>
      <c r="D1411" s="33" t="s">
        <v>268</v>
      </c>
      <c r="E1411" s="34"/>
      <c r="F1411" s="34"/>
      <c r="G1411" s="3"/>
      <c r="H1411" s="20" t="s">
        <v>289</v>
      </c>
      <c r="I1411" s="35">
        <v>1.393</v>
      </c>
      <c r="J1411" s="36"/>
      <c r="K1411" s="21">
        <f>ROUND(K1421,2)</f>
        <v>25.41</v>
      </c>
      <c r="L1411" s="4" t="s">
        <v>730</v>
      </c>
      <c r="M1411" s="3"/>
      <c r="N1411" s="3"/>
      <c r="O1411" s="3"/>
      <c r="P1411" s="3"/>
      <c r="Q1411" s="3"/>
      <c r="R1411" s="3"/>
      <c r="S1411" s="3"/>
      <c r="T1411" s="3"/>
      <c r="U1411" s="3"/>
      <c r="V1411" s="3"/>
      <c r="W1411" s="3"/>
      <c r="X1411" s="3"/>
      <c r="Y1411" s="3"/>
      <c r="Z1411" s="3"/>
      <c r="AA1411" s="3"/>
    </row>
    <row r="1412" spans="1:27">
      <c r="B1412" s="15" t="s">
        <v>311</v>
      </c>
    </row>
    <row r="1413" spans="1:27">
      <c r="B1413" t="s">
        <v>713</v>
      </c>
      <c r="C1413" t="s">
        <v>313</v>
      </c>
      <c r="D1413" t="s">
        <v>714</v>
      </c>
      <c r="E1413" s="22">
        <v>0.6</v>
      </c>
      <c r="F1413" t="s">
        <v>315</v>
      </c>
      <c r="G1413" t="s">
        <v>303</v>
      </c>
      <c r="H1413" s="23">
        <v>21.27</v>
      </c>
      <c r="I1413" t="s">
        <v>304</v>
      </c>
      <c r="J1413" s="24">
        <f>ROUND(E1413/I1411* H1413,5)</f>
        <v>9.1615199999999994</v>
      </c>
      <c r="K1413" s="25"/>
    </row>
    <row r="1414" spans="1:27">
      <c r="B1414" t="s">
        <v>715</v>
      </c>
      <c r="C1414" t="s">
        <v>313</v>
      </c>
      <c r="D1414" t="s">
        <v>716</v>
      </c>
      <c r="E1414" s="22">
        <v>0.6</v>
      </c>
      <c r="F1414" t="s">
        <v>315</v>
      </c>
      <c r="G1414" t="s">
        <v>303</v>
      </c>
      <c r="H1414" s="23">
        <v>25.48</v>
      </c>
      <c r="I1414" t="s">
        <v>304</v>
      </c>
      <c r="J1414" s="24">
        <f>ROUND(E1414/I1411* H1414,5)</f>
        <v>10.974869999999999</v>
      </c>
      <c r="K1414" s="25"/>
    </row>
    <row r="1415" spans="1:27">
      <c r="D1415" s="26" t="s">
        <v>316</v>
      </c>
      <c r="E1415" s="25"/>
      <c r="H1415" s="25"/>
      <c r="K1415" s="23">
        <f>SUM(J1413:J1414)</f>
        <v>20.136389999999999</v>
      </c>
    </row>
    <row r="1416" spans="1:27">
      <c r="B1416" s="15" t="s">
        <v>383</v>
      </c>
      <c r="E1416" s="25"/>
      <c r="H1416" s="25"/>
      <c r="K1416" s="25"/>
    </row>
    <row r="1417" spans="1:27">
      <c r="B1417" t="s">
        <v>719</v>
      </c>
      <c r="C1417" t="s">
        <v>313</v>
      </c>
      <c r="D1417" t="s">
        <v>720</v>
      </c>
      <c r="E1417" s="22">
        <v>0.6</v>
      </c>
      <c r="F1417" t="s">
        <v>315</v>
      </c>
      <c r="G1417" t="s">
        <v>303</v>
      </c>
      <c r="H1417" s="23">
        <v>8.74</v>
      </c>
      <c r="I1417" t="s">
        <v>304</v>
      </c>
      <c r="J1417" s="24">
        <f>ROUND(E1417/I1411* H1417,5)</f>
        <v>3.7645400000000002</v>
      </c>
      <c r="K1417" s="25"/>
    </row>
    <row r="1418" spans="1:27">
      <c r="B1418" t="s">
        <v>721</v>
      </c>
      <c r="C1418" t="s">
        <v>313</v>
      </c>
      <c r="D1418" t="s">
        <v>722</v>
      </c>
      <c r="E1418" s="22">
        <v>0.6</v>
      </c>
      <c r="F1418" t="s">
        <v>315</v>
      </c>
      <c r="G1418" t="s">
        <v>303</v>
      </c>
      <c r="H1418" s="23">
        <v>3.51</v>
      </c>
      <c r="I1418" t="s">
        <v>304</v>
      </c>
      <c r="J1418" s="24">
        <f>ROUND(E1418/I1411* H1418,5)</f>
        <v>1.5118400000000001</v>
      </c>
      <c r="K1418" s="25"/>
    </row>
    <row r="1419" spans="1:27">
      <c r="D1419" s="26" t="s">
        <v>386</v>
      </c>
      <c r="E1419" s="25"/>
      <c r="H1419" s="25"/>
      <c r="K1419" s="23">
        <f>SUM(J1417:J1418)</f>
        <v>5.2763800000000005</v>
      </c>
    </row>
    <row r="1420" spans="1:27">
      <c r="D1420" s="26" t="s">
        <v>306</v>
      </c>
      <c r="E1420" s="25"/>
      <c r="H1420" s="25"/>
      <c r="K1420" s="27">
        <f>SUM(J1412:J1419)</f>
        <v>25.412769999999998</v>
      </c>
    </row>
    <row r="1421" spans="1:27">
      <c r="D1421" s="26" t="s">
        <v>307</v>
      </c>
      <c r="E1421" s="25"/>
      <c r="H1421" s="25"/>
      <c r="K1421" s="27">
        <f>SUM(K1420:K1420)</f>
        <v>25.412769999999998</v>
      </c>
    </row>
    <row r="1423" spans="1:27" ht="45" customHeight="1">
      <c r="A1423" s="19" t="s">
        <v>949</v>
      </c>
      <c r="B1423" s="19" t="s">
        <v>273</v>
      </c>
      <c r="C1423" s="3" t="s">
        <v>41</v>
      </c>
      <c r="D1423" s="33" t="s">
        <v>274</v>
      </c>
      <c r="E1423" s="34"/>
      <c r="F1423" s="34"/>
      <c r="G1423" s="3"/>
      <c r="H1423" s="20" t="s">
        <v>289</v>
      </c>
      <c r="I1423" s="35">
        <v>1.915</v>
      </c>
      <c r="J1423" s="36"/>
      <c r="K1423" s="21">
        <f>ROUND(K1432,2)</f>
        <v>22.97</v>
      </c>
      <c r="L1423" s="4" t="s">
        <v>800</v>
      </c>
      <c r="M1423" s="3"/>
      <c r="N1423" s="3"/>
      <c r="O1423" s="3"/>
      <c r="P1423" s="3"/>
      <c r="Q1423" s="3"/>
      <c r="R1423" s="3"/>
      <c r="S1423" s="3"/>
      <c r="T1423" s="3"/>
      <c r="U1423" s="3"/>
      <c r="V1423" s="3"/>
      <c r="W1423" s="3"/>
      <c r="X1423" s="3"/>
      <c r="Y1423" s="3"/>
      <c r="Z1423" s="3"/>
      <c r="AA1423" s="3"/>
    </row>
    <row r="1424" spans="1:27">
      <c r="B1424" s="15" t="s">
        <v>311</v>
      </c>
    </row>
    <row r="1425" spans="1:27">
      <c r="B1425" t="s">
        <v>656</v>
      </c>
      <c r="C1425" t="s">
        <v>313</v>
      </c>
      <c r="D1425" t="s">
        <v>657</v>
      </c>
      <c r="E1425" s="22">
        <v>0.35</v>
      </c>
      <c r="F1425" t="s">
        <v>315</v>
      </c>
      <c r="G1425" t="s">
        <v>303</v>
      </c>
      <c r="H1425" s="23">
        <v>25.4</v>
      </c>
      <c r="I1425" t="s">
        <v>304</v>
      </c>
      <c r="J1425" s="24">
        <f>ROUND(E1425/I1423* H1425,5)</f>
        <v>4.6422999999999996</v>
      </c>
      <c r="K1425" s="25"/>
    </row>
    <row r="1426" spans="1:27">
      <c r="B1426" t="s">
        <v>658</v>
      </c>
      <c r="C1426" t="s">
        <v>313</v>
      </c>
      <c r="D1426" t="s">
        <v>659</v>
      </c>
      <c r="E1426" s="22">
        <v>0.35</v>
      </c>
      <c r="F1426" t="s">
        <v>315</v>
      </c>
      <c r="G1426" t="s">
        <v>303</v>
      </c>
      <c r="H1426" s="23">
        <v>28.61</v>
      </c>
      <c r="I1426" t="s">
        <v>304</v>
      </c>
      <c r="J1426" s="24">
        <f>ROUND(E1426/I1423* H1426,5)</f>
        <v>5.22898</v>
      </c>
      <c r="K1426" s="25"/>
    </row>
    <row r="1427" spans="1:27">
      <c r="D1427" s="26" t="s">
        <v>316</v>
      </c>
      <c r="E1427" s="25"/>
      <c r="H1427" s="25"/>
      <c r="K1427" s="23">
        <f>SUM(J1425:J1426)</f>
        <v>9.8712799999999987</v>
      </c>
    </row>
    <row r="1428" spans="1:27">
      <c r="B1428" s="15" t="s">
        <v>300</v>
      </c>
      <c r="E1428" s="25"/>
      <c r="H1428" s="25"/>
      <c r="K1428" s="25"/>
    </row>
    <row r="1429" spans="1:27">
      <c r="B1429" t="s">
        <v>801</v>
      </c>
      <c r="C1429" t="s">
        <v>318</v>
      </c>
      <c r="D1429" t="s">
        <v>802</v>
      </c>
      <c r="E1429" s="22">
        <v>1</v>
      </c>
      <c r="G1429" t="s">
        <v>303</v>
      </c>
      <c r="H1429" s="23">
        <v>13.1</v>
      </c>
      <c r="I1429" t="s">
        <v>304</v>
      </c>
      <c r="J1429" s="24">
        <f>ROUND(E1429* H1429,5)</f>
        <v>13.1</v>
      </c>
      <c r="K1429" s="25"/>
    </row>
    <row r="1430" spans="1:27">
      <c r="D1430" s="26" t="s">
        <v>305</v>
      </c>
      <c r="E1430" s="25"/>
      <c r="H1430" s="25"/>
      <c r="K1430" s="23">
        <f>SUM(J1429:J1429)</f>
        <v>13.1</v>
      </c>
    </row>
    <row r="1431" spans="1:27">
      <c r="D1431" s="26" t="s">
        <v>306</v>
      </c>
      <c r="E1431" s="25"/>
      <c r="H1431" s="25"/>
      <c r="K1431" s="27">
        <f>SUM(J1424:J1430)</f>
        <v>22.97128</v>
      </c>
    </row>
    <row r="1432" spans="1:27">
      <c r="D1432" s="26" t="s">
        <v>307</v>
      </c>
      <c r="E1432" s="25"/>
      <c r="H1432" s="25"/>
      <c r="K1432" s="27">
        <f>SUM(K1431:K1431)</f>
        <v>22.97128</v>
      </c>
    </row>
    <row r="1434" spans="1:27">
      <c r="A1434" s="17" t="s">
        <v>343</v>
      </c>
      <c r="B1434" s="17"/>
    </row>
    <row r="1435" spans="1:27" ht="45" customHeight="1">
      <c r="A1435" s="19"/>
      <c r="B1435" s="19" t="s">
        <v>950</v>
      </c>
      <c r="C1435" s="3" t="s">
        <v>21</v>
      </c>
      <c r="D1435" s="33" t="s">
        <v>951</v>
      </c>
      <c r="E1435" s="34"/>
      <c r="F1435" s="34"/>
      <c r="G1435" s="3"/>
      <c r="H1435" s="20" t="s">
        <v>289</v>
      </c>
      <c r="I1435" s="35">
        <v>1</v>
      </c>
      <c r="J1435" s="36"/>
      <c r="K1435" s="21">
        <f>ROUND(K1440,2)</f>
        <v>91.17</v>
      </c>
      <c r="L1435" s="4" t="s">
        <v>952</v>
      </c>
      <c r="M1435" s="3"/>
      <c r="N1435" s="3"/>
      <c r="O1435" s="3"/>
      <c r="P1435" s="3"/>
      <c r="Q1435" s="3"/>
      <c r="R1435" s="3"/>
      <c r="S1435" s="3"/>
      <c r="T1435" s="3"/>
      <c r="U1435" s="3"/>
      <c r="V1435" s="3"/>
      <c r="W1435" s="3"/>
      <c r="X1435" s="3"/>
      <c r="Y1435" s="3"/>
      <c r="Z1435" s="3"/>
      <c r="AA1435" s="3"/>
    </row>
    <row r="1436" spans="1:27">
      <c r="B1436" s="15" t="s">
        <v>343</v>
      </c>
    </row>
    <row r="1437" spans="1:27">
      <c r="B1437" t="s">
        <v>953</v>
      </c>
      <c r="C1437" t="s">
        <v>21</v>
      </c>
      <c r="D1437" t="s">
        <v>954</v>
      </c>
      <c r="E1437" s="22">
        <v>1</v>
      </c>
      <c r="G1437" t="s">
        <v>303</v>
      </c>
      <c r="H1437" s="23">
        <v>91.166390000000007</v>
      </c>
      <c r="I1437" t="s">
        <v>304</v>
      </c>
      <c r="J1437" s="24">
        <f>ROUND(E1437* H1437,5)</f>
        <v>91.166390000000007</v>
      </c>
      <c r="K1437" s="25"/>
    </row>
    <row r="1438" spans="1:27">
      <c r="D1438" s="26" t="s">
        <v>955</v>
      </c>
      <c r="E1438" s="25"/>
      <c r="H1438" s="25"/>
      <c r="K1438" s="23">
        <f>SUM(J1437:J1437)</f>
        <v>91.166390000000007</v>
      </c>
    </row>
    <row r="1439" spans="1:27">
      <c r="D1439" s="26" t="s">
        <v>306</v>
      </c>
      <c r="E1439" s="25"/>
      <c r="H1439" s="25"/>
      <c r="K1439" s="27">
        <f>SUM(J1436:J1438)</f>
        <v>91.166390000000007</v>
      </c>
    </row>
    <row r="1440" spans="1:27">
      <c r="D1440" s="26" t="s">
        <v>307</v>
      </c>
      <c r="E1440" s="25"/>
      <c r="H1440" s="25"/>
      <c r="K1440" s="27">
        <f>SUM(K1439:K1439)</f>
        <v>91.166390000000007</v>
      </c>
    </row>
    <row r="1442" spans="1:27" ht="45" customHeight="1">
      <c r="A1442" s="19"/>
      <c r="B1442" s="19" t="s">
        <v>956</v>
      </c>
      <c r="C1442" s="3" t="s">
        <v>287</v>
      </c>
      <c r="D1442" s="33" t="s">
        <v>957</v>
      </c>
      <c r="E1442" s="34"/>
      <c r="F1442" s="34"/>
      <c r="G1442" s="3"/>
      <c r="H1442" s="20" t="s">
        <v>289</v>
      </c>
      <c r="I1442" s="35">
        <v>1</v>
      </c>
      <c r="J1442" s="36"/>
      <c r="K1442" s="21">
        <f>ROUND(K1452,2)</f>
        <v>208.65</v>
      </c>
      <c r="L1442" s="4" t="s">
        <v>958</v>
      </c>
      <c r="M1442" s="3"/>
      <c r="N1442" s="3"/>
      <c r="O1442" s="3"/>
      <c r="P1442" s="3"/>
      <c r="Q1442" s="3"/>
      <c r="R1442" s="3"/>
      <c r="S1442" s="3"/>
      <c r="T1442" s="3"/>
      <c r="U1442" s="3"/>
      <c r="V1442" s="3"/>
      <c r="W1442" s="3"/>
      <c r="X1442" s="3"/>
      <c r="Y1442" s="3"/>
      <c r="Z1442" s="3"/>
      <c r="AA1442" s="3"/>
    </row>
    <row r="1443" spans="1:27">
      <c r="B1443" s="15" t="s">
        <v>343</v>
      </c>
    </row>
    <row r="1444" spans="1:27">
      <c r="B1444" t="s">
        <v>355</v>
      </c>
      <c r="C1444" t="s">
        <v>313</v>
      </c>
      <c r="D1444" t="s">
        <v>356</v>
      </c>
      <c r="E1444" s="22">
        <v>1.05</v>
      </c>
      <c r="G1444" t="s">
        <v>303</v>
      </c>
      <c r="H1444" s="23">
        <v>24.69</v>
      </c>
      <c r="I1444" t="s">
        <v>304</v>
      </c>
      <c r="J1444" s="24">
        <f>ROUND(E1444* H1444,5)</f>
        <v>25.924499999999998</v>
      </c>
      <c r="K1444" s="25"/>
    </row>
    <row r="1445" spans="1:27">
      <c r="B1445" t="s">
        <v>373</v>
      </c>
      <c r="C1445" t="s">
        <v>313</v>
      </c>
      <c r="D1445" t="s">
        <v>374</v>
      </c>
      <c r="E1445" s="22">
        <v>0.72499999999999998</v>
      </c>
      <c r="G1445" t="s">
        <v>303</v>
      </c>
      <c r="H1445" s="23">
        <v>2.1</v>
      </c>
      <c r="I1445" t="s">
        <v>304</v>
      </c>
      <c r="J1445" s="24">
        <f>ROUND(E1445* H1445,5)</f>
        <v>1.5225</v>
      </c>
      <c r="K1445" s="25"/>
    </row>
    <row r="1446" spans="1:27">
      <c r="B1446" t="s">
        <v>367</v>
      </c>
      <c r="C1446" t="s">
        <v>339</v>
      </c>
      <c r="D1446" t="s">
        <v>368</v>
      </c>
      <c r="E1446" s="22">
        <v>0.2</v>
      </c>
      <c r="G1446" t="s">
        <v>303</v>
      </c>
      <c r="H1446" s="23">
        <v>145.41999999999999</v>
      </c>
      <c r="I1446" t="s">
        <v>304</v>
      </c>
      <c r="J1446" s="24">
        <f>ROUND(E1446* H1446,5)</f>
        <v>29.084</v>
      </c>
      <c r="K1446" s="25"/>
    </row>
    <row r="1447" spans="1:27">
      <c r="B1447" t="s">
        <v>364</v>
      </c>
      <c r="C1447" t="s">
        <v>318</v>
      </c>
      <c r="D1447" t="s">
        <v>365</v>
      </c>
      <c r="E1447" s="22">
        <v>400</v>
      </c>
      <c r="G1447" t="s">
        <v>303</v>
      </c>
      <c r="H1447" s="23">
        <v>0.3</v>
      </c>
      <c r="I1447" t="s">
        <v>304</v>
      </c>
      <c r="J1447" s="24">
        <f>ROUND(E1447* H1447,5)</f>
        <v>120</v>
      </c>
      <c r="K1447" s="25"/>
    </row>
    <row r="1448" spans="1:27">
      <c r="B1448" t="s">
        <v>359</v>
      </c>
      <c r="C1448" t="s">
        <v>287</v>
      </c>
      <c r="D1448" t="s">
        <v>360</v>
      </c>
      <c r="E1448" s="22">
        <v>0.2</v>
      </c>
      <c r="G1448" t="s">
        <v>303</v>
      </c>
      <c r="H1448" s="23">
        <v>1.62</v>
      </c>
      <c r="I1448" t="s">
        <v>304</v>
      </c>
      <c r="J1448" s="24">
        <f>ROUND(E1448* H1448,5)</f>
        <v>0.32400000000000001</v>
      </c>
      <c r="K1448" s="25"/>
    </row>
    <row r="1449" spans="1:27">
      <c r="B1449" t="s">
        <v>361</v>
      </c>
      <c r="C1449" t="s">
        <v>339</v>
      </c>
      <c r="D1449" t="s">
        <v>362</v>
      </c>
      <c r="E1449" s="22">
        <v>1.53</v>
      </c>
      <c r="G1449" t="s">
        <v>303</v>
      </c>
      <c r="H1449" s="23">
        <v>20.78</v>
      </c>
      <c r="I1449" t="s">
        <v>304</v>
      </c>
      <c r="J1449" s="24">
        <f>ROUND(E1449* H1449,5)</f>
        <v>31.793399999999998</v>
      </c>
      <c r="K1449" s="25"/>
    </row>
    <row r="1450" spans="1:27">
      <c r="D1450" s="26" t="s">
        <v>955</v>
      </c>
      <c r="E1450" s="25"/>
      <c r="H1450" s="25"/>
      <c r="K1450" s="23">
        <f>SUM(J1444:J1449)</f>
        <v>208.64840000000001</v>
      </c>
    </row>
    <row r="1451" spans="1:27">
      <c r="D1451" s="26" t="s">
        <v>306</v>
      </c>
      <c r="E1451" s="25"/>
      <c r="H1451" s="25"/>
      <c r="K1451" s="27">
        <f>SUM(J1443:J1450)</f>
        <v>208.64840000000001</v>
      </c>
    </row>
    <row r="1452" spans="1:27">
      <c r="D1452" s="26" t="s">
        <v>307</v>
      </c>
      <c r="E1452" s="25"/>
      <c r="H1452" s="25"/>
      <c r="K1452" s="27">
        <f>SUM(K1451:K1451)</f>
        <v>208.64840000000001</v>
      </c>
    </row>
    <row r="1454" spans="1:27" ht="45" customHeight="1">
      <c r="A1454" s="19"/>
      <c r="B1454" s="19" t="s">
        <v>959</v>
      </c>
      <c r="C1454" s="3" t="s">
        <v>21</v>
      </c>
      <c r="D1454" s="33" t="s">
        <v>960</v>
      </c>
      <c r="E1454" s="34"/>
      <c r="F1454" s="34"/>
      <c r="G1454" s="3"/>
      <c r="H1454" s="20" t="s">
        <v>289</v>
      </c>
      <c r="I1454" s="35">
        <v>1</v>
      </c>
      <c r="J1454" s="36"/>
      <c r="K1454" s="21">
        <f>ROUND(K1467,2)</f>
        <v>48.98</v>
      </c>
      <c r="L1454" s="4" t="s">
        <v>961</v>
      </c>
      <c r="M1454" s="3"/>
      <c r="N1454" s="3"/>
      <c r="O1454" s="3"/>
      <c r="P1454" s="3"/>
      <c r="Q1454" s="3"/>
      <c r="R1454" s="3"/>
      <c r="S1454" s="3"/>
      <c r="T1454" s="3"/>
      <c r="U1454" s="3"/>
      <c r="V1454" s="3"/>
      <c r="W1454" s="3"/>
      <c r="X1454" s="3"/>
      <c r="Y1454" s="3"/>
      <c r="Z1454" s="3"/>
      <c r="AA1454" s="3"/>
    </row>
    <row r="1455" spans="1:27">
      <c r="B1455" s="15" t="s">
        <v>311</v>
      </c>
    </row>
    <row r="1456" spans="1:27">
      <c r="B1456" t="s">
        <v>962</v>
      </c>
      <c r="C1456" t="s">
        <v>313</v>
      </c>
      <c r="D1456" t="s">
        <v>963</v>
      </c>
      <c r="E1456" s="22">
        <v>0.35</v>
      </c>
      <c r="F1456" t="s">
        <v>315</v>
      </c>
      <c r="G1456" t="s">
        <v>303</v>
      </c>
      <c r="H1456" s="23">
        <v>29.08</v>
      </c>
      <c r="I1456" t="s">
        <v>304</v>
      </c>
      <c r="J1456" s="24">
        <f>ROUND(E1456/I1454* H1456,5)</f>
        <v>10.178000000000001</v>
      </c>
      <c r="K1456" s="25"/>
    </row>
    <row r="1457" spans="1:27">
      <c r="D1457" s="26" t="s">
        <v>316</v>
      </c>
      <c r="E1457" s="25"/>
      <c r="H1457" s="25"/>
      <c r="K1457" s="23">
        <f>SUM(J1456:J1456)</f>
        <v>10.178000000000001</v>
      </c>
    </row>
    <row r="1458" spans="1:27">
      <c r="B1458" s="15" t="s">
        <v>383</v>
      </c>
      <c r="E1458" s="25"/>
      <c r="H1458" s="25"/>
      <c r="K1458" s="25"/>
    </row>
    <row r="1459" spans="1:27">
      <c r="B1459" t="s">
        <v>921</v>
      </c>
      <c r="C1459" t="s">
        <v>313</v>
      </c>
      <c r="D1459" t="s">
        <v>922</v>
      </c>
      <c r="E1459" s="22">
        <v>0.35</v>
      </c>
      <c r="F1459" t="s">
        <v>315</v>
      </c>
      <c r="G1459" t="s">
        <v>303</v>
      </c>
      <c r="H1459" s="23">
        <v>8.09</v>
      </c>
      <c r="I1459" t="s">
        <v>304</v>
      </c>
      <c r="J1459" s="24">
        <f>ROUND(E1459/I1454* H1459,5)</f>
        <v>2.8315000000000001</v>
      </c>
      <c r="K1459" s="25"/>
    </row>
    <row r="1460" spans="1:27">
      <c r="D1460" s="26" t="s">
        <v>386</v>
      </c>
      <c r="E1460" s="25"/>
      <c r="H1460" s="25"/>
      <c r="K1460" s="23">
        <f>SUM(J1459:J1459)</f>
        <v>2.8315000000000001</v>
      </c>
    </row>
    <row r="1461" spans="1:27">
      <c r="B1461" s="15" t="s">
        <v>343</v>
      </c>
      <c r="E1461" s="25"/>
      <c r="H1461" s="25"/>
      <c r="K1461" s="25"/>
    </row>
    <row r="1462" spans="1:27">
      <c r="B1462" t="s">
        <v>353</v>
      </c>
      <c r="C1462" t="s">
        <v>313</v>
      </c>
      <c r="D1462" t="s">
        <v>354</v>
      </c>
      <c r="E1462" s="22">
        <v>1.5</v>
      </c>
      <c r="G1462" t="s">
        <v>303</v>
      </c>
      <c r="H1462" s="23">
        <v>23.88</v>
      </c>
      <c r="I1462" t="s">
        <v>304</v>
      </c>
      <c r="J1462" s="24">
        <f>ROUND(E1462* H1462,5)</f>
        <v>35.82</v>
      </c>
      <c r="K1462" s="25"/>
    </row>
    <row r="1463" spans="1:27">
      <c r="D1463" s="26" t="s">
        <v>955</v>
      </c>
      <c r="E1463" s="25"/>
      <c r="H1463" s="25"/>
      <c r="K1463" s="23">
        <f>SUM(J1462:J1462)</f>
        <v>35.82</v>
      </c>
    </row>
    <row r="1464" spans="1:27">
      <c r="E1464" s="25"/>
      <c r="H1464" s="25"/>
      <c r="K1464" s="25"/>
    </row>
    <row r="1465" spans="1:27">
      <c r="D1465" s="26" t="s">
        <v>320</v>
      </c>
      <c r="E1465" s="25"/>
      <c r="H1465" s="25">
        <v>1.5</v>
      </c>
      <c r="I1465" t="s">
        <v>321</v>
      </c>
      <c r="J1465">
        <f>ROUND(H1465/100*K1457,5)</f>
        <v>0.15267</v>
      </c>
      <c r="K1465" s="25"/>
    </row>
    <row r="1466" spans="1:27">
      <c r="D1466" s="26" t="s">
        <v>306</v>
      </c>
      <c r="E1466" s="25"/>
      <c r="H1466" s="25"/>
      <c r="K1466" s="27">
        <f>SUM(J1455:J1465)</f>
        <v>48.982170000000004</v>
      </c>
    </row>
    <row r="1467" spans="1:27">
      <c r="D1467" s="26" t="s">
        <v>307</v>
      </c>
      <c r="E1467" s="25"/>
      <c r="H1467" s="25"/>
      <c r="K1467" s="27">
        <f>SUM(K1466:K1466)</f>
        <v>48.982170000000004</v>
      </c>
    </row>
    <row r="1469" spans="1:27" ht="45" customHeight="1">
      <c r="A1469" s="19"/>
      <c r="B1469" s="19" t="s">
        <v>964</v>
      </c>
      <c r="C1469" s="3" t="s">
        <v>287</v>
      </c>
      <c r="D1469" s="33" t="s">
        <v>965</v>
      </c>
      <c r="E1469" s="34"/>
      <c r="F1469" s="34"/>
      <c r="G1469" s="3"/>
      <c r="H1469" s="20" t="s">
        <v>289</v>
      </c>
      <c r="I1469" s="35">
        <v>1</v>
      </c>
      <c r="J1469" s="36"/>
      <c r="K1469" s="21">
        <f>ROUND(K1478,2)</f>
        <v>190.8</v>
      </c>
      <c r="L1469" s="4" t="s">
        <v>966</v>
      </c>
      <c r="M1469" s="3"/>
      <c r="N1469" s="3"/>
      <c r="O1469" s="3"/>
      <c r="P1469" s="3"/>
      <c r="Q1469" s="3"/>
      <c r="R1469" s="3"/>
      <c r="S1469" s="3"/>
      <c r="T1469" s="3"/>
      <c r="U1469" s="3"/>
      <c r="V1469" s="3"/>
      <c r="W1469" s="3"/>
      <c r="X1469" s="3"/>
      <c r="Y1469" s="3"/>
      <c r="Z1469" s="3"/>
      <c r="AA1469" s="3"/>
    </row>
    <row r="1470" spans="1:27">
      <c r="B1470" s="15" t="s">
        <v>300</v>
      </c>
    </row>
    <row r="1471" spans="1:27">
      <c r="B1471" t="s">
        <v>967</v>
      </c>
      <c r="C1471" t="s">
        <v>287</v>
      </c>
      <c r="D1471" t="s">
        <v>968</v>
      </c>
      <c r="E1471" s="22">
        <v>1.05</v>
      </c>
      <c r="G1471" t="s">
        <v>303</v>
      </c>
      <c r="H1471" s="23">
        <v>125</v>
      </c>
      <c r="I1471" t="s">
        <v>304</v>
      </c>
      <c r="J1471" s="24">
        <f>ROUND(E1471* H1471,5)</f>
        <v>131.25</v>
      </c>
      <c r="K1471" s="25"/>
    </row>
    <row r="1472" spans="1:27">
      <c r="D1472" s="26" t="s">
        <v>305</v>
      </c>
      <c r="E1472" s="25"/>
      <c r="H1472" s="25"/>
      <c r="K1472" s="23">
        <f>SUM(J1471:J1471)</f>
        <v>131.25</v>
      </c>
    </row>
    <row r="1473" spans="1:27">
      <c r="B1473" s="15" t="s">
        <v>343</v>
      </c>
      <c r="E1473" s="25"/>
      <c r="H1473" s="25"/>
      <c r="K1473" s="25"/>
    </row>
    <row r="1474" spans="1:27">
      <c r="B1474" t="s">
        <v>353</v>
      </c>
      <c r="C1474" t="s">
        <v>313</v>
      </c>
      <c r="D1474" t="s">
        <v>354</v>
      </c>
      <c r="E1474" s="22">
        <v>1.1759999999999999</v>
      </c>
      <c r="G1474" t="s">
        <v>303</v>
      </c>
      <c r="H1474" s="23">
        <v>23.88</v>
      </c>
      <c r="I1474" t="s">
        <v>304</v>
      </c>
      <c r="J1474" s="24">
        <f>ROUND(E1474* H1474,5)</f>
        <v>28.082879999999999</v>
      </c>
      <c r="K1474" s="25"/>
    </row>
    <row r="1475" spans="1:27">
      <c r="B1475" t="s">
        <v>357</v>
      </c>
      <c r="C1475" t="s">
        <v>313</v>
      </c>
      <c r="D1475" t="s">
        <v>358</v>
      </c>
      <c r="E1475" s="22">
        <v>1.1000000000000001</v>
      </c>
      <c r="G1475" t="s">
        <v>303</v>
      </c>
      <c r="H1475" s="23">
        <v>28.61</v>
      </c>
      <c r="I1475" t="s">
        <v>304</v>
      </c>
      <c r="J1475" s="24">
        <f>ROUND(E1475* H1475,5)</f>
        <v>31.471</v>
      </c>
      <c r="K1475" s="25"/>
    </row>
    <row r="1476" spans="1:27">
      <c r="D1476" s="26" t="s">
        <v>955</v>
      </c>
      <c r="E1476" s="25"/>
      <c r="H1476" s="25"/>
      <c r="K1476" s="23">
        <f>SUM(J1474:J1475)</f>
        <v>59.553879999999999</v>
      </c>
    </row>
    <row r="1477" spans="1:27">
      <c r="D1477" s="26" t="s">
        <v>306</v>
      </c>
      <c r="E1477" s="25"/>
      <c r="H1477" s="25"/>
      <c r="K1477" s="27">
        <f>SUM(J1470:J1476)</f>
        <v>190.80387999999999</v>
      </c>
    </row>
    <row r="1478" spans="1:27">
      <c r="D1478" s="26" t="s">
        <v>307</v>
      </c>
      <c r="E1478" s="25"/>
      <c r="H1478" s="25"/>
      <c r="K1478" s="27">
        <f>SUM(K1477:K1477)</f>
        <v>190.80387999999999</v>
      </c>
    </row>
    <row r="1480" spans="1:27" ht="45" customHeight="1">
      <c r="A1480" s="19"/>
      <c r="B1480" s="19" t="s">
        <v>969</v>
      </c>
      <c r="C1480" s="3" t="s">
        <v>410</v>
      </c>
      <c r="D1480" s="33" t="s">
        <v>970</v>
      </c>
      <c r="E1480" s="34"/>
      <c r="F1480" s="34"/>
      <c r="G1480" s="3"/>
      <c r="H1480" s="20" t="s">
        <v>289</v>
      </c>
      <c r="I1480" s="35">
        <v>1</v>
      </c>
      <c r="J1480" s="36"/>
      <c r="K1480" s="21">
        <f>ROUND(K1494,2)</f>
        <v>106.12</v>
      </c>
      <c r="L1480" s="4" t="s">
        <v>971</v>
      </c>
      <c r="M1480" s="3"/>
      <c r="N1480" s="3"/>
      <c r="O1480" s="3"/>
      <c r="P1480" s="3"/>
      <c r="Q1480" s="3"/>
      <c r="R1480" s="3"/>
      <c r="S1480" s="3"/>
      <c r="T1480" s="3"/>
      <c r="U1480" s="3"/>
      <c r="V1480" s="3"/>
      <c r="W1480" s="3"/>
      <c r="X1480" s="3"/>
      <c r="Y1480" s="3"/>
      <c r="Z1480" s="3"/>
      <c r="AA1480" s="3"/>
    </row>
    <row r="1481" spans="1:27">
      <c r="B1481" s="15" t="s">
        <v>311</v>
      </c>
    </row>
    <row r="1482" spans="1:27">
      <c r="B1482" t="s">
        <v>972</v>
      </c>
      <c r="C1482" t="s">
        <v>313</v>
      </c>
      <c r="D1482" t="s">
        <v>716</v>
      </c>
      <c r="E1482" s="22">
        <v>0.75</v>
      </c>
      <c r="F1482" t="s">
        <v>315</v>
      </c>
      <c r="G1482" t="s">
        <v>303</v>
      </c>
      <c r="H1482" s="23">
        <v>28.61</v>
      </c>
      <c r="I1482" t="s">
        <v>304</v>
      </c>
      <c r="J1482" s="24">
        <f>ROUND(E1482/I1480* H1482,5)</f>
        <v>21.4575</v>
      </c>
      <c r="K1482" s="25"/>
    </row>
    <row r="1483" spans="1:27">
      <c r="D1483" s="26" t="s">
        <v>316</v>
      </c>
      <c r="E1483" s="25"/>
      <c r="H1483" s="25"/>
      <c r="K1483" s="23">
        <f>SUM(J1482:J1482)</f>
        <v>21.4575</v>
      </c>
    </row>
    <row r="1484" spans="1:27">
      <c r="B1484" s="15" t="s">
        <v>300</v>
      </c>
      <c r="E1484" s="25"/>
      <c r="H1484" s="25"/>
      <c r="K1484" s="25"/>
    </row>
    <row r="1485" spans="1:27">
      <c r="B1485" t="s">
        <v>973</v>
      </c>
      <c r="C1485" t="s">
        <v>318</v>
      </c>
      <c r="D1485" t="s">
        <v>974</v>
      </c>
      <c r="E1485" s="22">
        <v>45</v>
      </c>
      <c r="G1485" t="s">
        <v>303</v>
      </c>
      <c r="H1485" s="23">
        <v>1.2</v>
      </c>
      <c r="I1485" t="s">
        <v>304</v>
      </c>
      <c r="J1485" s="24">
        <f>ROUND(E1485* H1485,5)</f>
        <v>54</v>
      </c>
      <c r="K1485" s="25"/>
    </row>
    <row r="1486" spans="1:27">
      <c r="B1486" t="s">
        <v>975</v>
      </c>
      <c r="C1486" t="s">
        <v>318</v>
      </c>
      <c r="D1486" t="s">
        <v>976</v>
      </c>
      <c r="E1486" s="22">
        <v>1.5</v>
      </c>
      <c r="G1486" t="s">
        <v>303</v>
      </c>
      <c r="H1486" s="23">
        <v>8</v>
      </c>
      <c r="I1486" t="s">
        <v>304</v>
      </c>
      <c r="J1486" s="24">
        <f>ROUND(E1486* H1486,5)</f>
        <v>12</v>
      </c>
      <c r="K1486" s="25"/>
    </row>
    <row r="1487" spans="1:27">
      <c r="D1487" s="26" t="s">
        <v>305</v>
      </c>
      <c r="E1487" s="25"/>
      <c r="H1487" s="25"/>
      <c r="K1487" s="23">
        <f>SUM(J1485:J1486)</f>
        <v>66</v>
      </c>
    </row>
    <row r="1488" spans="1:27">
      <c r="B1488" s="15" t="s">
        <v>343</v>
      </c>
      <c r="E1488" s="25"/>
      <c r="H1488" s="25"/>
      <c r="K1488" s="25"/>
    </row>
    <row r="1489" spans="1:27">
      <c r="B1489" t="s">
        <v>353</v>
      </c>
      <c r="C1489" t="s">
        <v>313</v>
      </c>
      <c r="D1489" t="s">
        <v>354</v>
      </c>
      <c r="E1489" s="22">
        <v>0.75</v>
      </c>
      <c r="G1489" t="s">
        <v>303</v>
      </c>
      <c r="H1489" s="23">
        <v>23.88</v>
      </c>
      <c r="I1489" t="s">
        <v>304</v>
      </c>
      <c r="J1489" s="24">
        <f>ROUND(E1489* H1489,5)</f>
        <v>17.91</v>
      </c>
      <c r="K1489" s="25"/>
    </row>
    <row r="1490" spans="1:27">
      <c r="D1490" s="26" t="s">
        <v>955</v>
      </c>
      <c r="E1490" s="25"/>
      <c r="H1490" s="25"/>
      <c r="K1490" s="23">
        <f>SUM(J1489:J1489)</f>
        <v>17.91</v>
      </c>
    </row>
    <row r="1491" spans="1:27">
      <c r="E1491" s="25"/>
      <c r="H1491" s="25"/>
      <c r="K1491" s="25"/>
    </row>
    <row r="1492" spans="1:27">
      <c r="D1492" s="26" t="s">
        <v>320</v>
      </c>
      <c r="E1492" s="25"/>
      <c r="H1492" s="25">
        <v>3.5</v>
      </c>
      <c r="I1492" t="s">
        <v>321</v>
      </c>
      <c r="J1492">
        <f>ROUND(H1492/100*K1483,5)</f>
        <v>0.75100999999999996</v>
      </c>
      <c r="K1492" s="25"/>
    </row>
    <row r="1493" spans="1:27">
      <c r="D1493" s="26" t="s">
        <v>306</v>
      </c>
      <c r="E1493" s="25"/>
      <c r="H1493" s="25"/>
      <c r="K1493" s="27">
        <f>SUM(J1481:J1492)</f>
        <v>106.11850999999999</v>
      </c>
    </row>
    <row r="1494" spans="1:27">
      <c r="D1494" s="26" t="s">
        <v>307</v>
      </c>
      <c r="E1494" s="25"/>
      <c r="H1494" s="25"/>
      <c r="K1494" s="27">
        <f>SUM(K1493:K1493)</f>
        <v>106.11850999999999</v>
      </c>
    </row>
    <row r="1496" spans="1:27" ht="45" customHeight="1">
      <c r="A1496" s="19"/>
      <c r="B1496" s="19" t="s">
        <v>977</v>
      </c>
      <c r="C1496" s="3" t="s">
        <v>410</v>
      </c>
      <c r="D1496" s="33" t="s">
        <v>978</v>
      </c>
      <c r="E1496" s="34"/>
      <c r="F1496" s="34"/>
      <c r="G1496" s="3"/>
      <c r="H1496" s="20" t="s">
        <v>289</v>
      </c>
      <c r="I1496" s="35">
        <v>1</v>
      </c>
      <c r="J1496" s="36"/>
      <c r="K1496" s="21">
        <f>ROUND(K1515,2)</f>
        <v>35.49</v>
      </c>
      <c r="L1496" s="4" t="s">
        <v>979</v>
      </c>
      <c r="M1496" s="3"/>
      <c r="N1496" s="3"/>
      <c r="O1496" s="3"/>
      <c r="P1496" s="3"/>
      <c r="Q1496" s="3"/>
      <c r="R1496" s="3"/>
      <c r="S1496" s="3"/>
      <c r="T1496" s="3"/>
      <c r="U1496" s="3"/>
      <c r="V1496" s="3"/>
      <c r="W1496" s="3"/>
      <c r="X1496" s="3"/>
      <c r="Y1496" s="3"/>
      <c r="Z1496" s="3"/>
      <c r="AA1496" s="3"/>
    </row>
    <row r="1497" spans="1:27">
      <c r="B1497" s="15" t="s">
        <v>311</v>
      </c>
    </row>
    <row r="1498" spans="1:27">
      <c r="B1498" t="s">
        <v>972</v>
      </c>
      <c r="C1498" t="s">
        <v>313</v>
      </c>
      <c r="D1498" t="s">
        <v>716</v>
      </c>
      <c r="E1498" s="22">
        <v>0.4</v>
      </c>
      <c r="F1498" t="s">
        <v>315</v>
      </c>
      <c r="G1498" t="s">
        <v>303</v>
      </c>
      <c r="H1498" s="23">
        <v>28.61</v>
      </c>
      <c r="I1498" t="s">
        <v>304</v>
      </c>
      <c r="J1498" s="24">
        <f>ROUND(E1498/I1496* H1498,5)</f>
        <v>11.444000000000001</v>
      </c>
      <c r="K1498" s="25"/>
    </row>
    <row r="1499" spans="1:27">
      <c r="D1499" s="26" t="s">
        <v>316</v>
      </c>
      <c r="E1499" s="25"/>
      <c r="H1499" s="25"/>
      <c r="K1499" s="23">
        <f>SUM(J1498:J1498)</f>
        <v>11.444000000000001</v>
      </c>
    </row>
    <row r="1500" spans="1:27">
      <c r="B1500" s="15" t="s">
        <v>383</v>
      </c>
      <c r="E1500" s="25"/>
      <c r="H1500" s="25"/>
      <c r="K1500" s="25"/>
    </row>
    <row r="1501" spans="1:27">
      <c r="B1501" t="s">
        <v>980</v>
      </c>
      <c r="C1501" t="s">
        <v>313</v>
      </c>
      <c r="D1501" t="s">
        <v>981</v>
      </c>
      <c r="E1501" s="22">
        <v>0.02</v>
      </c>
      <c r="F1501" t="s">
        <v>315</v>
      </c>
      <c r="G1501" t="s">
        <v>303</v>
      </c>
      <c r="H1501" s="23">
        <v>16.34</v>
      </c>
      <c r="I1501" t="s">
        <v>304</v>
      </c>
      <c r="J1501" s="24">
        <f>ROUND(E1501/I1496* H1501,5)</f>
        <v>0.32679999999999998</v>
      </c>
      <c r="K1501" s="25"/>
    </row>
    <row r="1502" spans="1:27">
      <c r="B1502" t="s">
        <v>982</v>
      </c>
      <c r="C1502" t="s">
        <v>313</v>
      </c>
      <c r="D1502" t="s">
        <v>983</v>
      </c>
      <c r="E1502" s="22">
        <v>0.02</v>
      </c>
      <c r="F1502" t="s">
        <v>315</v>
      </c>
      <c r="G1502" t="s">
        <v>303</v>
      </c>
      <c r="H1502" s="23">
        <v>4.8899999999999997</v>
      </c>
      <c r="I1502" t="s">
        <v>304</v>
      </c>
      <c r="J1502" s="24">
        <f>ROUND(E1502/I1496* H1502,5)</f>
        <v>9.7799999999999998E-2</v>
      </c>
      <c r="K1502" s="25"/>
    </row>
    <row r="1503" spans="1:27">
      <c r="D1503" s="26" t="s">
        <v>386</v>
      </c>
      <c r="E1503" s="25"/>
      <c r="H1503" s="25"/>
      <c r="K1503" s="23">
        <f>SUM(J1501:J1502)</f>
        <v>0.42459999999999998</v>
      </c>
    </row>
    <row r="1504" spans="1:27">
      <c r="B1504" s="15" t="s">
        <v>300</v>
      </c>
      <c r="E1504" s="25"/>
      <c r="H1504" s="25"/>
      <c r="K1504" s="25"/>
    </row>
    <row r="1505" spans="1:27">
      <c r="B1505" t="s">
        <v>975</v>
      </c>
      <c r="C1505" t="s">
        <v>318</v>
      </c>
      <c r="D1505" t="s">
        <v>976</v>
      </c>
      <c r="E1505" s="22">
        <v>0.66200000000000003</v>
      </c>
      <c r="G1505" t="s">
        <v>303</v>
      </c>
      <c r="H1505" s="23">
        <v>8</v>
      </c>
      <c r="I1505" t="s">
        <v>304</v>
      </c>
      <c r="J1505" s="24">
        <f>ROUND(E1505* H1505,5)</f>
        <v>5.2960000000000003</v>
      </c>
      <c r="K1505" s="25"/>
    </row>
    <row r="1506" spans="1:27">
      <c r="B1506" t="s">
        <v>984</v>
      </c>
      <c r="C1506" t="s">
        <v>339</v>
      </c>
      <c r="D1506" t="s">
        <v>985</v>
      </c>
      <c r="E1506" s="22">
        <v>4.0000000000000001E-3</v>
      </c>
      <c r="G1506" t="s">
        <v>303</v>
      </c>
      <c r="H1506" s="23">
        <v>199.17</v>
      </c>
      <c r="I1506" t="s">
        <v>304</v>
      </c>
      <c r="J1506" s="24">
        <f>ROUND(E1506* H1506,5)</f>
        <v>0.79668000000000005</v>
      </c>
      <c r="K1506" s="25"/>
    </row>
    <row r="1507" spans="1:27">
      <c r="B1507" t="s">
        <v>973</v>
      </c>
      <c r="C1507" t="s">
        <v>318</v>
      </c>
      <c r="D1507" t="s">
        <v>974</v>
      </c>
      <c r="E1507" s="22">
        <v>7.5</v>
      </c>
      <c r="G1507" t="s">
        <v>303</v>
      </c>
      <c r="H1507" s="23">
        <v>1.2</v>
      </c>
      <c r="I1507" t="s">
        <v>304</v>
      </c>
      <c r="J1507" s="24">
        <f>ROUND(E1507* H1507,5)</f>
        <v>9</v>
      </c>
      <c r="K1507" s="25"/>
    </row>
    <row r="1508" spans="1:27">
      <c r="D1508" s="26" t="s">
        <v>305</v>
      </c>
      <c r="E1508" s="25"/>
      <c r="H1508" s="25"/>
      <c r="K1508" s="23">
        <f>SUM(J1505:J1507)</f>
        <v>15.092680000000001</v>
      </c>
    </row>
    <row r="1509" spans="1:27">
      <c r="B1509" s="15" t="s">
        <v>343</v>
      </c>
      <c r="E1509" s="25"/>
      <c r="H1509" s="25"/>
      <c r="K1509" s="25"/>
    </row>
    <row r="1510" spans="1:27">
      <c r="B1510" t="s">
        <v>353</v>
      </c>
      <c r="C1510" t="s">
        <v>313</v>
      </c>
      <c r="D1510" t="s">
        <v>354</v>
      </c>
      <c r="E1510" s="22">
        <v>0.35</v>
      </c>
      <c r="G1510" t="s">
        <v>303</v>
      </c>
      <c r="H1510" s="23">
        <v>23.88</v>
      </c>
      <c r="I1510" t="s">
        <v>304</v>
      </c>
      <c r="J1510" s="24">
        <f>ROUND(E1510* H1510,5)</f>
        <v>8.3580000000000005</v>
      </c>
      <c r="K1510" s="25"/>
    </row>
    <row r="1511" spans="1:27">
      <c r="D1511" s="26" t="s">
        <v>955</v>
      </c>
      <c r="E1511" s="25"/>
      <c r="H1511" s="25"/>
      <c r="K1511" s="23">
        <f>SUM(J1510:J1510)</f>
        <v>8.3580000000000005</v>
      </c>
    </row>
    <row r="1512" spans="1:27">
      <c r="E1512" s="25"/>
      <c r="H1512" s="25"/>
      <c r="K1512" s="25"/>
    </row>
    <row r="1513" spans="1:27">
      <c r="D1513" s="26" t="s">
        <v>320</v>
      </c>
      <c r="E1513" s="25"/>
      <c r="H1513" s="25">
        <v>1.5</v>
      </c>
      <c r="I1513" t="s">
        <v>321</v>
      </c>
      <c r="J1513">
        <f>ROUND(H1513/100*K1499,5)</f>
        <v>0.17166000000000001</v>
      </c>
      <c r="K1513" s="25"/>
    </row>
    <row r="1514" spans="1:27">
      <c r="D1514" s="26" t="s">
        <v>306</v>
      </c>
      <c r="E1514" s="25"/>
      <c r="H1514" s="25"/>
      <c r="K1514" s="27">
        <f>SUM(J1497:J1513)</f>
        <v>35.490940000000002</v>
      </c>
    </row>
    <row r="1515" spans="1:27">
      <c r="D1515" s="26" t="s">
        <v>307</v>
      </c>
      <c r="E1515" s="25"/>
      <c r="H1515" s="25"/>
      <c r="K1515" s="27">
        <f>SUM(K1514:K1514)</f>
        <v>35.490940000000002</v>
      </c>
    </row>
    <row r="1517" spans="1:27" ht="45" customHeight="1">
      <c r="A1517" s="19"/>
      <c r="B1517" s="19" t="s">
        <v>953</v>
      </c>
      <c r="C1517" s="3" t="s">
        <v>21</v>
      </c>
      <c r="D1517" s="33" t="s">
        <v>954</v>
      </c>
      <c r="E1517" s="34"/>
      <c r="F1517" s="34"/>
      <c r="G1517" s="3"/>
      <c r="H1517" s="20" t="s">
        <v>289</v>
      </c>
      <c r="I1517" s="35">
        <v>1</v>
      </c>
      <c r="J1517" s="36"/>
      <c r="K1517" s="21">
        <f>ROUND(K1525,2)</f>
        <v>91.17</v>
      </c>
      <c r="L1517" s="4" t="s">
        <v>986</v>
      </c>
      <c r="M1517" s="3"/>
      <c r="N1517" s="3"/>
      <c r="O1517" s="3"/>
      <c r="P1517" s="3"/>
      <c r="Q1517" s="3"/>
      <c r="R1517" s="3"/>
      <c r="S1517" s="3"/>
      <c r="T1517" s="3"/>
      <c r="U1517" s="3"/>
      <c r="V1517" s="3"/>
      <c r="W1517" s="3"/>
      <c r="X1517" s="3"/>
      <c r="Y1517" s="3"/>
      <c r="Z1517" s="3"/>
      <c r="AA1517" s="3"/>
    </row>
    <row r="1518" spans="1:27">
      <c r="B1518" s="15" t="s">
        <v>343</v>
      </c>
    </row>
    <row r="1519" spans="1:27">
      <c r="B1519" t="s">
        <v>964</v>
      </c>
      <c r="C1519" t="s">
        <v>287</v>
      </c>
      <c r="D1519" t="s">
        <v>965</v>
      </c>
      <c r="E1519" s="22">
        <v>0.09</v>
      </c>
      <c r="G1519" t="s">
        <v>303</v>
      </c>
      <c r="H1519" s="23">
        <v>190.80387999999999</v>
      </c>
      <c r="I1519" t="s">
        <v>304</v>
      </c>
      <c r="J1519" s="24">
        <f>ROUND(E1519* H1519,5)</f>
        <v>17.172350000000002</v>
      </c>
      <c r="K1519" s="25"/>
    </row>
    <row r="1520" spans="1:27">
      <c r="B1520" t="s">
        <v>600</v>
      </c>
      <c r="C1520" t="s">
        <v>318</v>
      </c>
      <c r="D1520" t="s">
        <v>601</v>
      </c>
      <c r="E1520" s="22">
        <v>1.5</v>
      </c>
      <c r="G1520" t="s">
        <v>303</v>
      </c>
      <c r="H1520" s="23">
        <v>1.94184</v>
      </c>
      <c r="I1520" t="s">
        <v>304</v>
      </c>
      <c r="J1520" s="24">
        <f>ROUND(E1520* H1520,5)</f>
        <v>2.91276</v>
      </c>
      <c r="K1520" s="25"/>
    </row>
    <row r="1521" spans="1:27">
      <c r="B1521" t="s">
        <v>604</v>
      </c>
      <c r="C1521" t="s">
        <v>21</v>
      </c>
      <c r="D1521" t="s">
        <v>605</v>
      </c>
      <c r="E1521" s="22">
        <v>1</v>
      </c>
      <c r="G1521" t="s">
        <v>303</v>
      </c>
      <c r="H1521" s="23">
        <v>3.2691400000000002</v>
      </c>
      <c r="I1521" t="s">
        <v>304</v>
      </c>
      <c r="J1521" s="24">
        <f>ROUND(E1521* H1521,5)</f>
        <v>3.2691400000000002</v>
      </c>
      <c r="K1521" s="25"/>
    </row>
    <row r="1522" spans="1:27">
      <c r="B1522" t="s">
        <v>609</v>
      </c>
      <c r="C1522" t="s">
        <v>21</v>
      </c>
      <c r="D1522" t="s">
        <v>610</v>
      </c>
      <c r="E1522" s="22">
        <v>1</v>
      </c>
      <c r="G1522" t="s">
        <v>303</v>
      </c>
      <c r="H1522" s="23">
        <v>67.812139999999999</v>
      </c>
      <c r="I1522" t="s">
        <v>304</v>
      </c>
      <c r="J1522" s="24">
        <f>ROUND(E1522* H1522,5)</f>
        <v>67.812139999999999</v>
      </c>
      <c r="K1522" s="25"/>
    </row>
    <row r="1523" spans="1:27">
      <c r="D1523" s="26" t="s">
        <v>955</v>
      </c>
      <c r="E1523" s="25"/>
      <c r="H1523" s="25"/>
      <c r="K1523" s="23">
        <f>SUM(J1519:J1522)</f>
        <v>91.166390000000007</v>
      </c>
    </row>
    <row r="1524" spans="1:27">
      <c r="D1524" s="26" t="s">
        <v>306</v>
      </c>
      <c r="E1524" s="25"/>
      <c r="H1524" s="25"/>
      <c r="K1524" s="27">
        <f>SUM(J1518:J1523)</f>
        <v>91.166390000000007</v>
      </c>
    </row>
    <row r="1525" spans="1:27">
      <c r="D1525" s="26" t="s">
        <v>307</v>
      </c>
      <c r="E1525" s="25"/>
      <c r="H1525" s="25"/>
      <c r="K1525" s="27">
        <f>SUM(K1524:K1524)</f>
        <v>91.166390000000007</v>
      </c>
    </row>
    <row r="1527" spans="1:27" ht="45" customHeight="1">
      <c r="A1527" s="19"/>
      <c r="B1527" s="19" t="s">
        <v>987</v>
      </c>
      <c r="C1527" s="3" t="s">
        <v>21</v>
      </c>
      <c r="D1527" s="33" t="s">
        <v>988</v>
      </c>
      <c r="E1527" s="34"/>
      <c r="F1527" s="34"/>
      <c r="G1527" s="3"/>
      <c r="H1527" s="20" t="s">
        <v>289</v>
      </c>
      <c r="I1527" s="35">
        <v>1</v>
      </c>
      <c r="J1527" s="36"/>
      <c r="K1527" s="21">
        <f>ROUND(K1537,2)</f>
        <v>30.66</v>
      </c>
      <c r="L1527" s="4" t="s">
        <v>989</v>
      </c>
      <c r="M1527" s="3"/>
      <c r="N1527" s="3"/>
      <c r="O1527" s="3"/>
      <c r="P1527" s="3"/>
      <c r="Q1527" s="3"/>
      <c r="R1527" s="3"/>
      <c r="S1527" s="3"/>
      <c r="T1527" s="3"/>
      <c r="U1527" s="3"/>
      <c r="V1527" s="3"/>
      <c r="W1527" s="3"/>
      <c r="X1527" s="3"/>
      <c r="Y1527" s="3"/>
      <c r="Z1527" s="3"/>
      <c r="AA1527" s="3"/>
    </row>
    <row r="1528" spans="1:27">
      <c r="B1528" s="15" t="s">
        <v>300</v>
      </c>
    </row>
    <row r="1529" spans="1:27">
      <c r="B1529" t="s">
        <v>990</v>
      </c>
      <c r="C1529" t="s">
        <v>347</v>
      </c>
      <c r="D1529" t="s">
        <v>991</v>
      </c>
      <c r="E1529" s="22">
        <v>26.52</v>
      </c>
      <c r="G1529" t="s">
        <v>303</v>
      </c>
      <c r="H1529" s="23">
        <v>0.45</v>
      </c>
      <c r="I1529" t="s">
        <v>304</v>
      </c>
      <c r="J1529" s="24">
        <f>ROUND(E1529* H1529,5)</f>
        <v>11.933999999999999</v>
      </c>
      <c r="K1529" s="25"/>
    </row>
    <row r="1530" spans="1:27">
      <c r="D1530" s="26" t="s">
        <v>305</v>
      </c>
      <c r="E1530" s="25"/>
      <c r="H1530" s="25"/>
      <c r="K1530" s="23">
        <f>SUM(J1529:J1529)</f>
        <v>11.933999999999999</v>
      </c>
    </row>
    <row r="1531" spans="1:27">
      <c r="B1531" s="15" t="s">
        <v>343</v>
      </c>
      <c r="E1531" s="25"/>
      <c r="H1531" s="25"/>
      <c r="K1531" s="25"/>
    </row>
    <row r="1532" spans="1:27">
      <c r="B1532" t="s">
        <v>353</v>
      </c>
      <c r="C1532" t="s">
        <v>313</v>
      </c>
      <c r="D1532" t="s">
        <v>354</v>
      </c>
      <c r="E1532" s="22">
        <v>0.19500000000000001</v>
      </c>
      <c r="G1532" t="s">
        <v>303</v>
      </c>
      <c r="H1532" s="23">
        <v>23.88</v>
      </c>
      <c r="I1532" t="s">
        <v>304</v>
      </c>
      <c r="J1532" s="24">
        <f>ROUND(E1532* H1532,5)</f>
        <v>4.6566000000000001</v>
      </c>
      <c r="K1532" s="25"/>
    </row>
    <row r="1533" spans="1:27">
      <c r="B1533" t="s">
        <v>357</v>
      </c>
      <c r="C1533" t="s">
        <v>313</v>
      </c>
      <c r="D1533" t="s">
        <v>358</v>
      </c>
      <c r="E1533" s="22">
        <v>0.39</v>
      </c>
      <c r="G1533" t="s">
        <v>303</v>
      </c>
      <c r="H1533" s="23">
        <v>28.61</v>
      </c>
      <c r="I1533" t="s">
        <v>304</v>
      </c>
      <c r="J1533" s="24">
        <f>ROUND(E1533* H1533,5)</f>
        <v>11.1579</v>
      </c>
      <c r="K1533" s="25"/>
    </row>
    <row r="1534" spans="1:27">
      <c r="B1534" t="s">
        <v>956</v>
      </c>
      <c r="C1534" t="s">
        <v>287</v>
      </c>
      <c r="D1534" t="s">
        <v>957</v>
      </c>
      <c r="E1534" s="22">
        <v>1.3965E-2</v>
      </c>
      <c r="G1534" t="s">
        <v>303</v>
      </c>
      <c r="H1534" s="23">
        <v>208.64840000000001</v>
      </c>
      <c r="I1534" t="s">
        <v>304</v>
      </c>
      <c r="J1534" s="24">
        <f>ROUND(E1534* H1534,5)</f>
        <v>2.91377</v>
      </c>
      <c r="K1534" s="25"/>
    </row>
    <row r="1535" spans="1:27">
      <c r="D1535" s="26" t="s">
        <v>955</v>
      </c>
      <c r="E1535" s="25"/>
      <c r="H1535" s="25"/>
      <c r="K1535" s="23">
        <f>SUM(J1532:J1534)</f>
        <v>18.728269999999998</v>
      </c>
    </row>
    <row r="1536" spans="1:27">
      <c r="D1536" s="26" t="s">
        <v>306</v>
      </c>
      <c r="E1536" s="25"/>
      <c r="H1536" s="25"/>
      <c r="K1536" s="27">
        <f>SUM(J1528:J1535)</f>
        <v>30.662269999999999</v>
      </c>
    </row>
    <row r="1537" spans="1:27">
      <c r="D1537" s="26" t="s">
        <v>307</v>
      </c>
      <c r="E1537" s="25"/>
      <c r="H1537" s="25"/>
      <c r="K1537" s="27">
        <f>SUM(K1536:K1536)</f>
        <v>30.662269999999999</v>
      </c>
    </row>
    <row r="1539" spans="1:27" ht="45" customHeight="1">
      <c r="A1539" s="19"/>
      <c r="B1539" s="19" t="s">
        <v>992</v>
      </c>
      <c r="C1539" s="3" t="s">
        <v>21</v>
      </c>
      <c r="D1539" s="33" t="s">
        <v>993</v>
      </c>
      <c r="E1539" s="34"/>
      <c r="F1539" s="34"/>
      <c r="G1539" s="3"/>
      <c r="H1539" s="20" t="s">
        <v>289</v>
      </c>
      <c r="I1539" s="35">
        <v>1</v>
      </c>
      <c r="J1539" s="36"/>
      <c r="K1539" s="21">
        <f>ROUND(K1548,2)</f>
        <v>14.47</v>
      </c>
      <c r="L1539" s="4" t="s">
        <v>994</v>
      </c>
      <c r="M1539" s="3"/>
      <c r="N1539" s="3"/>
      <c r="O1539" s="3"/>
      <c r="P1539" s="3"/>
      <c r="Q1539" s="3"/>
      <c r="R1539" s="3"/>
      <c r="S1539" s="3"/>
      <c r="T1539" s="3"/>
      <c r="U1539" s="3"/>
      <c r="V1539" s="3"/>
      <c r="W1539" s="3"/>
      <c r="X1539" s="3"/>
      <c r="Y1539" s="3"/>
      <c r="Z1539" s="3"/>
      <c r="AA1539" s="3"/>
    </row>
    <row r="1540" spans="1:27">
      <c r="B1540" s="15" t="s">
        <v>285</v>
      </c>
    </row>
    <row r="1541" spans="1:27">
      <c r="B1541" t="s">
        <v>297</v>
      </c>
      <c r="C1541" t="s">
        <v>287</v>
      </c>
      <c r="D1541" t="s">
        <v>298</v>
      </c>
      <c r="E1541" s="22">
        <v>0.10100000000000001</v>
      </c>
      <c r="G1541" t="s">
        <v>303</v>
      </c>
      <c r="H1541" s="23">
        <v>96.52</v>
      </c>
      <c r="I1541" t="s">
        <v>304</v>
      </c>
      <c r="J1541" s="24">
        <f>ROUND(E1541* H1541,5)</f>
        <v>9.7485199999999992</v>
      </c>
      <c r="K1541" s="25"/>
    </row>
    <row r="1542" spans="1:27">
      <c r="D1542" s="26" t="s">
        <v>603</v>
      </c>
      <c r="E1542" s="25"/>
      <c r="H1542" s="25"/>
      <c r="K1542" s="23">
        <f>SUM(J1541:J1541)</f>
        <v>9.7485199999999992</v>
      </c>
    </row>
    <row r="1543" spans="1:27">
      <c r="B1543" s="15" t="s">
        <v>343</v>
      </c>
      <c r="E1543" s="25"/>
      <c r="H1543" s="25"/>
      <c r="K1543" s="25"/>
    </row>
    <row r="1544" spans="1:27">
      <c r="B1544" t="s">
        <v>353</v>
      </c>
      <c r="C1544" t="s">
        <v>313</v>
      </c>
      <c r="D1544" t="s">
        <v>354</v>
      </c>
      <c r="E1544" s="22">
        <v>0.09</v>
      </c>
      <c r="G1544" t="s">
        <v>303</v>
      </c>
      <c r="H1544" s="23">
        <v>23.88</v>
      </c>
      <c r="I1544" t="s">
        <v>304</v>
      </c>
      <c r="J1544" s="24">
        <f>ROUND(E1544* H1544,5)</f>
        <v>2.1492</v>
      </c>
      <c r="K1544" s="25"/>
    </row>
    <row r="1545" spans="1:27">
      <c r="B1545" t="s">
        <v>357</v>
      </c>
      <c r="C1545" t="s">
        <v>313</v>
      </c>
      <c r="D1545" t="s">
        <v>358</v>
      </c>
      <c r="E1545" s="22">
        <v>0.09</v>
      </c>
      <c r="G1545" t="s">
        <v>303</v>
      </c>
      <c r="H1545" s="23">
        <v>28.61</v>
      </c>
      <c r="I1545" t="s">
        <v>304</v>
      </c>
      <c r="J1545" s="24">
        <f>ROUND(E1545* H1545,5)</f>
        <v>2.5749</v>
      </c>
      <c r="K1545" s="25"/>
    </row>
    <row r="1546" spans="1:27">
      <c r="D1546" s="26" t="s">
        <v>955</v>
      </c>
      <c r="E1546" s="25"/>
      <c r="H1546" s="25"/>
      <c r="K1546" s="23">
        <f>SUM(J1544:J1545)</f>
        <v>4.7241</v>
      </c>
    </row>
    <row r="1547" spans="1:27">
      <c r="D1547" s="26" t="s">
        <v>306</v>
      </c>
      <c r="E1547" s="25"/>
      <c r="H1547" s="25"/>
      <c r="K1547" s="27">
        <f>SUM(J1540:J1546)</f>
        <v>14.472619999999999</v>
      </c>
    </row>
    <row r="1548" spans="1:27">
      <c r="D1548" s="26" t="s">
        <v>307</v>
      </c>
      <c r="E1548" s="25"/>
      <c r="H1548" s="25"/>
      <c r="K1548" s="27">
        <f>SUM(K1547:K1547)</f>
        <v>14.472619999999999</v>
      </c>
    </row>
    <row r="1550" spans="1:27" ht="45" customHeight="1">
      <c r="A1550" s="19"/>
      <c r="B1550" s="19" t="s">
        <v>995</v>
      </c>
      <c r="C1550" s="3" t="s">
        <v>21</v>
      </c>
      <c r="D1550" s="33" t="s">
        <v>996</v>
      </c>
      <c r="E1550" s="34"/>
      <c r="F1550" s="34"/>
      <c r="G1550" s="3"/>
      <c r="H1550" s="20" t="s">
        <v>289</v>
      </c>
      <c r="I1550" s="35">
        <v>1</v>
      </c>
      <c r="J1550" s="36"/>
      <c r="K1550" s="21">
        <f>ROUND(K1565,2)</f>
        <v>33.619999999999997</v>
      </c>
      <c r="L1550" s="4" t="s">
        <v>997</v>
      </c>
      <c r="M1550" s="3"/>
      <c r="N1550" s="3"/>
      <c r="O1550" s="3"/>
      <c r="P1550" s="3"/>
      <c r="Q1550" s="3"/>
      <c r="R1550" s="3"/>
      <c r="S1550" s="3"/>
      <c r="T1550" s="3"/>
      <c r="U1550" s="3"/>
      <c r="V1550" s="3"/>
      <c r="W1550" s="3"/>
      <c r="X1550" s="3"/>
      <c r="Y1550" s="3"/>
      <c r="Z1550" s="3"/>
      <c r="AA1550" s="3"/>
    </row>
    <row r="1551" spans="1:27">
      <c r="B1551" s="15" t="s">
        <v>383</v>
      </c>
    </row>
    <row r="1552" spans="1:27">
      <c r="B1552" t="s">
        <v>998</v>
      </c>
      <c r="C1552" t="s">
        <v>313</v>
      </c>
      <c r="D1552" t="s">
        <v>999</v>
      </c>
      <c r="E1552" s="22">
        <v>0.17499999999999999</v>
      </c>
      <c r="F1552" t="s">
        <v>315</v>
      </c>
      <c r="G1552" t="s">
        <v>303</v>
      </c>
      <c r="H1552" s="23">
        <v>1.7</v>
      </c>
      <c r="I1552" t="s">
        <v>304</v>
      </c>
      <c r="J1552" s="24">
        <f>ROUND(E1552/I1550* H1552,5)</f>
        <v>0.29749999999999999</v>
      </c>
      <c r="K1552" s="25"/>
    </row>
    <row r="1553" spans="1:27">
      <c r="D1553" s="26" t="s">
        <v>386</v>
      </c>
      <c r="E1553" s="25"/>
      <c r="H1553" s="25"/>
      <c r="K1553" s="23">
        <f>SUM(J1552:J1552)</f>
        <v>0.29749999999999999</v>
      </c>
    </row>
    <row r="1554" spans="1:27">
      <c r="B1554" s="15" t="s">
        <v>300</v>
      </c>
      <c r="E1554" s="25"/>
      <c r="H1554" s="25"/>
      <c r="K1554" s="25"/>
    </row>
    <row r="1555" spans="1:27">
      <c r="B1555" t="s">
        <v>1000</v>
      </c>
      <c r="C1555" t="s">
        <v>347</v>
      </c>
      <c r="D1555" t="s">
        <v>1001</v>
      </c>
      <c r="E1555" s="22">
        <v>31.515151515100001</v>
      </c>
      <c r="G1555" t="s">
        <v>303</v>
      </c>
      <c r="H1555" s="23">
        <v>0.25</v>
      </c>
      <c r="I1555" t="s">
        <v>304</v>
      </c>
      <c r="J1555" s="24">
        <f>ROUND(E1555* H1555,5)</f>
        <v>7.8787900000000004</v>
      </c>
      <c r="K1555" s="25"/>
    </row>
    <row r="1556" spans="1:27">
      <c r="B1556" t="s">
        <v>1002</v>
      </c>
      <c r="C1556" t="s">
        <v>339</v>
      </c>
      <c r="D1556" t="s">
        <v>1003</v>
      </c>
      <c r="E1556" s="22">
        <v>5.7509999999999999E-2</v>
      </c>
      <c r="G1556" t="s">
        <v>303</v>
      </c>
      <c r="H1556" s="23">
        <v>45.46</v>
      </c>
      <c r="I1556" t="s">
        <v>304</v>
      </c>
      <c r="J1556" s="24">
        <f>ROUND(E1556* H1556,5)</f>
        <v>2.6143999999999998</v>
      </c>
      <c r="K1556" s="25"/>
    </row>
    <row r="1557" spans="1:27">
      <c r="D1557" s="26" t="s">
        <v>305</v>
      </c>
      <c r="E1557" s="25"/>
      <c r="H1557" s="25"/>
      <c r="K1557" s="23">
        <f>SUM(J1555:J1556)</f>
        <v>10.49319</v>
      </c>
    </row>
    <row r="1558" spans="1:27">
      <c r="B1558" s="15" t="s">
        <v>343</v>
      </c>
      <c r="E1558" s="25"/>
      <c r="H1558" s="25"/>
      <c r="K1558" s="25"/>
    </row>
    <row r="1559" spans="1:27">
      <c r="B1559" t="s">
        <v>353</v>
      </c>
      <c r="C1559" t="s">
        <v>313</v>
      </c>
      <c r="D1559" t="s">
        <v>354</v>
      </c>
      <c r="E1559" s="22">
        <v>0.17499999999999999</v>
      </c>
      <c r="G1559" t="s">
        <v>303</v>
      </c>
      <c r="H1559" s="23">
        <v>23.88</v>
      </c>
      <c r="I1559" t="s">
        <v>304</v>
      </c>
      <c r="J1559" s="24">
        <f>ROUND(E1559* H1559,5)</f>
        <v>4.1790000000000003</v>
      </c>
      <c r="K1559" s="25"/>
    </row>
    <row r="1560" spans="1:27">
      <c r="B1560" t="s">
        <v>355</v>
      </c>
      <c r="C1560" t="s">
        <v>313</v>
      </c>
      <c r="D1560" t="s">
        <v>356</v>
      </c>
      <c r="E1560" s="22">
        <v>0.17499999999999999</v>
      </c>
      <c r="G1560" t="s">
        <v>303</v>
      </c>
      <c r="H1560" s="23">
        <v>24.69</v>
      </c>
      <c r="I1560" t="s">
        <v>304</v>
      </c>
      <c r="J1560" s="24">
        <f>ROUND(E1560* H1560,5)</f>
        <v>4.3207500000000003</v>
      </c>
      <c r="K1560" s="25"/>
    </row>
    <row r="1561" spans="1:27">
      <c r="B1561" t="s">
        <v>357</v>
      </c>
      <c r="C1561" t="s">
        <v>313</v>
      </c>
      <c r="D1561" t="s">
        <v>358</v>
      </c>
      <c r="E1561" s="22">
        <v>0.5</v>
      </c>
      <c r="G1561" t="s">
        <v>303</v>
      </c>
      <c r="H1561" s="23">
        <v>28.61</v>
      </c>
      <c r="I1561" t="s">
        <v>304</v>
      </c>
      <c r="J1561" s="24">
        <f>ROUND(E1561* H1561,5)</f>
        <v>14.305</v>
      </c>
      <c r="K1561" s="25"/>
    </row>
    <row r="1562" spans="1:27">
      <c r="B1562" t="s">
        <v>359</v>
      </c>
      <c r="C1562" t="s">
        <v>287</v>
      </c>
      <c r="D1562" t="s">
        <v>360</v>
      </c>
      <c r="E1562" s="22">
        <v>1.3599999999999999E-2</v>
      </c>
      <c r="G1562" t="s">
        <v>303</v>
      </c>
      <c r="H1562" s="23">
        <v>1.62</v>
      </c>
      <c r="I1562" t="s">
        <v>304</v>
      </c>
      <c r="J1562" s="24">
        <f>ROUND(E1562* H1562,5)</f>
        <v>2.2030000000000001E-2</v>
      </c>
      <c r="K1562" s="25"/>
    </row>
    <row r="1563" spans="1:27">
      <c r="D1563" s="26" t="s">
        <v>955</v>
      </c>
      <c r="E1563" s="25"/>
      <c r="H1563" s="25"/>
      <c r="K1563" s="23">
        <f>SUM(J1559:J1562)</f>
        <v>22.826779999999999</v>
      </c>
    </row>
    <row r="1564" spans="1:27">
      <c r="D1564" s="26" t="s">
        <v>306</v>
      </c>
      <c r="E1564" s="25"/>
      <c r="H1564" s="25"/>
      <c r="K1564" s="27">
        <f>SUM(J1551:J1563)</f>
        <v>33.617469999999997</v>
      </c>
    </row>
    <row r="1565" spans="1:27">
      <c r="D1565" s="26" t="s">
        <v>307</v>
      </c>
      <c r="E1565" s="25"/>
      <c r="H1565" s="25"/>
      <c r="K1565" s="27">
        <f>SUM(K1564:K1564)</f>
        <v>33.617469999999997</v>
      </c>
    </row>
    <row r="1567" spans="1:27" ht="45" customHeight="1">
      <c r="A1567" s="19"/>
      <c r="B1567" s="19" t="s">
        <v>1004</v>
      </c>
      <c r="C1567" s="3" t="s">
        <v>21</v>
      </c>
      <c r="D1567" s="33" t="s">
        <v>1005</v>
      </c>
      <c r="E1567" s="34"/>
      <c r="F1567" s="34"/>
      <c r="G1567" s="3"/>
      <c r="H1567" s="20" t="s">
        <v>289</v>
      </c>
      <c r="I1567" s="35">
        <v>1</v>
      </c>
      <c r="J1567" s="36"/>
      <c r="K1567" s="21">
        <f>ROUND(K1582,2)</f>
        <v>47.63</v>
      </c>
      <c r="L1567" s="4" t="s">
        <v>1006</v>
      </c>
      <c r="M1567" s="3"/>
      <c r="N1567" s="3"/>
      <c r="O1567" s="3"/>
      <c r="P1567" s="3"/>
      <c r="Q1567" s="3"/>
      <c r="R1567" s="3"/>
      <c r="S1567" s="3"/>
      <c r="T1567" s="3"/>
      <c r="U1567" s="3"/>
      <c r="V1567" s="3"/>
      <c r="W1567" s="3"/>
      <c r="X1567" s="3"/>
      <c r="Y1567" s="3"/>
      <c r="Z1567" s="3"/>
      <c r="AA1567" s="3"/>
    </row>
    <row r="1568" spans="1:27">
      <c r="B1568" s="15" t="s">
        <v>383</v>
      </c>
    </row>
    <row r="1569" spans="1:27">
      <c r="B1569" t="s">
        <v>998</v>
      </c>
      <c r="C1569" t="s">
        <v>313</v>
      </c>
      <c r="D1569" t="s">
        <v>999</v>
      </c>
      <c r="E1569" s="22">
        <v>0.2</v>
      </c>
      <c r="F1569" t="s">
        <v>315</v>
      </c>
      <c r="G1569" t="s">
        <v>303</v>
      </c>
      <c r="H1569" s="23">
        <v>1.7</v>
      </c>
      <c r="I1569" t="s">
        <v>304</v>
      </c>
      <c r="J1569" s="24">
        <f>ROUND(E1569/I1567* H1569,5)</f>
        <v>0.34</v>
      </c>
      <c r="K1569" s="25"/>
    </row>
    <row r="1570" spans="1:27">
      <c r="D1570" s="26" t="s">
        <v>386</v>
      </c>
      <c r="E1570" s="25"/>
      <c r="H1570" s="25"/>
      <c r="K1570" s="23">
        <f>SUM(J1569:J1569)</f>
        <v>0.34</v>
      </c>
    </row>
    <row r="1571" spans="1:27">
      <c r="B1571" s="15" t="s">
        <v>300</v>
      </c>
      <c r="E1571" s="25"/>
      <c r="H1571" s="25"/>
      <c r="K1571" s="25"/>
    </row>
    <row r="1572" spans="1:27">
      <c r="B1572" t="s">
        <v>1007</v>
      </c>
      <c r="C1572" t="s">
        <v>347</v>
      </c>
      <c r="D1572" t="s">
        <v>1008</v>
      </c>
      <c r="E1572" s="22">
        <v>33.15</v>
      </c>
      <c r="G1572" t="s">
        <v>303</v>
      </c>
      <c r="H1572" s="23">
        <v>0.25</v>
      </c>
      <c r="I1572" t="s">
        <v>304</v>
      </c>
      <c r="J1572" s="24">
        <f>ROUND(E1572* H1572,5)</f>
        <v>8.2874999999999996</v>
      </c>
      <c r="K1572" s="25"/>
    </row>
    <row r="1573" spans="1:27">
      <c r="B1573" t="s">
        <v>1009</v>
      </c>
      <c r="C1573" t="s">
        <v>339</v>
      </c>
      <c r="D1573" t="s">
        <v>1010</v>
      </c>
      <c r="E1573" s="22">
        <v>3.6209999999999999E-2</v>
      </c>
      <c r="G1573" t="s">
        <v>303</v>
      </c>
      <c r="H1573" s="23">
        <v>44.3</v>
      </c>
      <c r="I1573" t="s">
        <v>304</v>
      </c>
      <c r="J1573" s="24">
        <f>ROUND(E1573* H1573,5)</f>
        <v>1.6041000000000001</v>
      </c>
      <c r="K1573" s="25"/>
    </row>
    <row r="1574" spans="1:27">
      <c r="D1574" s="26" t="s">
        <v>305</v>
      </c>
      <c r="E1574" s="25"/>
      <c r="H1574" s="25"/>
      <c r="K1574" s="23">
        <f>SUM(J1572:J1573)</f>
        <v>9.8916000000000004</v>
      </c>
    </row>
    <row r="1575" spans="1:27">
      <c r="B1575" s="15" t="s">
        <v>343</v>
      </c>
      <c r="E1575" s="25"/>
      <c r="H1575" s="25"/>
      <c r="K1575" s="25"/>
    </row>
    <row r="1576" spans="1:27">
      <c r="B1576" t="s">
        <v>353</v>
      </c>
      <c r="C1576" t="s">
        <v>313</v>
      </c>
      <c r="D1576" t="s">
        <v>354</v>
      </c>
      <c r="E1576" s="22">
        <v>0.4</v>
      </c>
      <c r="G1576" t="s">
        <v>303</v>
      </c>
      <c r="H1576" s="23">
        <v>23.88</v>
      </c>
      <c r="I1576" t="s">
        <v>304</v>
      </c>
      <c r="J1576" s="24">
        <f>ROUND(E1576* H1576,5)</f>
        <v>9.5519999999999996</v>
      </c>
      <c r="K1576" s="25"/>
    </row>
    <row r="1577" spans="1:27">
      <c r="B1577" t="s">
        <v>355</v>
      </c>
      <c r="C1577" t="s">
        <v>313</v>
      </c>
      <c r="D1577" t="s">
        <v>356</v>
      </c>
      <c r="E1577" s="22">
        <v>0.2</v>
      </c>
      <c r="G1577" t="s">
        <v>303</v>
      </c>
      <c r="H1577" s="23">
        <v>24.69</v>
      </c>
      <c r="I1577" t="s">
        <v>304</v>
      </c>
      <c r="J1577" s="24">
        <f>ROUND(E1577* H1577,5)</f>
        <v>4.9379999999999997</v>
      </c>
      <c r="K1577" s="25"/>
    </row>
    <row r="1578" spans="1:27">
      <c r="B1578" t="s">
        <v>357</v>
      </c>
      <c r="C1578" t="s">
        <v>313</v>
      </c>
      <c r="D1578" t="s">
        <v>358</v>
      </c>
      <c r="E1578" s="22">
        <v>0.8</v>
      </c>
      <c r="G1578" t="s">
        <v>303</v>
      </c>
      <c r="H1578" s="23">
        <v>28.61</v>
      </c>
      <c r="I1578" t="s">
        <v>304</v>
      </c>
      <c r="J1578" s="24">
        <f>ROUND(E1578* H1578,5)</f>
        <v>22.888000000000002</v>
      </c>
      <c r="K1578" s="25"/>
    </row>
    <row r="1579" spans="1:27">
      <c r="B1579" t="s">
        <v>359</v>
      </c>
      <c r="C1579" t="s">
        <v>287</v>
      </c>
      <c r="D1579" t="s">
        <v>360</v>
      </c>
      <c r="E1579" s="22">
        <v>1.04E-2</v>
      </c>
      <c r="G1579" t="s">
        <v>303</v>
      </c>
      <c r="H1579" s="23">
        <v>1.62</v>
      </c>
      <c r="I1579" t="s">
        <v>304</v>
      </c>
      <c r="J1579" s="24">
        <f>ROUND(E1579* H1579,5)</f>
        <v>1.685E-2</v>
      </c>
      <c r="K1579" s="25"/>
    </row>
    <row r="1580" spans="1:27">
      <c r="D1580" s="26" t="s">
        <v>955</v>
      </c>
      <c r="E1580" s="25"/>
      <c r="H1580" s="25"/>
      <c r="K1580" s="23">
        <f>SUM(J1576:J1579)</f>
        <v>37.394849999999998</v>
      </c>
    </row>
    <row r="1581" spans="1:27">
      <c r="D1581" s="26" t="s">
        <v>306</v>
      </c>
      <c r="E1581" s="25"/>
      <c r="H1581" s="25"/>
      <c r="K1581" s="27">
        <f>SUM(J1568:J1580)</f>
        <v>47.626449999999998</v>
      </c>
    </row>
    <row r="1582" spans="1:27">
      <c r="D1582" s="26" t="s">
        <v>307</v>
      </c>
      <c r="E1582" s="25"/>
      <c r="H1582" s="25"/>
      <c r="K1582" s="27">
        <f>SUM(K1581:K1581)</f>
        <v>47.626449999999998</v>
      </c>
    </row>
    <row r="1584" spans="1:27" ht="45" customHeight="1">
      <c r="A1584" s="19"/>
      <c r="B1584" s="19" t="s">
        <v>1011</v>
      </c>
      <c r="C1584" s="3" t="s">
        <v>21</v>
      </c>
      <c r="D1584" s="33" t="s">
        <v>1012</v>
      </c>
      <c r="E1584" s="34"/>
      <c r="F1584" s="34"/>
      <c r="G1584" s="3"/>
      <c r="H1584" s="20" t="s">
        <v>289</v>
      </c>
      <c r="I1584" s="35">
        <v>1</v>
      </c>
      <c r="J1584" s="36"/>
      <c r="K1584" s="21">
        <f>ROUND(K1592,2)</f>
        <v>188.34</v>
      </c>
      <c r="L1584" s="4" t="s">
        <v>1013</v>
      </c>
      <c r="M1584" s="3"/>
      <c r="N1584" s="3"/>
      <c r="O1584" s="3"/>
      <c r="P1584" s="3"/>
      <c r="Q1584" s="3"/>
      <c r="R1584" s="3"/>
      <c r="S1584" s="3"/>
      <c r="T1584" s="3"/>
      <c r="U1584" s="3"/>
      <c r="V1584" s="3"/>
      <c r="W1584" s="3"/>
      <c r="X1584" s="3"/>
      <c r="Y1584" s="3"/>
      <c r="Z1584" s="3"/>
      <c r="AA1584" s="3"/>
    </row>
    <row r="1585" spans="1:27">
      <c r="B1585" s="15" t="s">
        <v>343</v>
      </c>
    </row>
    <row r="1586" spans="1:27">
      <c r="B1586" t="s">
        <v>370</v>
      </c>
      <c r="C1586" t="s">
        <v>347</v>
      </c>
      <c r="D1586" t="s">
        <v>371</v>
      </c>
      <c r="E1586" s="22">
        <v>39.841200000000001</v>
      </c>
      <c r="G1586" t="s">
        <v>303</v>
      </c>
      <c r="H1586" s="23">
        <v>2.8</v>
      </c>
      <c r="I1586" t="s">
        <v>304</v>
      </c>
      <c r="J1586" s="24">
        <f>ROUND(E1586* H1586,5)</f>
        <v>111.55535999999999</v>
      </c>
      <c r="K1586" s="25"/>
    </row>
    <row r="1587" spans="1:27">
      <c r="B1587" t="s">
        <v>357</v>
      </c>
      <c r="C1587" t="s">
        <v>313</v>
      </c>
      <c r="D1587" t="s">
        <v>358</v>
      </c>
      <c r="E1587" s="22">
        <v>1.8</v>
      </c>
      <c r="G1587" t="s">
        <v>303</v>
      </c>
      <c r="H1587" s="23">
        <v>28.61</v>
      </c>
      <c r="I1587" t="s">
        <v>304</v>
      </c>
      <c r="J1587" s="24">
        <f>ROUND(E1587* H1587,5)</f>
        <v>51.497999999999998</v>
      </c>
      <c r="K1587" s="25"/>
    </row>
    <row r="1588" spans="1:27">
      <c r="B1588" t="s">
        <v>956</v>
      </c>
      <c r="C1588" t="s">
        <v>287</v>
      </c>
      <c r="D1588" t="s">
        <v>957</v>
      </c>
      <c r="E1588" s="22">
        <v>1.8165000000000001E-2</v>
      </c>
      <c r="G1588" t="s">
        <v>303</v>
      </c>
      <c r="H1588" s="23">
        <v>208.64840000000001</v>
      </c>
      <c r="I1588" t="s">
        <v>304</v>
      </c>
      <c r="J1588" s="24">
        <f>ROUND(E1588* H1588,5)</f>
        <v>3.7900999999999998</v>
      </c>
      <c r="K1588" s="25"/>
    </row>
    <row r="1589" spans="1:27">
      <c r="B1589" t="s">
        <v>353</v>
      </c>
      <c r="C1589" t="s">
        <v>313</v>
      </c>
      <c r="D1589" t="s">
        <v>354</v>
      </c>
      <c r="E1589" s="22">
        <v>0.9</v>
      </c>
      <c r="G1589" t="s">
        <v>303</v>
      </c>
      <c r="H1589" s="23">
        <v>23.88</v>
      </c>
      <c r="I1589" t="s">
        <v>304</v>
      </c>
      <c r="J1589" s="24">
        <f>ROUND(E1589* H1589,5)</f>
        <v>21.492000000000001</v>
      </c>
      <c r="K1589" s="25"/>
    </row>
    <row r="1590" spans="1:27">
      <c r="D1590" s="26" t="s">
        <v>955</v>
      </c>
      <c r="E1590" s="25"/>
      <c r="H1590" s="25"/>
      <c r="K1590" s="23">
        <f>SUM(J1586:J1589)</f>
        <v>188.33545999999998</v>
      </c>
    </row>
    <row r="1591" spans="1:27">
      <c r="D1591" s="26" t="s">
        <v>306</v>
      </c>
      <c r="E1591" s="25"/>
      <c r="H1591" s="25"/>
      <c r="K1591" s="27">
        <f>SUM(J1585:J1590)</f>
        <v>188.33545999999998</v>
      </c>
    </row>
    <row r="1592" spans="1:27">
      <c r="D1592" s="26" t="s">
        <v>307</v>
      </c>
      <c r="E1592" s="25"/>
      <c r="H1592" s="25"/>
      <c r="K1592" s="27">
        <f>SUM(K1591:K1591)</f>
        <v>188.33545999999998</v>
      </c>
    </row>
    <row r="1594" spans="1:27" ht="45" customHeight="1">
      <c r="A1594" s="19"/>
      <c r="B1594" s="19" t="s">
        <v>1014</v>
      </c>
      <c r="C1594" s="3" t="s">
        <v>21</v>
      </c>
      <c r="D1594" s="33" t="s">
        <v>1015</v>
      </c>
      <c r="E1594" s="34"/>
      <c r="F1594" s="34"/>
      <c r="G1594" s="3"/>
      <c r="H1594" s="20" t="s">
        <v>289</v>
      </c>
      <c r="I1594" s="35">
        <v>1</v>
      </c>
      <c r="J1594" s="36"/>
      <c r="K1594" s="21">
        <f>ROUND(K1607,2)</f>
        <v>24.96</v>
      </c>
      <c r="L1594" s="4" t="s">
        <v>1016</v>
      </c>
      <c r="M1594" s="3"/>
      <c r="N1594" s="3"/>
      <c r="O1594" s="3"/>
      <c r="P1594" s="3"/>
      <c r="Q1594" s="3"/>
      <c r="R1594" s="3"/>
      <c r="S1594" s="3"/>
      <c r="T1594" s="3"/>
      <c r="U1594" s="3"/>
      <c r="V1594" s="3"/>
      <c r="W1594" s="3"/>
      <c r="X1594" s="3"/>
      <c r="Y1594" s="3"/>
      <c r="Z1594" s="3"/>
      <c r="AA1594" s="3"/>
    </row>
    <row r="1595" spans="1:27">
      <c r="B1595" s="15" t="s">
        <v>311</v>
      </c>
    </row>
    <row r="1596" spans="1:27">
      <c r="B1596" t="s">
        <v>658</v>
      </c>
      <c r="C1596" t="s">
        <v>313</v>
      </c>
      <c r="D1596" t="s">
        <v>659</v>
      </c>
      <c r="E1596" s="22">
        <v>0.4</v>
      </c>
      <c r="F1596" t="s">
        <v>315</v>
      </c>
      <c r="G1596" t="s">
        <v>303</v>
      </c>
      <c r="H1596" s="23">
        <v>28.61</v>
      </c>
      <c r="I1596" t="s">
        <v>304</v>
      </c>
      <c r="J1596" s="24">
        <f>ROUND(E1596/I1594* H1596,5)</f>
        <v>11.444000000000001</v>
      </c>
      <c r="K1596" s="25"/>
    </row>
    <row r="1597" spans="1:27">
      <c r="D1597" s="26" t="s">
        <v>316</v>
      </c>
      <c r="E1597" s="25"/>
      <c r="H1597" s="25"/>
      <c r="K1597" s="23">
        <f>SUM(J1596:J1596)</f>
        <v>11.444000000000001</v>
      </c>
    </row>
    <row r="1598" spans="1:27">
      <c r="B1598" s="15" t="s">
        <v>300</v>
      </c>
      <c r="E1598" s="25"/>
      <c r="H1598" s="25"/>
      <c r="K1598" s="25"/>
    </row>
    <row r="1599" spans="1:27">
      <c r="B1599" t="s">
        <v>1017</v>
      </c>
      <c r="C1599" t="s">
        <v>318</v>
      </c>
      <c r="D1599" t="s">
        <v>1018</v>
      </c>
      <c r="E1599" s="22">
        <v>0.5</v>
      </c>
      <c r="G1599" t="s">
        <v>303</v>
      </c>
      <c r="H1599" s="23">
        <v>7.59</v>
      </c>
      <c r="I1599" t="s">
        <v>304</v>
      </c>
      <c r="J1599" s="24">
        <f>ROUND(E1599* H1599,5)</f>
        <v>3.7949999999999999</v>
      </c>
      <c r="K1599" s="25"/>
    </row>
    <row r="1600" spans="1:27">
      <c r="D1600" s="26" t="s">
        <v>305</v>
      </c>
      <c r="E1600" s="25"/>
      <c r="H1600" s="25"/>
      <c r="K1600" s="23">
        <f>SUM(J1599:J1599)</f>
        <v>3.7949999999999999</v>
      </c>
    </row>
    <row r="1601" spans="1:27">
      <c r="B1601" s="15" t="s">
        <v>343</v>
      </c>
      <c r="E1601" s="25"/>
      <c r="H1601" s="25"/>
      <c r="K1601" s="25"/>
    </row>
    <row r="1602" spans="1:27">
      <c r="B1602" t="s">
        <v>353</v>
      </c>
      <c r="C1602" t="s">
        <v>313</v>
      </c>
      <c r="D1602" t="s">
        <v>354</v>
      </c>
      <c r="E1602" s="22">
        <v>0.4</v>
      </c>
      <c r="G1602" t="s">
        <v>303</v>
      </c>
      <c r="H1602" s="23">
        <v>23.88</v>
      </c>
      <c r="I1602" t="s">
        <v>304</v>
      </c>
      <c r="J1602" s="24">
        <f>ROUND(E1602* H1602,5)</f>
        <v>9.5519999999999996</v>
      </c>
      <c r="K1602" s="25"/>
    </row>
    <row r="1603" spans="1:27">
      <c r="D1603" s="26" t="s">
        <v>955</v>
      </c>
      <c r="E1603" s="25"/>
      <c r="H1603" s="25"/>
      <c r="K1603" s="23">
        <f>SUM(J1602:J1602)</f>
        <v>9.5519999999999996</v>
      </c>
    </row>
    <row r="1604" spans="1:27">
      <c r="E1604" s="25"/>
      <c r="H1604" s="25"/>
      <c r="K1604" s="25"/>
    </row>
    <row r="1605" spans="1:27">
      <c r="D1605" s="26" t="s">
        <v>320</v>
      </c>
      <c r="E1605" s="25"/>
      <c r="H1605" s="25">
        <v>1.5</v>
      </c>
      <c r="I1605" t="s">
        <v>321</v>
      </c>
      <c r="J1605">
        <f>ROUND(H1605/100*K1597,5)</f>
        <v>0.17166000000000001</v>
      </c>
      <c r="K1605" s="25"/>
    </row>
    <row r="1606" spans="1:27">
      <c r="D1606" s="26" t="s">
        <v>306</v>
      </c>
      <c r="E1606" s="25"/>
      <c r="H1606" s="25"/>
      <c r="K1606" s="27">
        <f>SUM(J1595:J1605)</f>
        <v>24.96266</v>
      </c>
    </row>
    <row r="1607" spans="1:27">
      <c r="D1607" s="26" t="s">
        <v>307</v>
      </c>
      <c r="E1607" s="25"/>
      <c r="H1607" s="25"/>
      <c r="K1607" s="27">
        <f>SUM(K1606:K1606)</f>
        <v>24.96266</v>
      </c>
    </row>
    <row r="1609" spans="1:27" ht="45" customHeight="1">
      <c r="A1609" s="19"/>
      <c r="B1609" s="19" t="s">
        <v>1019</v>
      </c>
      <c r="C1609" s="3" t="s">
        <v>21</v>
      </c>
      <c r="D1609" s="33" t="s">
        <v>1020</v>
      </c>
      <c r="E1609" s="34"/>
      <c r="F1609" s="34"/>
      <c r="G1609" s="3"/>
      <c r="H1609" s="20" t="s">
        <v>289</v>
      </c>
      <c r="I1609" s="35">
        <v>1</v>
      </c>
      <c r="J1609" s="36"/>
      <c r="K1609" s="21">
        <f>ROUND(K1626,2)</f>
        <v>33.130000000000003</v>
      </c>
      <c r="L1609" s="4" t="s">
        <v>1021</v>
      </c>
      <c r="M1609" s="3"/>
      <c r="N1609" s="3"/>
      <c r="O1609" s="3"/>
      <c r="P1609" s="3"/>
      <c r="Q1609" s="3"/>
      <c r="R1609" s="3"/>
      <c r="S1609" s="3"/>
      <c r="T1609" s="3"/>
      <c r="U1609" s="3"/>
      <c r="V1609" s="3"/>
      <c r="W1609" s="3"/>
      <c r="X1609" s="3"/>
      <c r="Y1609" s="3"/>
      <c r="Z1609" s="3"/>
      <c r="AA1609" s="3"/>
    </row>
    <row r="1610" spans="1:27">
      <c r="B1610" s="15" t="s">
        <v>311</v>
      </c>
    </row>
    <row r="1611" spans="1:27">
      <c r="B1611" t="s">
        <v>612</v>
      </c>
      <c r="C1611" t="s">
        <v>313</v>
      </c>
      <c r="D1611" t="s">
        <v>613</v>
      </c>
      <c r="E1611" s="22">
        <v>0.25</v>
      </c>
      <c r="F1611" t="s">
        <v>315</v>
      </c>
      <c r="G1611" t="s">
        <v>303</v>
      </c>
      <c r="H1611" s="23">
        <v>25.4</v>
      </c>
      <c r="I1611" t="s">
        <v>304</v>
      </c>
      <c r="J1611" s="24">
        <f>ROUND(E1611/I1609* H1611,5)</f>
        <v>6.35</v>
      </c>
      <c r="K1611" s="25"/>
    </row>
    <row r="1612" spans="1:27">
      <c r="B1612" t="s">
        <v>614</v>
      </c>
      <c r="C1612" t="s">
        <v>313</v>
      </c>
      <c r="D1612" t="s">
        <v>615</v>
      </c>
      <c r="E1612" s="22">
        <v>0.25</v>
      </c>
      <c r="F1612" t="s">
        <v>315</v>
      </c>
      <c r="G1612" t="s">
        <v>303</v>
      </c>
      <c r="H1612" s="23">
        <v>28.61</v>
      </c>
      <c r="I1612" t="s">
        <v>304</v>
      </c>
      <c r="J1612" s="24">
        <f>ROUND(E1612/I1609* H1612,5)</f>
        <v>7.1524999999999999</v>
      </c>
      <c r="K1612" s="25"/>
    </row>
    <row r="1613" spans="1:27">
      <c r="D1613" s="26" t="s">
        <v>316</v>
      </c>
      <c r="E1613" s="25"/>
      <c r="H1613" s="25"/>
      <c r="K1613" s="23">
        <f>SUM(J1611:J1612)</f>
        <v>13.5025</v>
      </c>
    </row>
    <row r="1614" spans="1:27">
      <c r="B1614" s="15" t="s">
        <v>383</v>
      </c>
      <c r="E1614" s="25"/>
      <c r="H1614" s="25"/>
      <c r="K1614" s="25"/>
    </row>
    <row r="1615" spans="1:27">
      <c r="B1615" t="s">
        <v>1022</v>
      </c>
      <c r="C1615" t="s">
        <v>313</v>
      </c>
      <c r="D1615" t="s">
        <v>1023</v>
      </c>
      <c r="E1615" s="22">
        <v>0.16</v>
      </c>
      <c r="F1615" t="s">
        <v>315</v>
      </c>
      <c r="G1615" t="s">
        <v>303</v>
      </c>
      <c r="H1615" s="23">
        <v>5.52</v>
      </c>
      <c r="I1615" t="s">
        <v>304</v>
      </c>
      <c r="J1615" s="24">
        <f>ROUND(E1615/I1609* H1615,5)</f>
        <v>0.88319999999999999</v>
      </c>
      <c r="K1615" s="25"/>
    </row>
    <row r="1616" spans="1:27">
      <c r="D1616" s="26" t="s">
        <v>386</v>
      </c>
      <c r="E1616" s="25"/>
      <c r="H1616" s="25"/>
      <c r="K1616" s="23">
        <f>SUM(J1615:J1615)</f>
        <v>0.88319999999999999</v>
      </c>
    </row>
    <row r="1617" spans="1:27">
      <c r="B1617" s="15" t="s">
        <v>300</v>
      </c>
      <c r="E1617" s="25"/>
      <c r="H1617" s="25"/>
      <c r="K1617" s="25"/>
    </row>
    <row r="1618" spans="1:27">
      <c r="B1618" t="s">
        <v>1024</v>
      </c>
      <c r="C1618" t="s">
        <v>318</v>
      </c>
      <c r="D1618" t="s">
        <v>1025</v>
      </c>
      <c r="E1618" s="22">
        <v>24.48</v>
      </c>
      <c r="G1618" t="s">
        <v>303</v>
      </c>
      <c r="H1618" s="23">
        <v>0.75</v>
      </c>
      <c r="I1618" t="s">
        <v>304</v>
      </c>
      <c r="J1618" s="24">
        <f>ROUND(E1618* H1618,5)</f>
        <v>18.36</v>
      </c>
      <c r="K1618" s="25"/>
    </row>
    <row r="1619" spans="1:27">
      <c r="D1619" s="26" t="s">
        <v>305</v>
      </c>
      <c r="E1619" s="25"/>
      <c r="H1619" s="25"/>
      <c r="K1619" s="23">
        <f>SUM(J1618:J1618)</f>
        <v>18.36</v>
      </c>
    </row>
    <row r="1620" spans="1:27">
      <c r="B1620" s="15" t="s">
        <v>343</v>
      </c>
      <c r="E1620" s="25"/>
      <c r="H1620" s="25"/>
      <c r="K1620" s="25"/>
    </row>
    <row r="1621" spans="1:27">
      <c r="B1621" t="s">
        <v>359</v>
      </c>
      <c r="C1621" t="s">
        <v>287</v>
      </c>
      <c r="D1621" t="s">
        <v>360</v>
      </c>
      <c r="E1621" s="22">
        <v>2.9000000000000001E-2</v>
      </c>
      <c r="G1621" t="s">
        <v>303</v>
      </c>
      <c r="H1621" s="23">
        <v>1.62</v>
      </c>
      <c r="I1621" t="s">
        <v>304</v>
      </c>
      <c r="J1621" s="24">
        <f>ROUND(E1621* H1621,5)</f>
        <v>4.6980000000000001E-2</v>
      </c>
      <c r="K1621" s="25"/>
    </row>
    <row r="1622" spans="1:27">
      <c r="D1622" s="26" t="s">
        <v>955</v>
      </c>
      <c r="E1622" s="25"/>
      <c r="H1622" s="25"/>
      <c r="K1622" s="23">
        <f>SUM(J1621:J1621)</f>
        <v>4.6980000000000001E-2</v>
      </c>
    </row>
    <row r="1623" spans="1:27">
      <c r="E1623" s="25"/>
      <c r="H1623" s="25"/>
      <c r="K1623" s="25"/>
    </row>
    <row r="1624" spans="1:27">
      <c r="D1624" s="26" t="s">
        <v>320</v>
      </c>
      <c r="E1624" s="25"/>
      <c r="H1624" s="25">
        <v>2.5</v>
      </c>
      <c r="I1624" t="s">
        <v>321</v>
      </c>
      <c r="J1624">
        <f>ROUND(H1624/100*K1613,5)</f>
        <v>0.33756000000000003</v>
      </c>
      <c r="K1624" s="25"/>
    </row>
    <row r="1625" spans="1:27">
      <c r="D1625" s="26" t="s">
        <v>306</v>
      </c>
      <c r="E1625" s="25"/>
      <c r="H1625" s="25"/>
      <c r="K1625" s="27">
        <f>SUM(J1610:J1624)</f>
        <v>33.130240000000001</v>
      </c>
    </row>
    <row r="1626" spans="1:27">
      <c r="D1626" s="26" t="s">
        <v>307</v>
      </c>
      <c r="E1626" s="25"/>
      <c r="H1626" s="25"/>
      <c r="K1626" s="27">
        <f>SUM(K1625:K1625)</f>
        <v>33.130240000000001</v>
      </c>
    </row>
    <row r="1628" spans="1:27" ht="45" customHeight="1">
      <c r="A1628" s="19"/>
      <c r="B1628" s="19" t="s">
        <v>1026</v>
      </c>
      <c r="C1628" s="3" t="s">
        <v>21</v>
      </c>
      <c r="D1628" s="33" t="s">
        <v>1027</v>
      </c>
      <c r="E1628" s="34"/>
      <c r="F1628" s="34"/>
      <c r="G1628" s="3"/>
      <c r="H1628" s="20" t="s">
        <v>289</v>
      </c>
      <c r="I1628" s="35">
        <v>1</v>
      </c>
      <c r="J1628" s="36"/>
      <c r="K1628" s="21">
        <f>ROUND(K1637,2)</f>
        <v>26.1</v>
      </c>
      <c r="L1628" s="4" t="s">
        <v>1028</v>
      </c>
      <c r="M1628" s="3"/>
      <c r="N1628" s="3"/>
      <c r="O1628" s="3"/>
      <c r="P1628" s="3"/>
      <c r="Q1628" s="3"/>
      <c r="R1628" s="3"/>
      <c r="S1628" s="3"/>
      <c r="T1628" s="3"/>
      <c r="U1628" s="3"/>
      <c r="V1628" s="3"/>
      <c r="W1628" s="3"/>
      <c r="X1628" s="3"/>
      <c r="Y1628" s="3"/>
      <c r="Z1628" s="3"/>
      <c r="AA1628" s="3"/>
    </row>
    <row r="1629" spans="1:27">
      <c r="B1629" s="15" t="s">
        <v>285</v>
      </c>
    </row>
    <row r="1630" spans="1:27">
      <c r="B1630" t="s">
        <v>294</v>
      </c>
      <c r="C1630" t="s">
        <v>287</v>
      </c>
      <c r="D1630" t="s">
        <v>295</v>
      </c>
      <c r="E1630" s="22">
        <v>1.728E-2</v>
      </c>
      <c r="G1630" t="s">
        <v>303</v>
      </c>
      <c r="H1630" s="23">
        <v>113.58</v>
      </c>
      <c r="I1630" t="s">
        <v>304</v>
      </c>
      <c r="J1630" s="24">
        <f>ROUND(E1630* H1630,5)</f>
        <v>1.9626600000000001</v>
      </c>
      <c r="K1630" s="25"/>
    </row>
    <row r="1631" spans="1:27">
      <c r="D1631" s="26" t="s">
        <v>603</v>
      </c>
      <c r="E1631" s="25"/>
      <c r="H1631" s="25"/>
      <c r="K1631" s="23">
        <f>SUM(J1630:J1630)</f>
        <v>1.9626600000000001</v>
      </c>
    </row>
    <row r="1632" spans="1:27">
      <c r="B1632" s="15" t="s">
        <v>343</v>
      </c>
      <c r="E1632" s="25"/>
      <c r="H1632" s="25"/>
      <c r="K1632" s="25"/>
    </row>
    <row r="1633" spans="1:27">
      <c r="B1633" t="s">
        <v>357</v>
      </c>
      <c r="C1633" t="s">
        <v>313</v>
      </c>
      <c r="D1633" t="s">
        <v>358</v>
      </c>
      <c r="E1633" s="22">
        <v>0.56000000000000005</v>
      </c>
      <c r="G1633" t="s">
        <v>303</v>
      </c>
      <c r="H1633" s="23">
        <v>28.61</v>
      </c>
      <c r="I1633" t="s">
        <v>304</v>
      </c>
      <c r="J1633" s="24">
        <f>ROUND(E1633* H1633,5)</f>
        <v>16.021599999999999</v>
      </c>
      <c r="K1633" s="25"/>
    </row>
    <row r="1634" spans="1:27">
      <c r="B1634" t="s">
        <v>353</v>
      </c>
      <c r="C1634" t="s">
        <v>313</v>
      </c>
      <c r="D1634" t="s">
        <v>354</v>
      </c>
      <c r="E1634" s="22">
        <v>0.34</v>
      </c>
      <c r="G1634" t="s">
        <v>303</v>
      </c>
      <c r="H1634" s="23">
        <v>23.88</v>
      </c>
      <c r="I1634" t="s">
        <v>304</v>
      </c>
      <c r="J1634" s="24">
        <f>ROUND(E1634* H1634,5)</f>
        <v>8.1191999999999993</v>
      </c>
      <c r="K1634" s="25"/>
    </row>
    <row r="1635" spans="1:27">
      <c r="D1635" s="26" t="s">
        <v>955</v>
      </c>
      <c r="E1635" s="25"/>
      <c r="H1635" s="25"/>
      <c r="K1635" s="23">
        <f>SUM(J1633:J1634)</f>
        <v>24.140799999999999</v>
      </c>
    </row>
    <row r="1636" spans="1:27">
      <c r="D1636" s="26" t="s">
        <v>306</v>
      </c>
      <c r="E1636" s="25"/>
      <c r="H1636" s="25"/>
      <c r="K1636" s="27">
        <f>SUM(J1629:J1635)</f>
        <v>26.103459999999998</v>
      </c>
    </row>
    <row r="1637" spans="1:27">
      <c r="D1637" s="26" t="s">
        <v>307</v>
      </c>
      <c r="E1637" s="25"/>
      <c r="H1637" s="25"/>
      <c r="K1637" s="27">
        <f>SUM(K1636:K1636)</f>
        <v>26.103459999999998</v>
      </c>
    </row>
    <row r="1639" spans="1:27" ht="45" customHeight="1">
      <c r="A1639" s="19"/>
      <c r="B1639" s="19" t="s">
        <v>1029</v>
      </c>
      <c r="C1639" s="3" t="s">
        <v>21</v>
      </c>
      <c r="D1639" s="33" t="s">
        <v>1030</v>
      </c>
      <c r="E1639" s="34"/>
      <c r="F1639" s="34"/>
      <c r="G1639" s="3"/>
      <c r="H1639" s="20" t="s">
        <v>289</v>
      </c>
      <c r="I1639" s="35">
        <v>1</v>
      </c>
      <c r="J1639" s="36"/>
      <c r="K1639" s="21">
        <f>ROUND(K1644,2)</f>
        <v>40.200000000000003</v>
      </c>
      <c r="L1639" s="4" t="s">
        <v>1031</v>
      </c>
      <c r="M1639" s="3"/>
      <c r="N1639" s="3"/>
      <c r="O1639" s="3"/>
      <c r="P1639" s="3"/>
      <c r="Q1639" s="3"/>
      <c r="R1639" s="3"/>
      <c r="S1639" s="3"/>
      <c r="T1639" s="3"/>
      <c r="U1639" s="3"/>
      <c r="V1639" s="3"/>
      <c r="W1639" s="3"/>
      <c r="X1639" s="3"/>
      <c r="Y1639" s="3"/>
      <c r="Z1639" s="3"/>
      <c r="AA1639" s="3"/>
    </row>
    <row r="1640" spans="1:27">
      <c r="B1640" s="15" t="s">
        <v>343</v>
      </c>
    </row>
    <row r="1641" spans="1:27">
      <c r="B1641" t="s">
        <v>629</v>
      </c>
      <c r="C1641" t="s">
        <v>21</v>
      </c>
      <c r="D1641" t="s">
        <v>630</v>
      </c>
      <c r="E1641" s="22">
        <v>1</v>
      </c>
      <c r="G1641" t="s">
        <v>303</v>
      </c>
      <c r="H1641" s="23">
        <v>40.201900000000002</v>
      </c>
      <c r="I1641" t="s">
        <v>304</v>
      </c>
      <c r="J1641" s="24">
        <f>ROUND(E1641* H1641,5)</f>
        <v>40.201900000000002</v>
      </c>
      <c r="K1641" s="25"/>
    </row>
    <row r="1642" spans="1:27">
      <c r="D1642" s="26" t="s">
        <v>955</v>
      </c>
      <c r="E1642" s="25"/>
      <c r="H1642" s="25"/>
      <c r="K1642" s="23">
        <f>SUM(J1641:J1641)</f>
        <v>40.201900000000002</v>
      </c>
    </row>
    <row r="1643" spans="1:27">
      <c r="D1643" s="26" t="s">
        <v>306</v>
      </c>
      <c r="E1643" s="25"/>
      <c r="H1643" s="25"/>
      <c r="K1643" s="27">
        <f>SUM(J1640:J1642)</f>
        <v>40.201900000000002</v>
      </c>
    </row>
    <row r="1644" spans="1:27">
      <c r="D1644" s="26" t="s">
        <v>307</v>
      </c>
      <c r="E1644" s="25"/>
      <c r="H1644" s="25"/>
      <c r="K1644" s="27">
        <f>SUM(K1643:K1643)</f>
        <v>40.201900000000002</v>
      </c>
    </row>
    <row r="1646" spans="1:27" ht="45" customHeight="1">
      <c r="A1646" s="19"/>
      <c r="B1646" s="19" t="s">
        <v>1032</v>
      </c>
      <c r="C1646" s="3" t="s">
        <v>347</v>
      </c>
      <c r="D1646" s="33" t="s">
        <v>1033</v>
      </c>
      <c r="E1646" s="34"/>
      <c r="F1646" s="34"/>
      <c r="G1646" s="3"/>
      <c r="H1646" s="20" t="s">
        <v>289</v>
      </c>
      <c r="I1646" s="35">
        <v>1</v>
      </c>
      <c r="J1646" s="36"/>
      <c r="K1646" s="21">
        <f>ROUND(K1659,2)</f>
        <v>91.75</v>
      </c>
      <c r="L1646" s="4" t="s">
        <v>1034</v>
      </c>
      <c r="M1646" s="3"/>
      <c r="N1646" s="3"/>
      <c r="O1646" s="3"/>
      <c r="P1646" s="3"/>
      <c r="Q1646" s="3"/>
      <c r="R1646" s="3"/>
      <c r="S1646" s="3"/>
      <c r="T1646" s="3"/>
      <c r="U1646" s="3"/>
      <c r="V1646" s="3"/>
      <c r="W1646" s="3"/>
      <c r="X1646" s="3"/>
      <c r="Y1646" s="3"/>
      <c r="Z1646" s="3"/>
      <c r="AA1646" s="3"/>
    </row>
    <row r="1647" spans="1:27">
      <c r="B1647" s="15" t="s">
        <v>311</v>
      </c>
    </row>
    <row r="1648" spans="1:27">
      <c r="B1648" t="s">
        <v>1035</v>
      </c>
      <c r="C1648" t="s">
        <v>313</v>
      </c>
      <c r="D1648" t="s">
        <v>420</v>
      </c>
      <c r="E1648" s="22">
        <v>0.45</v>
      </c>
      <c r="F1648" t="s">
        <v>315</v>
      </c>
      <c r="G1648" t="s">
        <v>303</v>
      </c>
      <c r="H1648" s="23">
        <v>29.57</v>
      </c>
      <c r="I1648" t="s">
        <v>304</v>
      </c>
      <c r="J1648" s="24">
        <f>ROUND(E1648/I1646* H1648,5)</f>
        <v>13.3065</v>
      </c>
      <c r="K1648" s="25"/>
    </row>
    <row r="1649" spans="1:27">
      <c r="D1649" s="26" t="s">
        <v>316</v>
      </c>
      <c r="E1649" s="25"/>
      <c r="H1649" s="25"/>
      <c r="K1649" s="23">
        <f>SUM(J1648:J1648)</f>
        <v>13.3065</v>
      </c>
    </row>
    <row r="1650" spans="1:27">
      <c r="B1650" s="15" t="s">
        <v>300</v>
      </c>
      <c r="E1650" s="25"/>
      <c r="H1650" s="25"/>
      <c r="K1650" s="25"/>
    </row>
    <row r="1651" spans="1:27">
      <c r="B1651" t="s">
        <v>1036</v>
      </c>
      <c r="C1651" t="s">
        <v>347</v>
      </c>
      <c r="D1651" t="s">
        <v>1037</v>
      </c>
      <c r="E1651" s="22">
        <v>1</v>
      </c>
      <c r="G1651" t="s">
        <v>303</v>
      </c>
      <c r="H1651" s="23">
        <v>67.5</v>
      </c>
      <c r="I1651" t="s">
        <v>304</v>
      </c>
      <c r="J1651" s="24">
        <f>ROUND(E1651* H1651,5)</f>
        <v>67.5</v>
      </c>
      <c r="K1651" s="25"/>
    </row>
    <row r="1652" spans="1:27">
      <c r="D1652" s="26" t="s">
        <v>305</v>
      </c>
      <c r="E1652" s="25"/>
      <c r="H1652" s="25"/>
      <c r="K1652" s="23">
        <f>SUM(J1651:J1651)</f>
        <v>67.5</v>
      </c>
    </row>
    <row r="1653" spans="1:27">
      <c r="B1653" s="15" t="s">
        <v>343</v>
      </c>
      <c r="E1653" s="25"/>
      <c r="H1653" s="25"/>
      <c r="K1653" s="25"/>
    </row>
    <row r="1654" spans="1:27">
      <c r="B1654" t="s">
        <v>353</v>
      </c>
      <c r="C1654" t="s">
        <v>313</v>
      </c>
      <c r="D1654" t="s">
        <v>354</v>
      </c>
      <c r="E1654" s="22">
        <v>0.45</v>
      </c>
      <c r="G1654" t="s">
        <v>303</v>
      </c>
      <c r="H1654" s="23">
        <v>23.88</v>
      </c>
      <c r="I1654" t="s">
        <v>304</v>
      </c>
      <c r="J1654" s="24">
        <f>ROUND(E1654* H1654,5)</f>
        <v>10.746</v>
      </c>
      <c r="K1654" s="25"/>
    </row>
    <row r="1655" spans="1:27">
      <c r="D1655" s="26" t="s">
        <v>955</v>
      </c>
      <c r="E1655" s="25"/>
      <c r="H1655" s="25"/>
      <c r="K1655" s="23">
        <f>SUM(J1654:J1654)</f>
        <v>10.746</v>
      </c>
    </row>
    <row r="1656" spans="1:27">
      <c r="E1656" s="25"/>
      <c r="H1656" s="25"/>
      <c r="K1656" s="25"/>
    </row>
    <row r="1657" spans="1:27">
      <c r="D1657" s="26" t="s">
        <v>320</v>
      </c>
      <c r="E1657" s="25"/>
      <c r="H1657" s="25">
        <v>1.5</v>
      </c>
      <c r="I1657" t="s">
        <v>321</v>
      </c>
      <c r="J1657">
        <f>ROUND(H1657/100*K1649,5)</f>
        <v>0.1996</v>
      </c>
      <c r="K1657" s="25"/>
    </row>
    <row r="1658" spans="1:27">
      <c r="D1658" s="26" t="s">
        <v>306</v>
      </c>
      <c r="E1658" s="25"/>
      <c r="H1658" s="25"/>
      <c r="K1658" s="27">
        <f>SUM(J1647:J1657)</f>
        <v>91.752099999999999</v>
      </c>
    </row>
    <row r="1659" spans="1:27">
      <c r="D1659" s="26" t="s">
        <v>307</v>
      </c>
      <c r="E1659" s="25"/>
      <c r="H1659" s="25"/>
      <c r="K1659" s="27">
        <f>SUM(K1658:K1658)</f>
        <v>91.752099999999999</v>
      </c>
    </row>
    <row r="1661" spans="1:27" ht="45" customHeight="1">
      <c r="A1661" s="19"/>
      <c r="B1661" s="19" t="s">
        <v>1038</v>
      </c>
      <c r="C1661" s="3" t="s">
        <v>21</v>
      </c>
      <c r="D1661" s="33" t="s">
        <v>1039</v>
      </c>
      <c r="E1661" s="34"/>
      <c r="F1661" s="34"/>
      <c r="G1661" s="3"/>
      <c r="H1661" s="20" t="s">
        <v>289</v>
      </c>
      <c r="I1661" s="35">
        <v>1</v>
      </c>
      <c r="J1661" s="36"/>
      <c r="K1661" s="21">
        <f>ROUND(K1666,2)</f>
        <v>16.72</v>
      </c>
      <c r="L1661" s="4" t="s">
        <v>1040</v>
      </c>
      <c r="M1661" s="3"/>
      <c r="N1661" s="3"/>
      <c r="O1661" s="3"/>
      <c r="P1661" s="3"/>
      <c r="Q1661" s="3"/>
      <c r="R1661" s="3"/>
      <c r="S1661" s="3"/>
      <c r="T1661" s="3"/>
      <c r="U1661" s="3"/>
      <c r="V1661" s="3"/>
      <c r="W1661" s="3"/>
      <c r="X1661" s="3"/>
      <c r="Y1661" s="3"/>
      <c r="Z1661" s="3"/>
      <c r="AA1661" s="3"/>
    </row>
    <row r="1662" spans="1:27">
      <c r="B1662" s="15" t="s">
        <v>343</v>
      </c>
    </row>
    <row r="1663" spans="1:27">
      <c r="B1663" t="s">
        <v>353</v>
      </c>
      <c r="C1663" t="s">
        <v>313</v>
      </c>
      <c r="D1663" t="s">
        <v>354</v>
      </c>
      <c r="E1663" s="22">
        <v>0.7</v>
      </c>
      <c r="G1663" t="s">
        <v>303</v>
      </c>
      <c r="H1663" s="23">
        <v>23.88</v>
      </c>
      <c r="I1663" t="s">
        <v>304</v>
      </c>
      <c r="J1663" s="24">
        <f>ROUND(E1663* H1663,5)</f>
        <v>16.716000000000001</v>
      </c>
      <c r="K1663" s="25"/>
    </row>
    <row r="1664" spans="1:27">
      <c r="D1664" s="26" t="s">
        <v>955</v>
      </c>
      <c r="E1664" s="25"/>
      <c r="H1664" s="25"/>
      <c r="K1664" s="23">
        <f>SUM(J1663:J1663)</f>
        <v>16.716000000000001</v>
      </c>
    </row>
    <row r="1665" spans="1:27">
      <c r="D1665" s="26" t="s">
        <v>306</v>
      </c>
      <c r="E1665" s="25"/>
      <c r="H1665" s="25"/>
      <c r="K1665" s="27">
        <f>SUM(J1662:J1664)</f>
        <v>16.716000000000001</v>
      </c>
    </row>
    <row r="1666" spans="1:27">
      <c r="D1666" s="26" t="s">
        <v>307</v>
      </c>
      <c r="E1666" s="25"/>
      <c r="H1666" s="25"/>
      <c r="K1666" s="27">
        <f>SUM(K1665:K1665)</f>
        <v>16.716000000000001</v>
      </c>
    </row>
    <row r="1668" spans="1:27" ht="45" customHeight="1">
      <c r="A1668" s="19"/>
      <c r="B1668" s="19" t="s">
        <v>1041</v>
      </c>
      <c r="C1668" s="3" t="s">
        <v>347</v>
      </c>
      <c r="D1668" s="33" t="s">
        <v>1042</v>
      </c>
      <c r="E1668" s="34"/>
      <c r="F1668" s="34"/>
      <c r="G1668" s="3"/>
      <c r="H1668" s="20" t="s">
        <v>289</v>
      </c>
      <c r="I1668" s="35">
        <v>1</v>
      </c>
      <c r="J1668" s="36"/>
      <c r="K1668" s="21">
        <f>ROUND(K1676,2)</f>
        <v>58.69</v>
      </c>
      <c r="L1668" s="4" t="s">
        <v>1043</v>
      </c>
      <c r="M1668" s="3"/>
      <c r="N1668" s="3"/>
      <c r="O1668" s="3"/>
      <c r="P1668" s="3"/>
      <c r="Q1668" s="3"/>
      <c r="R1668" s="3"/>
      <c r="S1668" s="3"/>
      <c r="T1668" s="3"/>
      <c r="U1668" s="3"/>
      <c r="V1668" s="3"/>
      <c r="W1668" s="3"/>
      <c r="X1668" s="3"/>
      <c r="Y1668" s="3"/>
      <c r="Z1668" s="3"/>
      <c r="AA1668" s="3"/>
    </row>
    <row r="1669" spans="1:27">
      <c r="B1669" s="15" t="s">
        <v>343</v>
      </c>
    </row>
    <row r="1670" spans="1:27">
      <c r="B1670" t="s">
        <v>618</v>
      </c>
      <c r="C1670" t="s">
        <v>410</v>
      </c>
      <c r="D1670" t="s">
        <v>619</v>
      </c>
      <c r="E1670" s="22">
        <v>0.7</v>
      </c>
      <c r="G1670" t="s">
        <v>303</v>
      </c>
      <c r="H1670" s="23">
        <v>4.3847500000000004</v>
      </c>
      <c r="I1670" t="s">
        <v>304</v>
      </c>
      <c r="J1670" s="24">
        <f>ROUND(E1670* H1670,5)</f>
        <v>3.0693299999999999</v>
      </c>
      <c r="K1670" s="25"/>
    </row>
    <row r="1671" spans="1:27">
      <c r="B1671" t="s">
        <v>1044</v>
      </c>
      <c r="C1671" t="s">
        <v>410</v>
      </c>
      <c r="D1671" t="s">
        <v>1045</v>
      </c>
      <c r="E1671" s="22">
        <v>0.7</v>
      </c>
      <c r="G1671" t="s">
        <v>303</v>
      </c>
      <c r="H1671" s="23">
        <v>9.1751500000000004</v>
      </c>
      <c r="I1671" t="s">
        <v>304</v>
      </c>
      <c r="J1671" s="24">
        <f>ROUND(E1671* H1671,5)</f>
        <v>6.4226099999999997</v>
      </c>
      <c r="K1671" s="25"/>
    </row>
    <row r="1672" spans="1:27">
      <c r="B1672" t="s">
        <v>1038</v>
      </c>
      <c r="C1672" t="s">
        <v>21</v>
      </c>
      <c r="D1672" t="s">
        <v>1039</v>
      </c>
      <c r="E1672" s="22">
        <v>1.05</v>
      </c>
      <c r="G1672" t="s">
        <v>303</v>
      </c>
      <c r="H1672" s="23">
        <v>16.716000000000001</v>
      </c>
      <c r="I1672" t="s">
        <v>304</v>
      </c>
      <c r="J1672" s="24">
        <f>ROUND(E1672* H1672,5)</f>
        <v>17.5518</v>
      </c>
      <c r="K1672" s="25"/>
    </row>
    <row r="1673" spans="1:27">
      <c r="B1673" t="s">
        <v>653</v>
      </c>
      <c r="C1673" t="s">
        <v>21</v>
      </c>
      <c r="D1673" t="s">
        <v>654</v>
      </c>
      <c r="E1673" s="22">
        <v>1.05</v>
      </c>
      <c r="G1673" t="s">
        <v>303</v>
      </c>
      <c r="H1673" s="23">
        <v>30.142399999999999</v>
      </c>
      <c r="I1673" t="s">
        <v>304</v>
      </c>
      <c r="J1673" s="24">
        <f>ROUND(E1673* H1673,5)</f>
        <v>31.649519999999999</v>
      </c>
      <c r="K1673" s="25"/>
    </row>
    <row r="1674" spans="1:27">
      <c r="D1674" s="26" t="s">
        <v>955</v>
      </c>
      <c r="E1674" s="25"/>
      <c r="H1674" s="25"/>
      <c r="K1674" s="23">
        <f>SUM(J1670:J1673)</f>
        <v>58.693259999999995</v>
      </c>
    </row>
    <row r="1675" spans="1:27">
      <c r="D1675" s="26" t="s">
        <v>306</v>
      </c>
      <c r="E1675" s="25"/>
      <c r="H1675" s="25"/>
      <c r="K1675" s="27">
        <f>SUM(J1669:J1674)</f>
        <v>58.693259999999995</v>
      </c>
    </row>
    <row r="1676" spans="1:27">
      <c r="D1676" s="26" t="s">
        <v>307</v>
      </c>
      <c r="E1676" s="25"/>
      <c r="H1676" s="25"/>
      <c r="K1676" s="27">
        <f>SUM(K1675:K1675)</f>
        <v>58.693259999999995</v>
      </c>
    </row>
    <row r="1678" spans="1:27" ht="45" customHeight="1">
      <c r="A1678" s="19"/>
      <c r="B1678" s="19" t="s">
        <v>1046</v>
      </c>
      <c r="C1678" s="3" t="s">
        <v>410</v>
      </c>
      <c r="D1678" s="33" t="s">
        <v>1047</v>
      </c>
      <c r="E1678" s="34"/>
      <c r="F1678" s="34"/>
      <c r="G1678" s="3"/>
      <c r="H1678" s="20" t="s">
        <v>289</v>
      </c>
      <c r="I1678" s="35">
        <v>1</v>
      </c>
      <c r="J1678" s="36"/>
      <c r="K1678" s="21">
        <f>ROUND(K1690,2)</f>
        <v>44.03</v>
      </c>
      <c r="L1678" s="4" t="s">
        <v>1048</v>
      </c>
      <c r="M1678" s="3"/>
      <c r="N1678" s="3"/>
      <c r="O1678" s="3"/>
      <c r="P1678" s="3"/>
      <c r="Q1678" s="3"/>
      <c r="R1678" s="3"/>
      <c r="S1678" s="3"/>
      <c r="T1678" s="3"/>
      <c r="U1678" s="3"/>
      <c r="V1678" s="3"/>
      <c r="W1678" s="3"/>
      <c r="X1678" s="3"/>
      <c r="Y1678" s="3"/>
      <c r="Z1678" s="3"/>
      <c r="AA1678" s="3"/>
    </row>
    <row r="1679" spans="1:27">
      <c r="B1679" s="15" t="s">
        <v>300</v>
      </c>
    </row>
    <row r="1680" spans="1:27">
      <c r="B1680" t="s">
        <v>1049</v>
      </c>
      <c r="C1680" t="s">
        <v>410</v>
      </c>
      <c r="D1680" t="s">
        <v>1050</v>
      </c>
      <c r="E1680" s="22">
        <v>1.02</v>
      </c>
      <c r="G1680" t="s">
        <v>303</v>
      </c>
      <c r="H1680" s="23">
        <v>22.11</v>
      </c>
      <c r="I1680" t="s">
        <v>304</v>
      </c>
      <c r="J1680" s="24">
        <f>ROUND(E1680* H1680,5)</f>
        <v>22.552199999999999</v>
      </c>
      <c r="K1680" s="25"/>
    </row>
    <row r="1681" spans="1:27">
      <c r="D1681" s="26" t="s">
        <v>305</v>
      </c>
      <c r="E1681" s="25"/>
      <c r="H1681" s="25"/>
      <c r="K1681" s="23">
        <f>SUM(J1680:J1680)</f>
        <v>22.552199999999999</v>
      </c>
    </row>
    <row r="1682" spans="1:27">
      <c r="B1682" s="15" t="s">
        <v>285</v>
      </c>
      <c r="E1682" s="25"/>
      <c r="H1682" s="25"/>
      <c r="K1682" s="25"/>
    </row>
    <row r="1683" spans="1:27">
      <c r="B1683" t="s">
        <v>286</v>
      </c>
      <c r="C1683" t="s">
        <v>287</v>
      </c>
      <c r="D1683" t="s">
        <v>288</v>
      </c>
      <c r="E1683" s="22">
        <v>7.1399999999999996E-3</v>
      </c>
      <c r="G1683" t="s">
        <v>303</v>
      </c>
      <c r="H1683" s="23">
        <v>168.97</v>
      </c>
      <c r="I1683" t="s">
        <v>304</v>
      </c>
      <c r="J1683" s="24">
        <f>ROUND(E1683* H1683,5)</f>
        <v>1.20645</v>
      </c>
      <c r="K1683" s="25"/>
    </row>
    <row r="1684" spans="1:27">
      <c r="D1684" s="26" t="s">
        <v>603</v>
      </c>
      <c r="E1684" s="25"/>
      <c r="H1684" s="25"/>
      <c r="K1684" s="23">
        <f>SUM(J1683:J1683)</f>
        <v>1.20645</v>
      </c>
    </row>
    <row r="1685" spans="1:27">
      <c r="B1685" s="15" t="s">
        <v>343</v>
      </c>
      <c r="E1685" s="25"/>
      <c r="H1685" s="25"/>
      <c r="K1685" s="25"/>
    </row>
    <row r="1686" spans="1:27">
      <c r="B1686" t="s">
        <v>353</v>
      </c>
      <c r="C1686" t="s">
        <v>313</v>
      </c>
      <c r="D1686" t="s">
        <v>354</v>
      </c>
      <c r="E1686" s="22">
        <v>0.25</v>
      </c>
      <c r="G1686" t="s">
        <v>303</v>
      </c>
      <c r="H1686" s="23">
        <v>23.88</v>
      </c>
      <c r="I1686" t="s">
        <v>304</v>
      </c>
      <c r="J1686" s="24">
        <f>ROUND(E1686* H1686,5)</f>
        <v>5.97</v>
      </c>
      <c r="K1686" s="25"/>
    </row>
    <row r="1687" spans="1:27">
      <c r="B1687" t="s">
        <v>357</v>
      </c>
      <c r="C1687" t="s">
        <v>313</v>
      </c>
      <c r="D1687" t="s">
        <v>358</v>
      </c>
      <c r="E1687" s="22">
        <v>0.5</v>
      </c>
      <c r="G1687" t="s">
        <v>303</v>
      </c>
      <c r="H1687" s="23">
        <v>28.61</v>
      </c>
      <c r="I1687" t="s">
        <v>304</v>
      </c>
      <c r="J1687" s="24">
        <f>ROUND(E1687* H1687,5)</f>
        <v>14.305</v>
      </c>
      <c r="K1687" s="25"/>
    </row>
    <row r="1688" spans="1:27">
      <c r="D1688" s="26" t="s">
        <v>955</v>
      </c>
      <c r="E1688" s="25"/>
      <c r="H1688" s="25"/>
      <c r="K1688" s="23">
        <f>SUM(J1686:J1687)</f>
        <v>20.274999999999999</v>
      </c>
    </row>
    <row r="1689" spans="1:27">
      <c r="D1689" s="26" t="s">
        <v>306</v>
      </c>
      <c r="E1689" s="25"/>
      <c r="H1689" s="25"/>
      <c r="K1689" s="27">
        <f>SUM(J1679:J1688)</f>
        <v>44.033649999999994</v>
      </c>
    </row>
    <row r="1690" spans="1:27">
      <c r="D1690" s="26" t="s">
        <v>307</v>
      </c>
      <c r="E1690" s="25"/>
      <c r="H1690" s="25"/>
      <c r="K1690" s="27">
        <f>SUM(K1689:K1689)</f>
        <v>44.033649999999994</v>
      </c>
    </row>
    <row r="1692" spans="1:27" ht="45" customHeight="1">
      <c r="A1692" s="19"/>
      <c r="B1692" s="19" t="s">
        <v>1051</v>
      </c>
      <c r="C1692" s="3" t="s">
        <v>21</v>
      </c>
      <c r="D1692" s="33" t="s">
        <v>1052</v>
      </c>
      <c r="E1692" s="34"/>
      <c r="F1692" s="34"/>
      <c r="G1692" s="3"/>
      <c r="H1692" s="20" t="s">
        <v>289</v>
      </c>
      <c r="I1692" s="35">
        <v>1</v>
      </c>
      <c r="J1692" s="36"/>
      <c r="K1692" s="21">
        <f>ROUND(K1704,2)</f>
        <v>13.56</v>
      </c>
      <c r="L1692" s="4" t="s">
        <v>1053</v>
      </c>
      <c r="M1692" s="3"/>
      <c r="N1692" s="3"/>
      <c r="O1692" s="3"/>
      <c r="P1692" s="3"/>
      <c r="Q1692" s="3"/>
      <c r="R1692" s="3"/>
      <c r="S1692" s="3"/>
      <c r="T1692" s="3"/>
      <c r="U1692" s="3"/>
      <c r="V1692" s="3"/>
      <c r="W1692" s="3"/>
      <c r="X1692" s="3"/>
      <c r="Y1692" s="3"/>
      <c r="Z1692" s="3"/>
      <c r="AA1692" s="3"/>
    </row>
    <row r="1693" spans="1:27">
      <c r="B1693" s="15" t="s">
        <v>300</v>
      </c>
    </row>
    <row r="1694" spans="1:27">
      <c r="B1694" t="s">
        <v>1054</v>
      </c>
      <c r="C1694" t="s">
        <v>21</v>
      </c>
      <c r="D1694" t="s">
        <v>1055</v>
      </c>
      <c r="E1694" s="22">
        <v>1.0500000000000001E-2</v>
      </c>
      <c r="G1694" t="s">
        <v>303</v>
      </c>
      <c r="H1694" s="23">
        <v>1.1599999999999999</v>
      </c>
      <c r="I1694" t="s">
        <v>304</v>
      </c>
      <c r="J1694" s="24">
        <f>ROUND(E1694* H1694,5)</f>
        <v>1.218E-2</v>
      </c>
      <c r="K1694" s="25"/>
    </row>
    <row r="1695" spans="1:27">
      <c r="D1695" s="26" t="s">
        <v>305</v>
      </c>
      <c r="E1695" s="25"/>
      <c r="H1695" s="25"/>
      <c r="K1695" s="23">
        <f>SUM(J1694:J1694)</f>
        <v>1.218E-2</v>
      </c>
    </row>
    <row r="1696" spans="1:27">
      <c r="B1696" s="15" t="s">
        <v>285</v>
      </c>
      <c r="E1696" s="25"/>
      <c r="H1696" s="25"/>
      <c r="K1696" s="25"/>
    </row>
    <row r="1697" spans="1:27">
      <c r="B1697" t="s">
        <v>291</v>
      </c>
      <c r="C1697" t="s">
        <v>287</v>
      </c>
      <c r="D1697" t="s">
        <v>292</v>
      </c>
      <c r="E1697" s="22">
        <v>3.15E-2</v>
      </c>
      <c r="G1697" t="s">
        <v>303</v>
      </c>
      <c r="H1697" s="23">
        <v>96.96</v>
      </c>
      <c r="I1697" t="s">
        <v>304</v>
      </c>
      <c r="J1697" s="24">
        <f>ROUND(E1697* H1697,5)</f>
        <v>3.0542400000000001</v>
      </c>
      <c r="K1697" s="25"/>
    </row>
    <row r="1698" spans="1:27">
      <c r="D1698" s="26" t="s">
        <v>603</v>
      </c>
      <c r="E1698" s="25"/>
      <c r="H1698" s="25"/>
      <c r="K1698" s="23">
        <f>SUM(J1697:J1697)</f>
        <v>3.0542400000000001</v>
      </c>
    </row>
    <row r="1699" spans="1:27">
      <c r="B1699" s="15" t="s">
        <v>343</v>
      </c>
      <c r="E1699" s="25"/>
      <c r="H1699" s="25"/>
      <c r="K1699" s="25"/>
    </row>
    <row r="1700" spans="1:27">
      <c r="B1700" t="s">
        <v>353</v>
      </c>
      <c r="C1700" t="s">
        <v>313</v>
      </c>
      <c r="D1700" t="s">
        <v>354</v>
      </c>
      <c r="E1700" s="22">
        <v>0.2</v>
      </c>
      <c r="G1700" t="s">
        <v>303</v>
      </c>
      <c r="H1700" s="23">
        <v>23.88</v>
      </c>
      <c r="I1700" t="s">
        <v>304</v>
      </c>
      <c r="J1700" s="24">
        <f>ROUND(E1700* H1700,5)</f>
        <v>4.7759999999999998</v>
      </c>
      <c r="K1700" s="25"/>
    </row>
    <row r="1701" spans="1:27">
      <c r="B1701" t="s">
        <v>357</v>
      </c>
      <c r="C1701" t="s">
        <v>313</v>
      </c>
      <c r="D1701" t="s">
        <v>358</v>
      </c>
      <c r="E1701" s="22">
        <v>0.2</v>
      </c>
      <c r="G1701" t="s">
        <v>303</v>
      </c>
      <c r="H1701" s="23">
        <v>28.61</v>
      </c>
      <c r="I1701" t="s">
        <v>304</v>
      </c>
      <c r="J1701" s="24">
        <f>ROUND(E1701* H1701,5)</f>
        <v>5.7220000000000004</v>
      </c>
      <c r="K1701" s="25"/>
    </row>
    <row r="1702" spans="1:27">
      <c r="D1702" s="26" t="s">
        <v>955</v>
      </c>
      <c r="E1702" s="25"/>
      <c r="H1702" s="25"/>
      <c r="K1702" s="23">
        <f>SUM(J1700:J1701)</f>
        <v>10.498000000000001</v>
      </c>
    </row>
    <row r="1703" spans="1:27">
      <c r="D1703" s="26" t="s">
        <v>306</v>
      </c>
      <c r="E1703" s="25"/>
      <c r="H1703" s="25"/>
      <c r="K1703" s="27">
        <f>SUM(J1693:J1702)</f>
        <v>13.56442</v>
      </c>
    </row>
    <row r="1704" spans="1:27">
      <c r="D1704" s="26" t="s">
        <v>307</v>
      </c>
      <c r="E1704" s="25"/>
      <c r="H1704" s="25"/>
      <c r="K1704" s="27">
        <f>SUM(K1703:K1703)</f>
        <v>13.56442</v>
      </c>
    </row>
    <row r="1706" spans="1:27" ht="45" customHeight="1">
      <c r="A1706" s="19"/>
      <c r="B1706" s="19" t="s">
        <v>1056</v>
      </c>
      <c r="C1706" s="3" t="s">
        <v>21</v>
      </c>
      <c r="D1706" s="33" t="s">
        <v>1057</v>
      </c>
      <c r="E1706" s="34"/>
      <c r="F1706" s="34"/>
      <c r="G1706" s="3"/>
      <c r="H1706" s="20" t="s">
        <v>289</v>
      </c>
      <c r="I1706" s="35">
        <v>1</v>
      </c>
      <c r="J1706" s="36"/>
      <c r="K1706" s="21">
        <f>ROUND(K1715,2)</f>
        <v>26.92</v>
      </c>
      <c r="L1706" s="4" t="s">
        <v>1058</v>
      </c>
      <c r="M1706" s="3"/>
      <c r="N1706" s="3"/>
      <c r="O1706" s="3"/>
      <c r="P1706" s="3"/>
      <c r="Q1706" s="3"/>
      <c r="R1706" s="3"/>
      <c r="S1706" s="3"/>
      <c r="T1706" s="3"/>
      <c r="U1706" s="3"/>
      <c r="V1706" s="3"/>
      <c r="W1706" s="3"/>
      <c r="X1706" s="3"/>
      <c r="Y1706" s="3"/>
      <c r="Z1706" s="3"/>
      <c r="AA1706" s="3"/>
    </row>
    <row r="1707" spans="1:27">
      <c r="B1707" s="15" t="s">
        <v>300</v>
      </c>
    </row>
    <row r="1708" spans="1:27">
      <c r="B1708" t="s">
        <v>1059</v>
      </c>
      <c r="C1708" t="s">
        <v>287</v>
      </c>
      <c r="D1708" t="s">
        <v>1060</v>
      </c>
      <c r="E1708" s="22">
        <v>5.1499999999999997E-2</v>
      </c>
      <c r="G1708" t="s">
        <v>303</v>
      </c>
      <c r="H1708" s="23">
        <v>115</v>
      </c>
      <c r="I1708" t="s">
        <v>304</v>
      </c>
      <c r="J1708" s="24">
        <f>ROUND(E1708* H1708,5)</f>
        <v>5.9225000000000003</v>
      </c>
      <c r="K1708" s="25"/>
    </row>
    <row r="1709" spans="1:27">
      <c r="D1709" s="26" t="s">
        <v>305</v>
      </c>
      <c r="E1709" s="25"/>
      <c r="H1709" s="25"/>
      <c r="K1709" s="23">
        <f>SUM(J1708:J1708)</f>
        <v>5.9225000000000003</v>
      </c>
    </row>
    <row r="1710" spans="1:27">
      <c r="B1710" s="15" t="s">
        <v>343</v>
      </c>
      <c r="E1710" s="25"/>
      <c r="H1710" s="25"/>
      <c r="K1710" s="25"/>
    </row>
    <row r="1711" spans="1:27">
      <c r="B1711" t="s">
        <v>357</v>
      </c>
      <c r="C1711" t="s">
        <v>313</v>
      </c>
      <c r="D1711" t="s">
        <v>358</v>
      </c>
      <c r="E1711" s="22">
        <v>0.4</v>
      </c>
      <c r="G1711" t="s">
        <v>303</v>
      </c>
      <c r="H1711" s="23">
        <v>28.61</v>
      </c>
      <c r="I1711" t="s">
        <v>304</v>
      </c>
      <c r="J1711" s="24">
        <f>ROUND(E1711* H1711,5)</f>
        <v>11.444000000000001</v>
      </c>
      <c r="K1711" s="25"/>
    </row>
    <row r="1712" spans="1:27">
      <c r="B1712" t="s">
        <v>353</v>
      </c>
      <c r="C1712" t="s">
        <v>313</v>
      </c>
      <c r="D1712" t="s">
        <v>354</v>
      </c>
      <c r="E1712" s="22">
        <v>0.4</v>
      </c>
      <c r="G1712" t="s">
        <v>303</v>
      </c>
      <c r="H1712" s="23">
        <v>23.88</v>
      </c>
      <c r="I1712" t="s">
        <v>304</v>
      </c>
      <c r="J1712" s="24">
        <f>ROUND(E1712* H1712,5)</f>
        <v>9.5519999999999996</v>
      </c>
      <c r="K1712" s="25"/>
    </row>
    <row r="1713" spans="1:27">
      <c r="D1713" s="26" t="s">
        <v>955</v>
      </c>
      <c r="E1713" s="25"/>
      <c r="H1713" s="25"/>
      <c r="K1713" s="23">
        <f>SUM(J1711:J1712)</f>
        <v>20.996000000000002</v>
      </c>
    </row>
    <row r="1714" spans="1:27">
      <c r="D1714" s="26" t="s">
        <v>306</v>
      </c>
      <c r="E1714" s="25"/>
      <c r="H1714" s="25"/>
      <c r="K1714" s="27">
        <f>SUM(J1707:J1713)</f>
        <v>26.918500000000002</v>
      </c>
    </row>
    <row r="1715" spans="1:27">
      <c r="D1715" s="26" t="s">
        <v>307</v>
      </c>
      <c r="E1715" s="25"/>
      <c r="H1715" s="25"/>
      <c r="K1715" s="27">
        <f>SUM(K1714:K1714)</f>
        <v>26.918500000000002</v>
      </c>
    </row>
    <row r="1717" spans="1:27" ht="45" customHeight="1">
      <c r="A1717" s="19"/>
      <c r="B1717" s="19" t="s">
        <v>1061</v>
      </c>
      <c r="C1717" s="3" t="s">
        <v>410</v>
      </c>
      <c r="D1717" s="33" t="s">
        <v>1062</v>
      </c>
      <c r="E1717" s="34"/>
      <c r="F1717" s="34"/>
      <c r="G1717" s="3"/>
      <c r="H1717" s="20" t="s">
        <v>289</v>
      </c>
      <c r="I1717" s="35">
        <v>1</v>
      </c>
      <c r="J1717" s="36"/>
      <c r="K1717" s="21">
        <f>ROUND(K1733,2)</f>
        <v>181.06</v>
      </c>
      <c r="L1717" s="4" t="s">
        <v>1063</v>
      </c>
      <c r="M1717" s="3"/>
      <c r="N1717" s="3"/>
      <c r="O1717" s="3"/>
      <c r="P1717" s="3"/>
      <c r="Q1717" s="3"/>
      <c r="R1717" s="3"/>
      <c r="S1717" s="3"/>
      <c r="T1717" s="3"/>
      <c r="U1717" s="3"/>
      <c r="V1717" s="3"/>
      <c r="W1717" s="3"/>
      <c r="X1717" s="3"/>
      <c r="Y1717" s="3"/>
      <c r="Z1717" s="3"/>
      <c r="AA1717" s="3"/>
    </row>
    <row r="1718" spans="1:27">
      <c r="B1718" s="15" t="s">
        <v>311</v>
      </c>
    </row>
    <row r="1719" spans="1:27">
      <c r="B1719" t="s">
        <v>1064</v>
      </c>
      <c r="C1719" t="s">
        <v>313</v>
      </c>
      <c r="D1719" t="s">
        <v>1065</v>
      </c>
      <c r="E1719" s="22">
        <v>0.2</v>
      </c>
      <c r="F1719" t="s">
        <v>315</v>
      </c>
      <c r="G1719" t="s">
        <v>303</v>
      </c>
      <c r="H1719" s="23">
        <v>25.5</v>
      </c>
      <c r="I1719" t="s">
        <v>304</v>
      </c>
      <c r="J1719" s="24">
        <f>ROUND(E1719/I1717* H1719,5)</f>
        <v>5.0999999999999996</v>
      </c>
      <c r="K1719" s="25"/>
    </row>
    <row r="1720" spans="1:27">
      <c r="B1720" t="s">
        <v>1066</v>
      </c>
      <c r="C1720" t="s">
        <v>313</v>
      </c>
      <c r="D1720" t="s">
        <v>1067</v>
      </c>
      <c r="E1720" s="22">
        <v>0.4</v>
      </c>
      <c r="F1720" t="s">
        <v>315</v>
      </c>
      <c r="G1720" t="s">
        <v>303</v>
      </c>
      <c r="H1720" s="23">
        <v>29.06</v>
      </c>
      <c r="I1720" t="s">
        <v>304</v>
      </c>
      <c r="J1720" s="24">
        <f>ROUND(E1720/I1717* H1720,5)</f>
        <v>11.624000000000001</v>
      </c>
      <c r="K1720" s="25"/>
    </row>
    <row r="1721" spans="1:27">
      <c r="D1721" s="26" t="s">
        <v>316</v>
      </c>
      <c r="E1721" s="25"/>
      <c r="H1721" s="25"/>
      <c r="K1721" s="23">
        <f>SUM(J1719:J1720)</f>
        <v>16.724</v>
      </c>
    </row>
    <row r="1722" spans="1:27">
      <c r="B1722" s="15" t="s">
        <v>300</v>
      </c>
      <c r="E1722" s="25"/>
      <c r="H1722" s="25"/>
      <c r="K1722" s="25"/>
    </row>
    <row r="1723" spans="1:27">
      <c r="B1723" t="s">
        <v>1068</v>
      </c>
      <c r="C1723" t="s">
        <v>410</v>
      </c>
      <c r="D1723" t="s">
        <v>1069</v>
      </c>
      <c r="E1723" s="22">
        <v>1</v>
      </c>
      <c r="G1723" t="s">
        <v>303</v>
      </c>
      <c r="H1723" s="23">
        <v>150</v>
      </c>
      <c r="I1723" t="s">
        <v>304</v>
      </c>
      <c r="J1723" s="24">
        <f>ROUND(E1723* H1723,5)</f>
        <v>150</v>
      </c>
      <c r="K1723" s="25"/>
    </row>
    <row r="1724" spans="1:27">
      <c r="B1724" t="s">
        <v>1070</v>
      </c>
      <c r="C1724" t="s">
        <v>339</v>
      </c>
      <c r="D1724" t="s">
        <v>1071</v>
      </c>
      <c r="E1724" s="22">
        <v>0.01</v>
      </c>
      <c r="G1724" t="s">
        <v>303</v>
      </c>
      <c r="H1724" s="23">
        <v>56.35</v>
      </c>
      <c r="I1724" t="s">
        <v>304</v>
      </c>
      <c r="J1724" s="24">
        <f>ROUND(E1724* H1724,5)</f>
        <v>0.5635</v>
      </c>
      <c r="K1724" s="25"/>
    </row>
    <row r="1725" spans="1:27">
      <c r="D1725" s="26" t="s">
        <v>305</v>
      </c>
      <c r="E1725" s="25"/>
      <c r="H1725" s="25"/>
      <c r="K1725" s="23">
        <f>SUM(J1723:J1724)</f>
        <v>150.5635</v>
      </c>
    </row>
    <row r="1726" spans="1:27">
      <c r="B1726" s="15" t="s">
        <v>343</v>
      </c>
      <c r="E1726" s="25"/>
      <c r="H1726" s="25"/>
      <c r="K1726" s="25"/>
    </row>
    <row r="1727" spans="1:27">
      <c r="B1727" t="s">
        <v>353</v>
      </c>
      <c r="C1727" t="s">
        <v>313</v>
      </c>
      <c r="D1727" t="s">
        <v>354</v>
      </c>
      <c r="E1727" s="22">
        <v>0.2</v>
      </c>
      <c r="G1727" t="s">
        <v>303</v>
      </c>
      <c r="H1727" s="23">
        <v>23.88</v>
      </c>
      <c r="I1727" t="s">
        <v>304</v>
      </c>
      <c r="J1727" s="24">
        <f>ROUND(E1727* H1727,5)</f>
        <v>4.7759999999999998</v>
      </c>
      <c r="K1727" s="25"/>
    </row>
    <row r="1728" spans="1:27">
      <c r="B1728" t="s">
        <v>357</v>
      </c>
      <c r="C1728" t="s">
        <v>313</v>
      </c>
      <c r="D1728" t="s">
        <v>358</v>
      </c>
      <c r="E1728" s="22">
        <v>0.3</v>
      </c>
      <c r="G1728" t="s">
        <v>303</v>
      </c>
      <c r="H1728" s="23">
        <v>28.61</v>
      </c>
      <c r="I1728" t="s">
        <v>304</v>
      </c>
      <c r="J1728" s="24">
        <f>ROUND(E1728* H1728,5)</f>
        <v>8.5830000000000002</v>
      </c>
      <c r="K1728" s="25"/>
    </row>
    <row r="1729" spans="1:27">
      <c r="D1729" s="26" t="s">
        <v>955</v>
      </c>
      <c r="E1729" s="25"/>
      <c r="H1729" s="25"/>
      <c r="K1729" s="23">
        <f>SUM(J1727:J1728)</f>
        <v>13.359</v>
      </c>
    </row>
    <row r="1730" spans="1:27">
      <c r="E1730" s="25"/>
      <c r="H1730" s="25"/>
      <c r="K1730" s="25"/>
    </row>
    <row r="1731" spans="1:27">
      <c r="D1731" s="26" t="s">
        <v>320</v>
      </c>
      <c r="E1731" s="25"/>
      <c r="H1731" s="25">
        <v>2.5</v>
      </c>
      <c r="I1731" t="s">
        <v>321</v>
      </c>
      <c r="J1731">
        <f>ROUND(H1731/100*K1721,5)</f>
        <v>0.41810000000000003</v>
      </c>
      <c r="K1731" s="25"/>
    </row>
    <row r="1732" spans="1:27">
      <c r="D1732" s="26" t="s">
        <v>306</v>
      </c>
      <c r="E1732" s="25"/>
      <c r="H1732" s="25"/>
      <c r="K1732" s="27">
        <f>SUM(J1718:J1731)</f>
        <v>181.06460000000001</v>
      </c>
    </row>
    <row r="1733" spans="1:27">
      <c r="D1733" s="26" t="s">
        <v>307</v>
      </c>
      <c r="E1733" s="25"/>
      <c r="H1733" s="25"/>
      <c r="K1733" s="27">
        <f>SUM(K1732:K1732)</f>
        <v>181.06460000000001</v>
      </c>
    </row>
    <row r="1735" spans="1:27" ht="45" customHeight="1">
      <c r="A1735" s="19"/>
      <c r="B1735" s="19" t="s">
        <v>1044</v>
      </c>
      <c r="C1735" s="3" t="s">
        <v>410</v>
      </c>
      <c r="D1735" s="33" t="s">
        <v>1045</v>
      </c>
      <c r="E1735" s="34"/>
      <c r="F1735" s="34"/>
      <c r="G1735" s="3"/>
      <c r="H1735" s="20" t="s">
        <v>289</v>
      </c>
      <c r="I1735" s="35">
        <v>1</v>
      </c>
      <c r="J1735" s="36"/>
      <c r="K1735" s="21">
        <f>ROUND(K1744,2)</f>
        <v>9.18</v>
      </c>
      <c r="L1735" s="4" t="s">
        <v>1072</v>
      </c>
      <c r="M1735" s="3"/>
      <c r="N1735" s="3"/>
      <c r="O1735" s="3"/>
      <c r="P1735" s="3"/>
      <c r="Q1735" s="3"/>
      <c r="R1735" s="3"/>
      <c r="S1735" s="3"/>
      <c r="T1735" s="3"/>
      <c r="U1735" s="3"/>
      <c r="V1735" s="3"/>
      <c r="W1735" s="3"/>
      <c r="X1735" s="3"/>
      <c r="Y1735" s="3"/>
      <c r="Z1735" s="3"/>
      <c r="AA1735" s="3"/>
    </row>
    <row r="1736" spans="1:27">
      <c r="B1736" s="15" t="s">
        <v>285</v>
      </c>
    </row>
    <row r="1737" spans="1:27">
      <c r="B1737" t="s">
        <v>294</v>
      </c>
      <c r="C1737" t="s">
        <v>287</v>
      </c>
      <c r="D1737" t="s">
        <v>295</v>
      </c>
      <c r="E1737" s="22">
        <v>3.0300000000000001E-3</v>
      </c>
      <c r="G1737" t="s">
        <v>303</v>
      </c>
      <c r="H1737" s="23">
        <v>113.58</v>
      </c>
      <c r="I1737" t="s">
        <v>304</v>
      </c>
      <c r="J1737" s="24">
        <f>ROUND(E1737* H1737,5)</f>
        <v>0.34415000000000001</v>
      </c>
      <c r="K1737" s="25"/>
    </row>
    <row r="1738" spans="1:27">
      <c r="D1738" s="26" t="s">
        <v>603</v>
      </c>
      <c r="E1738" s="25"/>
      <c r="H1738" s="25"/>
      <c r="K1738" s="23">
        <f>SUM(J1737:J1737)</f>
        <v>0.34415000000000001</v>
      </c>
    </row>
    <row r="1739" spans="1:27">
      <c r="B1739" s="15" t="s">
        <v>343</v>
      </c>
      <c r="E1739" s="25"/>
      <c r="H1739" s="25"/>
      <c r="K1739" s="25"/>
    </row>
    <row r="1740" spans="1:27">
      <c r="B1740" t="s">
        <v>353</v>
      </c>
      <c r="C1740" t="s">
        <v>313</v>
      </c>
      <c r="D1740" t="s">
        <v>354</v>
      </c>
      <c r="E1740" s="22">
        <v>0.25</v>
      </c>
      <c r="G1740" t="s">
        <v>303</v>
      </c>
      <c r="H1740" s="23">
        <v>23.88</v>
      </c>
      <c r="I1740" t="s">
        <v>304</v>
      </c>
      <c r="J1740" s="24">
        <f>ROUND(E1740* H1740,5)</f>
        <v>5.97</v>
      </c>
      <c r="K1740" s="25"/>
    </row>
    <row r="1741" spans="1:27">
      <c r="B1741" t="s">
        <v>357</v>
      </c>
      <c r="C1741" t="s">
        <v>313</v>
      </c>
      <c r="D1741" t="s">
        <v>358</v>
      </c>
      <c r="E1741" s="22">
        <v>0.1</v>
      </c>
      <c r="G1741" t="s">
        <v>303</v>
      </c>
      <c r="H1741" s="23">
        <v>28.61</v>
      </c>
      <c r="I1741" t="s">
        <v>304</v>
      </c>
      <c r="J1741" s="24">
        <f>ROUND(E1741* H1741,5)</f>
        <v>2.8610000000000002</v>
      </c>
      <c r="K1741" s="25"/>
    </row>
    <row r="1742" spans="1:27">
      <c r="D1742" s="26" t="s">
        <v>955</v>
      </c>
      <c r="E1742" s="25"/>
      <c r="H1742" s="25"/>
      <c r="K1742" s="23">
        <f>SUM(J1740:J1741)</f>
        <v>8.8309999999999995</v>
      </c>
    </row>
    <row r="1743" spans="1:27">
      <c r="D1743" s="26" t="s">
        <v>306</v>
      </c>
      <c r="E1743" s="25"/>
      <c r="H1743" s="25"/>
      <c r="K1743" s="27">
        <f>SUM(J1736:J1742)</f>
        <v>9.1751500000000004</v>
      </c>
    </row>
    <row r="1744" spans="1:27">
      <c r="D1744" s="26" t="s">
        <v>307</v>
      </c>
      <c r="E1744" s="25"/>
      <c r="H1744" s="25"/>
      <c r="K1744" s="27">
        <f>SUM(K1743:K1743)</f>
        <v>9.1751500000000004</v>
      </c>
    </row>
    <row r="1746" spans="1:27" ht="45" customHeight="1">
      <c r="A1746" s="19" t="s">
        <v>1073</v>
      </c>
      <c r="B1746" s="19" t="s">
        <v>38</v>
      </c>
      <c r="C1746" s="3" t="s">
        <v>21</v>
      </c>
      <c r="D1746" s="33" t="s">
        <v>39</v>
      </c>
      <c r="E1746" s="34"/>
      <c r="F1746" s="34"/>
      <c r="G1746" s="3"/>
      <c r="H1746" s="20" t="s">
        <v>289</v>
      </c>
      <c r="I1746" s="35">
        <v>1</v>
      </c>
      <c r="J1746" s="36"/>
      <c r="K1746" s="21">
        <f>ROUND(K1756,2)</f>
        <v>173.92</v>
      </c>
      <c r="L1746" s="4" t="s">
        <v>1074</v>
      </c>
      <c r="M1746" s="3"/>
      <c r="N1746" s="3"/>
      <c r="O1746" s="3"/>
      <c r="P1746" s="3"/>
      <c r="Q1746" s="3"/>
      <c r="R1746" s="3"/>
      <c r="S1746" s="3"/>
      <c r="T1746" s="3"/>
      <c r="U1746" s="3"/>
      <c r="V1746" s="3"/>
      <c r="W1746" s="3"/>
      <c r="X1746" s="3"/>
      <c r="Y1746" s="3"/>
      <c r="Z1746" s="3"/>
      <c r="AA1746" s="3"/>
    </row>
    <row r="1747" spans="1:27">
      <c r="B1747" s="15" t="s">
        <v>311</v>
      </c>
    </row>
    <row r="1748" spans="1:27">
      <c r="B1748" t="s">
        <v>579</v>
      </c>
      <c r="C1748" t="s">
        <v>313</v>
      </c>
      <c r="D1748" t="s">
        <v>580</v>
      </c>
      <c r="E1748" s="22">
        <v>1.8</v>
      </c>
      <c r="F1748" t="s">
        <v>315</v>
      </c>
      <c r="G1748" t="s">
        <v>303</v>
      </c>
      <c r="H1748" s="23">
        <v>21.93</v>
      </c>
      <c r="I1748" t="s">
        <v>304</v>
      </c>
      <c r="J1748" s="24">
        <f>ROUND(E1748/I1746* H1748,5)</f>
        <v>39.473999999999997</v>
      </c>
      <c r="K1748" s="25"/>
    </row>
    <row r="1749" spans="1:27">
      <c r="B1749" t="s">
        <v>713</v>
      </c>
      <c r="C1749" t="s">
        <v>313</v>
      </c>
      <c r="D1749" t="s">
        <v>714</v>
      </c>
      <c r="E1749" s="22">
        <v>0.9</v>
      </c>
      <c r="F1749" t="s">
        <v>315</v>
      </c>
      <c r="G1749" t="s">
        <v>303</v>
      </c>
      <c r="H1749" s="23">
        <v>21.27</v>
      </c>
      <c r="I1749" t="s">
        <v>304</v>
      </c>
      <c r="J1749" s="24">
        <f>ROUND(E1749/I1746* H1749,5)</f>
        <v>19.143000000000001</v>
      </c>
      <c r="K1749" s="25"/>
    </row>
    <row r="1750" spans="1:27">
      <c r="D1750" s="26" t="s">
        <v>316</v>
      </c>
      <c r="E1750" s="25"/>
      <c r="H1750" s="25"/>
      <c r="K1750" s="23">
        <f>SUM(J1748:J1749)</f>
        <v>58.616999999999997</v>
      </c>
    </row>
    <row r="1751" spans="1:27">
      <c r="B1751" s="15" t="s">
        <v>343</v>
      </c>
      <c r="E1751" s="25"/>
      <c r="H1751" s="25"/>
      <c r="K1751" s="25"/>
    </row>
    <row r="1752" spans="1:27">
      <c r="B1752" t="s">
        <v>370</v>
      </c>
      <c r="C1752" t="s">
        <v>347</v>
      </c>
      <c r="D1752" t="s">
        <v>371</v>
      </c>
      <c r="E1752" s="22">
        <v>39.840000000000003</v>
      </c>
      <c r="G1752" t="s">
        <v>303</v>
      </c>
      <c r="H1752" s="23">
        <v>2.8</v>
      </c>
      <c r="I1752" t="s">
        <v>304</v>
      </c>
      <c r="J1752" s="24">
        <f>ROUND(E1752* H1752,5)</f>
        <v>111.55200000000001</v>
      </c>
      <c r="K1752" s="25"/>
    </row>
    <row r="1753" spans="1:27">
      <c r="B1753" t="s">
        <v>956</v>
      </c>
      <c r="C1753" t="s">
        <v>287</v>
      </c>
      <c r="D1753" t="s">
        <v>957</v>
      </c>
      <c r="E1753" s="22">
        <v>1.7999999999999999E-2</v>
      </c>
      <c r="G1753" t="s">
        <v>303</v>
      </c>
      <c r="H1753" s="23">
        <v>208.64840000000001</v>
      </c>
      <c r="I1753" t="s">
        <v>304</v>
      </c>
      <c r="J1753" s="24">
        <f>ROUND(E1753* H1753,5)</f>
        <v>3.7556699999999998</v>
      </c>
      <c r="K1753" s="25"/>
    </row>
    <row r="1754" spans="1:27">
      <c r="D1754" s="26" t="s">
        <v>955</v>
      </c>
      <c r="E1754" s="25"/>
      <c r="H1754" s="25"/>
      <c r="K1754" s="23">
        <f>SUM(J1752:J1753)</f>
        <v>115.30767</v>
      </c>
    </row>
    <row r="1755" spans="1:27">
      <c r="D1755" s="26" t="s">
        <v>306</v>
      </c>
      <c r="E1755" s="25"/>
      <c r="H1755" s="25"/>
      <c r="K1755" s="27">
        <f>SUM(J1747:J1754)</f>
        <v>173.92467000000002</v>
      </c>
    </row>
    <row r="1756" spans="1:27">
      <c r="D1756" s="26" t="s">
        <v>307</v>
      </c>
      <c r="E1756" s="25"/>
      <c r="H1756" s="25"/>
      <c r="K1756" s="27">
        <f>SUM(K1755:K1755)</f>
        <v>173.92467000000002</v>
      </c>
    </row>
    <row r="1758" spans="1:27" ht="45" customHeight="1">
      <c r="A1758" s="19" t="s">
        <v>1075</v>
      </c>
      <c r="B1758" s="19" t="s">
        <v>45</v>
      </c>
      <c r="C1758" s="3" t="s">
        <v>21</v>
      </c>
      <c r="D1758" s="33" t="s">
        <v>46</v>
      </c>
      <c r="E1758" s="34"/>
      <c r="F1758" s="34"/>
      <c r="G1758" s="3"/>
      <c r="H1758" s="20" t="s">
        <v>289</v>
      </c>
      <c r="I1758" s="35">
        <v>1</v>
      </c>
      <c r="J1758" s="36"/>
      <c r="K1758" s="21">
        <f>ROUND(K1763,2)</f>
        <v>18.47</v>
      </c>
      <c r="L1758" s="4" t="s">
        <v>1076</v>
      </c>
      <c r="M1758" s="3"/>
      <c r="N1758" s="3"/>
      <c r="O1758" s="3"/>
      <c r="P1758" s="3"/>
      <c r="Q1758" s="3"/>
      <c r="R1758" s="3"/>
      <c r="S1758" s="3"/>
      <c r="T1758" s="3"/>
      <c r="U1758" s="3"/>
      <c r="V1758" s="3"/>
      <c r="W1758" s="3"/>
      <c r="X1758" s="3"/>
      <c r="Y1758" s="3"/>
      <c r="Z1758" s="3"/>
      <c r="AA1758" s="3"/>
    </row>
    <row r="1759" spans="1:27">
      <c r="B1759" s="15" t="s">
        <v>343</v>
      </c>
    </row>
    <row r="1760" spans="1:27">
      <c r="B1760" t="s">
        <v>624</v>
      </c>
      <c r="C1760" t="s">
        <v>21</v>
      </c>
      <c r="D1760" t="s">
        <v>625</v>
      </c>
      <c r="E1760" s="22">
        <v>1</v>
      </c>
      <c r="G1760" t="s">
        <v>303</v>
      </c>
      <c r="H1760" s="23">
        <v>18.472010000000001</v>
      </c>
      <c r="I1760" t="s">
        <v>304</v>
      </c>
      <c r="J1760" s="24">
        <f>ROUND(E1760* H1760,5)</f>
        <v>18.472010000000001</v>
      </c>
      <c r="K1760" s="25"/>
    </row>
    <row r="1761" spans="1:27">
      <c r="D1761" s="26" t="s">
        <v>955</v>
      </c>
      <c r="E1761" s="25"/>
      <c r="H1761" s="25"/>
      <c r="K1761" s="23">
        <f>SUM(J1760:J1760)</f>
        <v>18.472010000000001</v>
      </c>
    </row>
    <row r="1762" spans="1:27">
      <c r="D1762" s="26" t="s">
        <v>306</v>
      </c>
      <c r="E1762" s="25"/>
      <c r="H1762" s="25"/>
      <c r="K1762" s="27">
        <f>SUM(J1759:J1761)</f>
        <v>18.472010000000001</v>
      </c>
    </row>
    <row r="1763" spans="1:27">
      <c r="D1763" s="26" t="s">
        <v>307</v>
      </c>
      <c r="E1763" s="25"/>
      <c r="H1763" s="25"/>
      <c r="K1763" s="27">
        <f>SUM(K1762:K1762)</f>
        <v>18.472010000000001</v>
      </c>
    </row>
    <row r="1765" spans="1:27" ht="45" customHeight="1">
      <c r="A1765" s="19" t="s">
        <v>1077</v>
      </c>
      <c r="B1765" s="19" t="s">
        <v>49</v>
      </c>
      <c r="C1765" s="3" t="s">
        <v>41</v>
      </c>
      <c r="D1765" s="33" t="s">
        <v>50</v>
      </c>
      <c r="E1765" s="34"/>
      <c r="F1765" s="34"/>
      <c r="G1765" s="3"/>
      <c r="H1765" s="20" t="s">
        <v>289</v>
      </c>
      <c r="I1765" s="35">
        <v>1</v>
      </c>
      <c r="J1765" s="36"/>
      <c r="K1765" s="21">
        <f>ROUND(K1778,2)</f>
        <v>191.74</v>
      </c>
      <c r="L1765" s="4" t="s">
        <v>1078</v>
      </c>
      <c r="M1765" s="3"/>
      <c r="N1765" s="3"/>
      <c r="O1765" s="3"/>
      <c r="P1765" s="3"/>
      <c r="Q1765" s="3"/>
      <c r="R1765" s="3"/>
      <c r="S1765" s="3"/>
      <c r="T1765" s="3"/>
      <c r="U1765" s="3"/>
      <c r="V1765" s="3"/>
      <c r="W1765" s="3"/>
      <c r="X1765" s="3"/>
      <c r="Y1765" s="3"/>
      <c r="Z1765" s="3"/>
      <c r="AA1765" s="3"/>
    </row>
    <row r="1766" spans="1:27">
      <c r="B1766" s="15" t="s">
        <v>311</v>
      </c>
    </row>
    <row r="1767" spans="1:27">
      <c r="B1767" t="s">
        <v>1079</v>
      </c>
      <c r="C1767" t="s">
        <v>313</v>
      </c>
      <c r="D1767" t="s">
        <v>1080</v>
      </c>
      <c r="E1767" s="22">
        <v>2.5</v>
      </c>
      <c r="F1767" t="s">
        <v>315</v>
      </c>
      <c r="G1767" t="s">
        <v>303</v>
      </c>
      <c r="H1767" s="23">
        <v>25.4</v>
      </c>
      <c r="I1767" t="s">
        <v>304</v>
      </c>
      <c r="J1767" s="24">
        <f>ROUND(E1767/I1765* H1767,5)</f>
        <v>63.5</v>
      </c>
      <c r="K1767" s="25"/>
    </row>
    <row r="1768" spans="1:27">
      <c r="D1768" s="26" t="s">
        <v>316</v>
      </c>
      <c r="E1768" s="25"/>
      <c r="H1768" s="25"/>
      <c r="K1768" s="23">
        <f>SUM(J1767:J1767)</f>
        <v>63.5</v>
      </c>
    </row>
    <row r="1769" spans="1:27">
      <c r="B1769" s="15" t="s">
        <v>300</v>
      </c>
      <c r="E1769" s="25"/>
      <c r="H1769" s="25"/>
      <c r="K1769" s="25"/>
    </row>
    <row r="1770" spans="1:27">
      <c r="B1770" t="s">
        <v>1081</v>
      </c>
      <c r="C1770" t="s">
        <v>641</v>
      </c>
      <c r="D1770" t="s">
        <v>1082</v>
      </c>
      <c r="E1770" s="22">
        <v>0.5</v>
      </c>
      <c r="G1770" t="s">
        <v>303</v>
      </c>
      <c r="H1770" s="23">
        <v>15.55</v>
      </c>
      <c r="I1770" t="s">
        <v>304</v>
      </c>
      <c r="J1770" s="24">
        <f>ROUND(E1770* H1770,5)</f>
        <v>7.7750000000000004</v>
      </c>
      <c r="K1770" s="25"/>
    </row>
    <row r="1771" spans="1:27">
      <c r="B1771" t="s">
        <v>1083</v>
      </c>
      <c r="C1771" t="s">
        <v>318</v>
      </c>
      <c r="D1771" t="s">
        <v>1084</v>
      </c>
      <c r="E1771" s="22">
        <v>0.55000000000000004</v>
      </c>
      <c r="G1771" t="s">
        <v>303</v>
      </c>
      <c r="H1771" s="23">
        <v>19.010000000000002</v>
      </c>
      <c r="I1771" t="s">
        <v>304</v>
      </c>
      <c r="J1771" s="24">
        <f>ROUND(E1771* H1771,5)</f>
        <v>10.455500000000001</v>
      </c>
      <c r="K1771" s="25"/>
    </row>
    <row r="1772" spans="1:27">
      <c r="B1772" t="s">
        <v>1085</v>
      </c>
      <c r="C1772" t="s">
        <v>318</v>
      </c>
      <c r="D1772" t="s">
        <v>1086</v>
      </c>
      <c r="E1772" s="22">
        <v>17.899999999999999</v>
      </c>
      <c r="G1772" t="s">
        <v>303</v>
      </c>
      <c r="H1772" s="23">
        <v>2.15</v>
      </c>
      <c r="I1772" t="s">
        <v>304</v>
      </c>
      <c r="J1772" s="24">
        <f>ROUND(E1772* H1772,5)</f>
        <v>38.484999999999999</v>
      </c>
      <c r="K1772" s="25"/>
    </row>
    <row r="1773" spans="1:27">
      <c r="D1773" s="26" t="s">
        <v>305</v>
      </c>
      <c r="E1773" s="25"/>
      <c r="H1773" s="25"/>
      <c r="K1773" s="23">
        <f>SUM(J1770:J1772)</f>
        <v>56.715499999999999</v>
      </c>
    </row>
    <row r="1774" spans="1:27">
      <c r="B1774" s="15" t="s">
        <v>343</v>
      </c>
      <c r="E1774" s="25"/>
      <c r="H1774" s="25"/>
      <c r="K1774" s="25"/>
    </row>
    <row r="1775" spans="1:27">
      <c r="B1775" t="s">
        <v>357</v>
      </c>
      <c r="C1775" t="s">
        <v>313</v>
      </c>
      <c r="D1775" t="s">
        <v>358</v>
      </c>
      <c r="E1775" s="22">
        <v>2.5</v>
      </c>
      <c r="G1775" t="s">
        <v>303</v>
      </c>
      <c r="H1775" s="23">
        <v>28.61</v>
      </c>
      <c r="I1775" t="s">
        <v>304</v>
      </c>
      <c r="J1775" s="24">
        <f>ROUND(E1775* H1775,5)</f>
        <v>71.525000000000006</v>
      </c>
      <c r="K1775" s="25"/>
    </row>
    <row r="1776" spans="1:27">
      <c r="D1776" s="26" t="s">
        <v>955</v>
      </c>
      <c r="E1776" s="25"/>
      <c r="H1776" s="25"/>
      <c r="K1776" s="23">
        <f>SUM(J1775:J1775)</f>
        <v>71.525000000000006</v>
      </c>
    </row>
    <row r="1777" spans="1:27">
      <c r="D1777" s="26" t="s">
        <v>306</v>
      </c>
      <c r="E1777" s="25"/>
      <c r="H1777" s="25"/>
      <c r="K1777" s="27">
        <f>SUM(J1766:J1776)</f>
        <v>191.7405</v>
      </c>
    </row>
    <row r="1778" spans="1:27">
      <c r="D1778" s="26" t="s">
        <v>307</v>
      </c>
      <c r="E1778" s="25"/>
      <c r="H1778" s="25"/>
      <c r="K1778" s="27">
        <f>SUM(K1777:K1777)</f>
        <v>191.7405</v>
      </c>
    </row>
    <row r="1780" spans="1:27" ht="45" customHeight="1">
      <c r="A1780" s="19" t="s">
        <v>1087</v>
      </c>
      <c r="B1780" s="19" t="s">
        <v>53</v>
      </c>
      <c r="C1780" s="3" t="s">
        <v>21</v>
      </c>
      <c r="D1780" s="33" t="s">
        <v>54</v>
      </c>
      <c r="E1780" s="34"/>
      <c r="F1780" s="34"/>
      <c r="G1780" s="3"/>
      <c r="H1780" s="20" t="s">
        <v>289</v>
      </c>
      <c r="I1780" s="35">
        <v>1</v>
      </c>
      <c r="J1780" s="36"/>
      <c r="K1780" s="21">
        <f>ROUND(K1792,2)</f>
        <v>20.98</v>
      </c>
      <c r="L1780" s="4" t="s">
        <v>1088</v>
      </c>
      <c r="M1780" s="3"/>
      <c r="N1780" s="3"/>
      <c r="O1780" s="3"/>
      <c r="P1780" s="3"/>
      <c r="Q1780" s="3"/>
      <c r="R1780" s="3"/>
      <c r="S1780" s="3"/>
      <c r="T1780" s="3"/>
      <c r="U1780" s="3"/>
      <c r="V1780" s="3"/>
      <c r="W1780" s="3"/>
      <c r="X1780" s="3"/>
      <c r="Y1780" s="3"/>
      <c r="Z1780" s="3"/>
      <c r="AA1780" s="3"/>
    </row>
    <row r="1781" spans="1:27">
      <c r="B1781" s="15" t="s">
        <v>311</v>
      </c>
    </row>
    <row r="1782" spans="1:27">
      <c r="B1782" t="s">
        <v>579</v>
      </c>
      <c r="C1782" t="s">
        <v>313</v>
      </c>
      <c r="D1782" t="s">
        <v>580</v>
      </c>
      <c r="E1782" s="22">
        <v>0.43</v>
      </c>
      <c r="F1782" t="s">
        <v>315</v>
      </c>
      <c r="G1782" t="s">
        <v>303</v>
      </c>
      <c r="H1782" s="23">
        <v>21.93</v>
      </c>
      <c r="I1782" t="s">
        <v>304</v>
      </c>
      <c r="J1782" s="24">
        <f>ROUND(E1782/I1780* H1782,5)</f>
        <v>9.4298999999999999</v>
      </c>
      <c r="K1782" s="25"/>
    </row>
    <row r="1783" spans="1:27">
      <c r="B1783" t="s">
        <v>713</v>
      </c>
      <c r="C1783" t="s">
        <v>313</v>
      </c>
      <c r="D1783" t="s">
        <v>714</v>
      </c>
      <c r="E1783" s="22">
        <v>0.43</v>
      </c>
      <c r="F1783" t="s">
        <v>315</v>
      </c>
      <c r="G1783" t="s">
        <v>303</v>
      </c>
      <c r="H1783" s="23">
        <v>21.27</v>
      </c>
      <c r="I1783" t="s">
        <v>304</v>
      </c>
      <c r="J1783" s="24">
        <f>ROUND(E1783/I1780* H1783,5)</f>
        <v>9.1461000000000006</v>
      </c>
      <c r="K1783" s="25"/>
    </row>
    <row r="1784" spans="1:27">
      <c r="D1784" s="26" t="s">
        <v>316</v>
      </c>
      <c r="E1784" s="25"/>
      <c r="H1784" s="25"/>
      <c r="K1784" s="23">
        <f>SUM(J1782:J1783)</f>
        <v>18.576000000000001</v>
      </c>
    </row>
    <row r="1785" spans="1:27">
      <c r="B1785" s="15" t="s">
        <v>300</v>
      </c>
      <c r="E1785" s="25"/>
      <c r="H1785" s="25"/>
      <c r="K1785" s="25"/>
    </row>
    <row r="1786" spans="1:27">
      <c r="B1786" t="s">
        <v>1089</v>
      </c>
      <c r="C1786" t="s">
        <v>21</v>
      </c>
      <c r="D1786" t="s">
        <v>1055</v>
      </c>
      <c r="E1786" s="22">
        <v>2.5000000000000001E-2</v>
      </c>
      <c r="G1786" t="s">
        <v>303</v>
      </c>
      <c r="H1786" s="23">
        <v>0.99</v>
      </c>
      <c r="I1786" t="s">
        <v>304</v>
      </c>
      <c r="J1786" s="24">
        <f>ROUND(E1786* H1786,5)</f>
        <v>2.4750000000000001E-2</v>
      </c>
      <c r="K1786" s="25"/>
    </row>
    <row r="1787" spans="1:27">
      <c r="D1787" s="26" t="s">
        <v>305</v>
      </c>
      <c r="E1787" s="25"/>
      <c r="H1787" s="25"/>
      <c r="K1787" s="23">
        <f>SUM(J1786:J1786)</f>
        <v>2.4750000000000001E-2</v>
      </c>
    </row>
    <row r="1788" spans="1:27">
      <c r="B1788" s="15" t="s">
        <v>343</v>
      </c>
      <c r="E1788" s="25"/>
      <c r="H1788" s="25"/>
      <c r="K1788" s="25"/>
    </row>
    <row r="1789" spans="1:27">
      <c r="B1789" t="s">
        <v>395</v>
      </c>
      <c r="C1789" t="s">
        <v>287</v>
      </c>
      <c r="D1789" t="s">
        <v>295</v>
      </c>
      <c r="E1789" s="22">
        <v>0.03</v>
      </c>
      <c r="G1789" t="s">
        <v>303</v>
      </c>
      <c r="H1789" s="23">
        <v>79.191400000000002</v>
      </c>
      <c r="I1789" t="s">
        <v>304</v>
      </c>
      <c r="J1789" s="24">
        <f>ROUND(E1789* H1789,5)</f>
        <v>2.37574</v>
      </c>
      <c r="K1789" s="25"/>
    </row>
    <row r="1790" spans="1:27">
      <c r="D1790" s="26" t="s">
        <v>955</v>
      </c>
      <c r="E1790" s="25"/>
      <c r="H1790" s="25"/>
      <c r="K1790" s="23">
        <f>SUM(J1789:J1789)</f>
        <v>2.37574</v>
      </c>
    </row>
    <row r="1791" spans="1:27">
      <c r="D1791" s="26" t="s">
        <v>306</v>
      </c>
      <c r="E1791" s="25"/>
      <c r="H1791" s="25"/>
      <c r="K1791" s="27">
        <f>SUM(J1781:J1790)</f>
        <v>20.976490000000002</v>
      </c>
    </row>
    <row r="1792" spans="1:27">
      <c r="D1792" s="26" t="s">
        <v>307</v>
      </c>
      <c r="E1792" s="25"/>
      <c r="H1792" s="25"/>
      <c r="K1792" s="27">
        <f>SUM(K1791:K1791)</f>
        <v>20.976490000000002</v>
      </c>
    </row>
    <row r="1794" spans="1:27" ht="45" customHeight="1">
      <c r="A1794" s="19" t="s">
        <v>1090</v>
      </c>
      <c r="B1794" s="19" t="s">
        <v>77</v>
      </c>
      <c r="C1794" s="3" t="s">
        <v>18</v>
      </c>
      <c r="D1794" s="33" t="s">
        <v>78</v>
      </c>
      <c r="E1794" s="34"/>
      <c r="F1794" s="34"/>
      <c r="G1794" s="3"/>
      <c r="H1794" s="20" t="s">
        <v>289</v>
      </c>
      <c r="I1794" s="35">
        <v>1</v>
      </c>
      <c r="J1794" s="36"/>
      <c r="K1794" s="21">
        <f>ROUND(K1802,2)</f>
        <v>359.74</v>
      </c>
      <c r="L1794" s="4" t="s">
        <v>1091</v>
      </c>
      <c r="M1794" s="3"/>
      <c r="N1794" s="3"/>
      <c r="O1794" s="3"/>
      <c r="P1794" s="3"/>
      <c r="Q1794" s="3"/>
      <c r="R1794" s="3"/>
      <c r="S1794" s="3"/>
      <c r="T1794" s="3"/>
      <c r="U1794" s="3"/>
      <c r="V1794" s="3"/>
      <c r="W1794" s="3"/>
      <c r="X1794" s="3"/>
      <c r="Y1794" s="3"/>
      <c r="Z1794" s="3"/>
      <c r="AA1794" s="3"/>
    </row>
    <row r="1795" spans="1:27">
      <c r="B1795" s="15" t="s">
        <v>343</v>
      </c>
    </row>
    <row r="1796" spans="1:27">
      <c r="B1796" t="s">
        <v>687</v>
      </c>
      <c r="C1796" t="s">
        <v>410</v>
      </c>
      <c r="D1796" t="s">
        <v>688</v>
      </c>
      <c r="E1796" s="22">
        <v>6.7140000000000004</v>
      </c>
      <c r="G1796" t="s">
        <v>303</v>
      </c>
      <c r="H1796" s="23">
        <v>3.1191599999999999</v>
      </c>
      <c r="I1796" t="s">
        <v>304</v>
      </c>
      <c r="J1796" s="24">
        <f>ROUND(E1796* H1796,5)</f>
        <v>20.942039999999999</v>
      </c>
      <c r="K1796" s="25"/>
    </row>
    <row r="1797" spans="1:27">
      <c r="B1797" t="s">
        <v>676</v>
      </c>
      <c r="C1797" t="s">
        <v>347</v>
      </c>
      <c r="D1797" t="s">
        <v>677</v>
      </c>
      <c r="E1797" s="22">
        <v>1</v>
      </c>
      <c r="G1797" t="s">
        <v>303</v>
      </c>
      <c r="H1797" s="23">
        <v>197.422</v>
      </c>
      <c r="I1797" t="s">
        <v>304</v>
      </c>
      <c r="J1797" s="24">
        <f>ROUND(E1797* H1797,5)</f>
        <v>197.422</v>
      </c>
      <c r="K1797" s="25"/>
    </row>
    <row r="1798" spans="1:27">
      <c r="B1798" t="s">
        <v>664</v>
      </c>
      <c r="C1798" t="s">
        <v>21</v>
      </c>
      <c r="D1798" t="s">
        <v>665</v>
      </c>
      <c r="E1798" s="22">
        <v>2</v>
      </c>
      <c r="G1798" t="s">
        <v>303</v>
      </c>
      <c r="H1798" s="23">
        <v>22.940270000000002</v>
      </c>
      <c r="I1798" t="s">
        <v>304</v>
      </c>
      <c r="J1798" s="24">
        <f>ROUND(E1798* H1798,5)</f>
        <v>45.880540000000003</v>
      </c>
      <c r="K1798" s="25"/>
    </row>
    <row r="1799" spans="1:27">
      <c r="B1799" t="s">
        <v>671</v>
      </c>
      <c r="C1799" t="s">
        <v>347</v>
      </c>
      <c r="D1799" t="s">
        <v>672</v>
      </c>
      <c r="E1799" s="22">
        <v>1</v>
      </c>
      <c r="G1799" t="s">
        <v>303</v>
      </c>
      <c r="H1799" s="23">
        <v>95.5</v>
      </c>
      <c r="I1799" t="s">
        <v>304</v>
      </c>
      <c r="J1799" s="24">
        <f>ROUND(E1799* H1799,5)</f>
        <v>95.5</v>
      </c>
      <c r="K1799" s="25"/>
    </row>
    <row r="1800" spans="1:27">
      <c r="D1800" s="26" t="s">
        <v>955</v>
      </c>
      <c r="E1800" s="25"/>
      <c r="H1800" s="25"/>
      <c r="K1800" s="23">
        <f>SUM(J1796:J1799)</f>
        <v>359.74457999999998</v>
      </c>
    </row>
    <row r="1801" spans="1:27">
      <c r="D1801" s="26" t="s">
        <v>306</v>
      </c>
      <c r="E1801" s="25"/>
      <c r="H1801" s="25"/>
      <c r="K1801" s="27">
        <f>SUM(J1795:J1800)</f>
        <v>359.74457999999998</v>
      </c>
    </row>
    <row r="1802" spans="1:27">
      <c r="D1802" s="26" t="s">
        <v>307</v>
      </c>
      <c r="E1802" s="25"/>
      <c r="H1802" s="25"/>
      <c r="K1802" s="27">
        <f>SUM(K1801:K1801)</f>
        <v>359.74457999999998</v>
      </c>
    </row>
    <row r="1804" spans="1:27" ht="45" customHeight="1">
      <c r="A1804" s="19" t="s">
        <v>1092</v>
      </c>
      <c r="B1804" s="19" t="s">
        <v>81</v>
      </c>
      <c r="C1804" s="3" t="s">
        <v>18</v>
      </c>
      <c r="D1804" s="33" t="s">
        <v>82</v>
      </c>
      <c r="E1804" s="34"/>
      <c r="F1804" s="34"/>
      <c r="G1804" s="3"/>
      <c r="H1804" s="20" t="s">
        <v>289</v>
      </c>
      <c r="I1804" s="35">
        <v>1</v>
      </c>
      <c r="J1804" s="36"/>
      <c r="K1804" s="21">
        <f>ROUND(K1813,2)</f>
        <v>1045.19</v>
      </c>
      <c r="L1804" s="4" t="s">
        <v>1093</v>
      </c>
      <c r="M1804" s="3"/>
      <c r="N1804" s="3"/>
      <c r="O1804" s="3"/>
      <c r="P1804" s="3"/>
      <c r="Q1804" s="3"/>
      <c r="R1804" s="3"/>
      <c r="S1804" s="3"/>
      <c r="T1804" s="3"/>
      <c r="U1804" s="3"/>
      <c r="V1804" s="3"/>
      <c r="W1804" s="3"/>
      <c r="X1804" s="3"/>
      <c r="Y1804" s="3"/>
      <c r="Z1804" s="3"/>
      <c r="AA1804" s="3"/>
    </row>
    <row r="1805" spans="1:27">
      <c r="B1805" s="15" t="s">
        <v>343</v>
      </c>
    </row>
    <row r="1806" spans="1:27">
      <c r="B1806" t="s">
        <v>435</v>
      </c>
      <c r="C1806" t="s">
        <v>21</v>
      </c>
      <c r="D1806" t="s">
        <v>436</v>
      </c>
      <c r="E1806" s="22">
        <v>1.18</v>
      </c>
      <c r="G1806" t="s">
        <v>303</v>
      </c>
      <c r="H1806" s="23">
        <v>157.11000000000001</v>
      </c>
      <c r="I1806" t="s">
        <v>304</v>
      </c>
      <c r="J1806" s="24">
        <f>ROUND(E1806* H1806,5)</f>
        <v>185.38980000000001</v>
      </c>
      <c r="K1806" s="25"/>
    </row>
    <row r="1807" spans="1:27">
      <c r="B1807" t="s">
        <v>409</v>
      </c>
      <c r="C1807" t="s">
        <v>410</v>
      </c>
      <c r="D1807" t="s">
        <v>411</v>
      </c>
      <c r="E1807" s="22">
        <v>4</v>
      </c>
      <c r="G1807" t="s">
        <v>303</v>
      </c>
      <c r="H1807" s="23">
        <v>12.116</v>
      </c>
      <c r="I1807" t="s">
        <v>304</v>
      </c>
      <c r="J1807" s="24">
        <f>ROUND(E1807* H1807,5)</f>
        <v>48.463999999999999</v>
      </c>
      <c r="K1807" s="25"/>
    </row>
    <row r="1808" spans="1:27">
      <c r="B1808" t="s">
        <v>416</v>
      </c>
      <c r="C1808" t="s">
        <v>347</v>
      </c>
      <c r="D1808" t="s">
        <v>417</v>
      </c>
      <c r="E1808" s="22">
        <v>1</v>
      </c>
      <c r="G1808" t="s">
        <v>303</v>
      </c>
      <c r="H1808" s="23">
        <v>656.52760000000001</v>
      </c>
      <c r="I1808" t="s">
        <v>304</v>
      </c>
      <c r="J1808" s="24">
        <f>ROUND(E1808* H1808,5)</f>
        <v>656.52760000000001</v>
      </c>
      <c r="K1808" s="25"/>
    </row>
    <row r="1809" spans="1:27">
      <c r="B1809" t="s">
        <v>430</v>
      </c>
      <c r="C1809" t="s">
        <v>347</v>
      </c>
      <c r="D1809" t="s">
        <v>431</v>
      </c>
      <c r="E1809" s="22">
        <v>1</v>
      </c>
      <c r="G1809" t="s">
        <v>303</v>
      </c>
      <c r="H1809" s="23">
        <v>145.12</v>
      </c>
      <c r="I1809" t="s">
        <v>304</v>
      </c>
      <c r="J1809" s="24">
        <f>ROUND(E1809* H1809,5)</f>
        <v>145.12</v>
      </c>
      <c r="K1809" s="25"/>
    </row>
    <row r="1810" spans="1:27">
      <c r="B1810" t="s">
        <v>442</v>
      </c>
      <c r="C1810" t="s">
        <v>410</v>
      </c>
      <c r="D1810" t="s">
        <v>443</v>
      </c>
      <c r="E1810" s="22">
        <v>4</v>
      </c>
      <c r="G1810" t="s">
        <v>303</v>
      </c>
      <c r="H1810" s="23">
        <v>2.4213100000000001</v>
      </c>
      <c r="I1810" t="s">
        <v>304</v>
      </c>
      <c r="J1810" s="24">
        <f>ROUND(E1810* H1810,5)</f>
        <v>9.6852400000000003</v>
      </c>
      <c r="K1810" s="25"/>
    </row>
    <row r="1811" spans="1:27">
      <c r="D1811" s="26" t="s">
        <v>955</v>
      </c>
      <c r="E1811" s="25"/>
      <c r="H1811" s="25"/>
      <c r="K1811" s="23">
        <f>SUM(J1806:J1810)</f>
        <v>1045.1866400000001</v>
      </c>
    </row>
    <row r="1812" spans="1:27">
      <c r="D1812" s="26" t="s">
        <v>306</v>
      </c>
      <c r="E1812" s="25"/>
      <c r="H1812" s="25"/>
      <c r="K1812" s="27">
        <f>SUM(J1805:J1811)</f>
        <v>1045.1866400000001</v>
      </c>
    </row>
    <row r="1813" spans="1:27">
      <c r="D1813" s="26" t="s">
        <v>307</v>
      </c>
      <c r="E1813" s="25"/>
      <c r="H1813" s="25"/>
      <c r="K1813" s="27">
        <f>SUM(K1812:K1812)</f>
        <v>1045.1866400000001</v>
      </c>
    </row>
    <row r="1815" spans="1:27" ht="45" customHeight="1">
      <c r="A1815" s="19" t="s">
        <v>1094</v>
      </c>
      <c r="B1815" s="19" t="s">
        <v>88</v>
      </c>
      <c r="C1815" s="3" t="s">
        <v>14</v>
      </c>
      <c r="D1815" s="33" t="s">
        <v>89</v>
      </c>
      <c r="E1815" s="34"/>
      <c r="F1815" s="34"/>
      <c r="G1815" s="3"/>
      <c r="H1815" s="20" t="s">
        <v>289</v>
      </c>
      <c r="I1815" s="35">
        <v>1</v>
      </c>
      <c r="J1815" s="36"/>
      <c r="K1815" s="21">
        <f>ROUND(K1827,2)</f>
        <v>1613</v>
      </c>
      <c r="L1815" s="4" t="s">
        <v>1095</v>
      </c>
      <c r="M1815" s="3"/>
      <c r="N1815" s="3"/>
      <c r="O1815" s="3"/>
      <c r="P1815" s="3"/>
      <c r="Q1815" s="3"/>
      <c r="R1815" s="3"/>
      <c r="S1815" s="3"/>
      <c r="T1815" s="3"/>
      <c r="U1815" s="3"/>
      <c r="V1815" s="3"/>
      <c r="W1815" s="3"/>
      <c r="X1815" s="3"/>
      <c r="Y1815" s="3"/>
      <c r="Z1815" s="3"/>
      <c r="AA1815" s="3"/>
    </row>
    <row r="1816" spans="1:27">
      <c r="B1816" s="15" t="s">
        <v>311</v>
      </c>
    </row>
    <row r="1817" spans="1:27">
      <c r="B1817" t="s">
        <v>421</v>
      </c>
      <c r="C1817" t="s">
        <v>313</v>
      </c>
      <c r="D1817" t="s">
        <v>422</v>
      </c>
      <c r="E1817" s="22">
        <v>10.5</v>
      </c>
      <c r="F1817" t="s">
        <v>315</v>
      </c>
      <c r="G1817" t="s">
        <v>303</v>
      </c>
      <c r="H1817" s="23">
        <v>21.42</v>
      </c>
      <c r="I1817" t="s">
        <v>304</v>
      </c>
      <c r="J1817" s="24">
        <f>ROUND(E1817/I1815* H1817,5)</f>
        <v>224.91</v>
      </c>
      <c r="K1817" s="25"/>
    </row>
    <row r="1818" spans="1:27">
      <c r="B1818" t="s">
        <v>572</v>
      </c>
      <c r="C1818" t="s">
        <v>381</v>
      </c>
      <c r="D1818" t="s">
        <v>573</v>
      </c>
      <c r="E1818" s="22">
        <v>16.5</v>
      </c>
      <c r="F1818" t="s">
        <v>315</v>
      </c>
      <c r="G1818" t="s">
        <v>303</v>
      </c>
      <c r="H1818" s="23">
        <v>22.66</v>
      </c>
      <c r="I1818" t="s">
        <v>304</v>
      </c>
      <c r="J1818" s="24">
        <f>ROUND(E1818/I1815* H1818,5)</f>
        <v>373.89</v>
      </c>
      <c r="K1818" s="25"/>
    </row>
    <row r="1819" spans="1:27">
      <c r="B1819" t="s">
        <v>570</v>
      </c>
      <c r="C1819" t="s">
        <v>381</v>
      </c>
      <c r="D1819" t="s">
        <v>571</v>
      </c>
      <c r="E1819" s="22">
        <v>16.5</v>
      </c>
      <c r="F1819" t="s">
        <v>315</v>
      </c>
      <c r="G1819" t="s">
        <v>303</v>
      </c>
      <c r="H1819" s="23">
        <v>19.440000000000001</v>
      </c>
      <c r="I1819" t="s">
        <v>304</v>
      </c>
      <c r="J1819" s="24">
        <f>ROUND(E1819/I1815* H1819,5)</f>
        <v>320.76</v>
      </c>
      <c r="K1819" s="25"/>
    </row>
    <row r="1820" spans="1:27">
      <c r="B1820" t="s">
        <v>419</v>
      </c>
      <c r="C1820" t="s">
        <v>313</v>
      </c>
      <c r="D1820" t="s">
        <v>420</v>
      </c>
      <c r="E1820" s="22">
        <v>10.5</v>
      </c>
      <c r="F1820" t="s">
        <v>315</v>
      </c>
      <c r="G1820" t="s">
        <v>303</v>
      </c>
      <c r="H1820" s="23">
        <v>24.93</v>
      </c>
      <c r="I1820" t="s">
        <v>304</v>
      </c>
      <c r="J1820" s="24">
        <f>ROUND(E1820/I1815* H1820,5)</f>
        <v>261.76499999999999</v>
      </c>
      <c r="K1820" s="25"/>
    </row>
    <row r="1821" spans="1:27">
      <c r="D1821" s="26" t="s">
        <v>316</v>
      </c>
      <c r="E1821" s="25"/>
      <c r="H1821" s="25"/>
      <c r="K1821" s="23">
        <f>SUM(J1817:J1820)</f>
        <v>1181.3249999999998</v>
      </c>
    </row>
    <row r="1822" spans="1:27">
      <c r="B1822" s="15" t="s">
        <v>343</v>
      </c>
      <c r="E1822" s="25"/>
      <c r="H1822" s="25"/>
      <c r="K1822" s="25"/>
    </row>
    <row r="1823" spans="1:27">
      <c r="B1823" t="s">
        <v>456</v>
      </c>
      <c r="C1823" t="s">
        <v>410</v>
      </c>
      <c r="D1823" t="s">
        <v>457</v>
      </c>
      <c r="E1823" s="22">
        <v>15</v>
      </c>
      <c r="G1823" t="s">
        <v>303</v>
      </c>
      <c r="H1823" s="23">
        <v>9.8783999999999992</v>
      </c>
      <c r="I1823" t="s">
        <v>304</v>
      </c>
      <c r="J1823" s="24">
        <f>ROUND(E1823* H1823,5)</f>
        <v>148.17599999999999</v>
      </c>
      <c r="K1823" s="25"/>
    </row>
    <row r="1824" spans="1:27">
      <c r="B1824" t="s">
        <v>445</v>
      </c>
      <c r="C1824" t="s">
        <v>410</v>
      </c>
      <c r="D1824" t="s">
        <v>446</v>
      </c>
      <c r="E1824" s="22">
        <v>35</v>
      </c>
      <c r="G1824" t="s">
        <v>303</v>
      </c>
      <c r="H1824" s="23">
        <v>8.1</v>
      </c>
      <c r="I1824" t="s">
        <v>304</v>
      </c>
      <c r="J1824" s="24">
        <f>ROUND(E1824* H1824,5)</f>
        <v>283.5</v>
      </c>
      <c r="K1824" s="25"/>
    </row>
    <row r="1825" spans="1:27">
      <c r="D1825" s="26" t="s">
        <v>955</v>
      </c>
      <c r="E1825" s="25"/>
      <c r="H1825" s="25"/>
      <c r="K1825" s="23">
        <f>SUM(J1823:J1824)</f>
        <v>431.67599999999999</v>
      </c>
    </row>
    <row r="1826" spans="1:27">
      <c r="D1826" s="26" t="s">
        <v>306</v>
      </c>
      <c r="E1826" s="25"/>
      <c r="H1826" s="25"/>
      <c r="K1826" s="27">
        <f>SUM(J1816:J1825)</f>
        <v>1613.0009999999997</v>
      </c>
    </row>
    <row r="1827" spans="1:27">
      <c r="D1827" s="26" t="s">
        <v>307</v>
      </c>
      <c r="E1827" s="25"/>
      <c r="H1827" s="25"/>
      <c r="K1827" s="27">
        <f>SUM(K1826:K1826)</f>
        <v>1613.0009999999997</v>
      </c>
    </row>
    <row r="1829" spans="1:27" ht="45" customHeight="1">
      <c r="A1829" s="19" t="s">
        <v>1096</v>
      </c>
      <c r="B1829" s="19" t="s">
        <v>92</v>
      </c>
      <c r="C1829" s="3" t="s">
        <v>14</v>
      </c>
      <c r="D1829" s="33" t="s">
        <v>93</v>
      </c>
      <c r="E1829" s="34"/>
      <c r="F1829" s="34"/>
      <c r="G1829" s="3"/>
      <c r="H1829" s="20" t="s">
        <v>289</v>
      </c>
      <c r="I1829" s="35">
        <v>1</v>
      </c>
      <c r="J1829" s="36"/>
      <c r="K1829" s="21">
        <f>ROUND(K1852,2)</f>
        <v>3779.59</v>
      </c>
      <c r="L1829" s="4" t="s">
        <v>1097</v>
      </c>
      <c r="M1829" s="3"/>
      <c r="N1829" s="3"/>
      <c r="O1829" s="3"/>
      <c r="P1829" s="3"/>
      <c r="Q1829" s="3"/>
      <c r="R1829" s="3"/>
      <c r="S1829" s="3"/>
      <c r="T1829" s="3"/>
      <c r="U1829" s="3"/>
      <c r="V1829" s="3"/>
      <c r="W1829" s="3"/>
      <c r="X1829" s="3"/>
      <c r="Y1829" s="3"/>
      <c r="Z1829" s="3"/>
      <c r="AA1829" s="3"/>
    </row>
    <row r="1830" spans="1:27">
      <c r="B1830" s="15" t="s">
        <v>343</v>
      </c>
    </row>
    <row r="1831" spans="1:27">
      <c r="B1831" t="s">
        <v>559</v>
      </c>
      <c r="C1831" t="s">
        <v>347</v>
      </c>
      <c r="D1831" t="s">
        <v>560</v>
      </c>
      <c r="E1831" s="22">
        <v>1</v>
      </c>
      <c r="G1831" t="s">
        <v>303</v>
      </c>
      <c r="H1831" s="23">
        <v>26.713039999999999</v>
      </c>
      <c r="I1831" t="s">
        <v>304</v>
      </c>
      <c r="J1831" s="24">
        <f>ROUND(E1831* H1831,5)</f>
        <v>26.713039999999999</v>
      </c>
      <c r="K1831" s="25"/>
    </row>
    <row r="1832" spans="1:27">
      <c r="B1832" t="s">
        <v>515</v>
      </c>
      <c r="C1832" t="s">
        <v>347</v>
      </c>
      <c r="D1832" t="s">
        <v>516</v>
      </c>
      <c r="E1832" s="22">
        <v>2</v>
      </c>
      <c r="G1832" t="s">
        <v>303</v>
      </c>
      <c r="H1832" s="23">
        <v>15.712</v>
      </c>
      <c r="I1832" t="s">
        <v>304</v>
      </c>
      <c r="J1832" s="24">
        <f>ROUND(E1832* H1832,5)</f>
        <v>31.423999999999999</v>
      </c>
      <c r="K1832" s="25"/>
    </row>
    <row r="1833" spans="1:27">
      <c r="B1833" t="s">
        <v>467</v>
      </c>
      <c r="C1833" t="s">
        <v>347</v>
      </c>
      <c r="D1833" t="s">
        <v>468</v>
      </c>
      <c r="E1833" s="22">
        <v>1</v>
      </c>
      <c r="G1833" t="s">
        <v>303</v>
      </c>
      <c r="H1833" s="23">
        <v>75.787499999999994</v>
      </c>
      <c r="I1833" t="s">
        <v>304</v>
      </c>
      <c r="J1833" s="24">
        <f>ROUND(E1833* H1833,5)</f>
        <v>75.787499999999994</v>
      </c>
      <c r="K1833" s="25"/>
    </row>
    <row r="1834" spans="1:27">
      <c r="B1834" t="s">
        <v>476</v>
      </c>
      <c r="C1834" t="s">
        <v>347</v>
      </c>
      <c r="D1834" t="s">
        <v>477</v>
      </c>
      <c r="E1834" s="22">
        <v>4</v>
      </c>
      <c r="G1834" t="s">
        <v>303</v>
      </c>
      <c r="H1834" s="23">
        <v>25.945</v>
      </c>
      <c r="I1834" t="s">
        <v>304</v>
      </c>
      <c r="J1834" s="24">
        <f>ROUND(E1834* H1834,5)</f>
        <v>103.78</v>
      </c>
      <c r="K1834" s="25"/>
    </row>
    <row r="1835" spans="1:27">
      <c r="B1835" t="s">
        <v>542</v>
      </c>
      <c r="C1835" t="s">
        <v>347</v>
      </c>
      <c r="D1835" s="28" t="s">
        <v>543</v>
      </c>
      <c r="E1835" s="22">
        <v>25</v>
      </c>
      <c r="G1835" t="s">
        <v>303</v>
      </c>
      <c r="H1835" s="23">
        <v>21.512</v>
      </c>
      <c r="I1835" t="s">
        <v>304</v>
      </c>
      <c r="J1835" s="24">
        <f>ROUND(E1835* H1835,5)</f>
        <v>537.79999999999995</v>
      </c>
      <c r="K1835" s="25"/>
    </row>
    <row r="1836" spans="1:27">
      <c r="B1836" t="s">
        <v>508</v>
      </c>
      <c r="C1836" t="s">
        <v>347</v>
      </c>
      <c r="D1836" t="s">
        <v>509</v>
      </c>
      <c r="E1836" s="22">
        <v>1</v>
      </c>
      <c r="G1836" t="s">
        <v>303</v>
      </c>
      <c r="H1836" s="23">
        <v>38.082000000000001</v>
      </c>
      <c r="I1836" t="s">
        <v>304</v>
      </c>
      <c r="J1836" s="24">
        <f>ROUND(E1836* H1836,5)</f>
        <v>38.082000000000001</v>
      </c>
      <c r="K1836" s="25"/>
    </row>
    <row r="1837" spans="1:27">
      <c r="B1837" t="s">
        <v>537</v>
      </c>
      <c r="C1837" t="s">
        <v>347</v>
      </c>
      <c r="D1837" s="28" t="s">
        <v>538</v>
      </c>
      <c r="E1837" s="22">
        <v>20</v>
      </c>
      <c r="G1837" t="s">
        <v>303</v>
      </c>
      <c r="H1837" s="23">
        <v>19.552</v>
      </c>
      <c r="I1837" t="s">
        <v>304</v>
      </c>
      <c r="J1837" s="24">
        <f>ROUND(E1837* H1837,5)</f>
        <v>391.04</v>
      </c>
      <c r="K1837" s="25"/>
    </row>
    <row r="1838" spans="1:27">
      <c r="B1838" t="s">
        <v>534</v>
      </c>
      <c r="C1838" t="s">
        <v>347</v>
      </c>
      <c r="D1838" t="s">
        <v>535</v>
      </c>
      <c r="E1838" s="22">
        <v>45</v>
      </c>
      <c r="G1838" t="s">
        <v>303</v>
      </c>
      <c r="H1838" s="23">
        <v>1.35358</v>
      </c>
      <c r="I1838" t="s">
        <v>304</v>
      </c>
      <c r="J1838" s="24">
        <f>ROUND(E1838* H1838,5)</f>
        <v>60.911099999999998</v>
      </c>
      <c r="K1838" s="25"/>
    </row>
    <row r="1839" spans="1:27">
      <c r="B1839" t="s">
        <v>527</v>
      </c>
      <c r="C1839" t="s">
        <v>347</v>
      </c>
      <c r="D1839" t="s">
        <v>528</v>
      </c>
      <c r="E1839" s="22">
        <v>1</v>
      </c>
      <c r="G1839" t="s">
        <v>303</v>
      </c>
      <c r="H1839" s="23">
        <v>66.351500000000001</v>
      </c>
      <c r="I1839" t="s">
        <v>304</v>
      </c>
      <c r="J1839" s="24">
        <f>ROUND(E1839* H1839,5)</f>
        <v>66.351500000000001</v>
      </c>
      <c r="K1839" s="25"/>
    </row>
    <row r="1840" spans="1:27">
      <c r="B1840" t="s">
        <v>503</v>
      </c>
      <c r="C1840" t="s">
        <v>410</v>
      </c>
      <c r="D1840" t="s">
        <v>504</v>
      </c>
      <c r="E1840" s="22">
        <v>35</v>
      </c>
      <c r="G1840" t="s">
        <v>303</v>
      </c>
      <c r="H1840" s="23">
        <v>3.1936499999999999</v>
      </c>
      <c r="I1840" t="s">
        <v>304</v>
      </c>
      <c r="J1840" s="24">
        <f>ROUND(E1840* H1840,5)</f>
        <v>111.77775</v>
      </c>
      <c r="K1840" s="25"/>
    </row>
    <row r="1841" spans="1:27">
      <c r="B1841" t="s">
        <v>493</v>
      </c>
      <c r="C1841" t="s">
        <v>410</v>
      </c>
      <c r="D1841" t="s">
        <v>494</v>
      </c>
      <c r="E1841" s="22">
        <v>210</v>
      </c>
      <c r="G1841" t="s">
        <v>303</v>
      </c>
      <c r="H1841" s="23">
        <v>1.8095000000000001</v>
      </c>
      <c r="I1841" t="s">
        <v>304</v>
      </c>
      <c r="J1841" s="24">
        <f>ROUND(E1841* H1841,5)</f>
        <v>379.995</v>
      </c>
      <c r="K1841" s="25"/>
    </row>
    <row r="1842" spans="1:27">
      <c r="B1842" t="s">
        <v>523</v>
      </c>
      <c r="C1842" t="s">
        <v>347</v>
      </c>
      <c r="D1842" t="s">
        <v>524</v>
      </c>
      <c r="E1842" s="22">
        <v>1</v>
      </c>
      <c r="G1842" t="s">
        <v>303</v>
      </c>
      <c r="H1842" s="23">
        <v>16.122</v>
      </c>
      <c r="I1842" t="s">
        <v>304</v>
      </c>
      <c r="J1842" s="24">
        <f>ROUND(E1842* H1842,5)</f>
        <v>16.122</v>
      </c>
      <c r="K1842" s="25"/>
    </row>
    <row r="1843" spans="1:27">
      <c r="B1843" t="s">
        <v>498</v>
      </c>
      <c r="C1843" t="s">
        <v>410</v>
      </c>
      <c r="D1843" t="s">
        <v>499</v>
      </c>
      <c r="E1843" s="22">
        <v>25</v>
      </c>
      <c r="G1843" t="s">
        <v>303</v>
      </c>
      <c r="H1843" s="23">
        <v>2.3092999999999999</v>
      </c>
      <c r="I1843" t="s">
        <v>304</v>
      </c>
      <c r="J1843" s="24">
        <f>ROUND(E1843* H1843,5)</f>
        <v>57.732500000000002</v>
      </c>
      <c r="K1843" s="25"/>
    </row>
    <row r="1844" spans="1:27">
      <c r="B1844" t="s">
        <v>556</v>
      </c>
      <c r="C1844" t="s">
        <v>347</v>
      </c>
      <c r="D1844" t="s">
        <v>557</v>
      </c>
      <c r="E1844" s="22">
        <v>45</v>
      </c>
      <c r="G1844" t="s">
        <v>303</v>
      </c>
      <c r="H1844" s="23">
        <v>9.1486000000000001</v>
      </c>
      <c r="I1844" t="s">
        <v>304</v>
      </c>
      <c r="J1844" s="24">
        <f>ROUND(E1844* H1844,5)</f>
        <v>411.68700000000001</v>
      </c>
      <c r="K1844" s="25"/>
    </row>
    <row r="1845" spans="1:27">
      <c r="B1845" t="s">
        <v>484</v>
      </c>
      <c r="C1845" t="s">
        <v>410</v>
      </c>
      <c r="D1845" t="s">
        <v>485</v>
      </c>
      <c r="E1845" s="22">
        <v>45</v>
      </c>
      <c r="G1845" t="s">
        <v>303</v>
      </c>
      <c r="H1845" s="23">
        <v>5.4775999999999998</v>
      </c>
      <c r="I1845" t="s">
        <v>304</v>
      </c>
      <c r="J1845" s="24">
        <f>ROUND(E1845* H1845,5)</f>
        <v>246.49199999999999</v>
      </c>
      <c r="K1845" s="25"/>
    </row>
    <row r="1846" spans="1:27">
      <c r="B1846" t="s">
        <v>519</v>
      </c>
      <c r="C1846" t="s">
        <v>347</v>
      </c>
      <c r="D1846" t="s">
        <v>520</v>
      </c>
      <c r="E1846" s="22">
        <v>4</v>
      </c>
      <c r="G1846" t="s">
        <v>303</v>
      </c>
      <c r="H1846" s="23">
        <v>15.811999999999999</v>
      </c>
      <c r="I1846" t="s">
        <v>304</v>
      </c>
      <c r="J1846" s="24">
        <f>ROUND(E1846* H1846,5)</f>
        <v>63.247999999999998</v>
      </c>
      <c r="K1846" s="25"/>
    </row>
    <row r="1847" spans="1:27">
      <c r="B1847" t="s">
        <v>479</v>
      </c>
      <c r="C1847" t="s">
        <v>410</v>
      </c>
      <c r="D1847" t="s">
        <v>480</v>
      </c>
      <c r="E1847" s="22">
        <v>160</v>
      </c>
      <c r="G1847" t="s">
        <v>303</v>
      </c>
      <c r="H1847" s="23">
        <v>4.9084000000000003</v>
      </c>
      <c r="I1847" t="s">
        <v>304</v>
      </c>
      <c r="J1847" s="24">
        <f>ROUND(E1847* H1847,5)</f>
        <v>785.34400000000005</v>
      </c>
      <c r="K1847" s="25"/>
    </row>
    <row r="1848" spans="1:27">
      <c r="B1848" t="s">
        <v>489</v>
      </c>
      <c r="C1848" t="s">
        <v>410</v>
      </c>
      <c r="D1848" t="s">
        <v>490</v>
      </c>
      <c r="E1848" s="22">
        <v>170</v>
      </c>
      <c r="G1848" t="s">
        <v>303</v>
      </c>
      <c r="H1848" s="23">
        <v>1.3097000000000001</v>
      </c>
      <c r="I1848" t="s">
        <v>304</v>
      </c>
      <c r="J1848" s="24">
        <f>ROUND(E1848* H1848,5)</f>
        <v>222.649</v>
      </c>
      <c r="K1848" s="25"/>
    </row>
    <row r="1849" spans="1:27">
      <c r="B1849" t="s">
        <v>547</v>
      </c>
      <c r="C1849" t="s">
        <v>347</v>
      </c>
      <c r="D1849" s="28" t="s">
        <v>548</v>
      </c>
      <c r="E1849" s="22">
        <v>6</v>
      </c>
      <c r="G1849" t="s">
        <v>303</v>
      </c>
      <c r="H1849" s="23">
        <v>25.442</v>
      </c>
      <c r="I1849" t="s">
        <v>304</v>
      </c>
      <c r="J1849" s="24">
        <f>ROUND(E1849* H1849,5)</f>
        <v>152.65199999999999</v>
      </c>
      <c r="K1849" s="25"/>
    </row>
    <row r="1850" spans="1:27">
      <c r="D1850" s="26" t="s">
        <v>955</v>
      </c>
      <c r="E1850" s="25"/>
      <c r="H1850" s="25"/>
      <c r="K1850" s="23">
        <f>SUM(J1831:J1849)</f>
        <v>3779.5883900000003</v>
      </c>
    </row>
    <row r="1851" spans="1:27">
      <c r="D1851" s="26" t="s">
        <v>306</v>
      </c>
      <c r="E1851" s="25"/>
      <c r="H1851" s="25"/>
      <c r="K1851" s="27">
        <f>SUM(J1830:J1850)</f>
        <v>3779.5883900000003</v>
      </c>
    </row>
    <row r="1852" spans="1:27">
      <c r="D1852" s="26" t="s">
        <v>307</v>
      </c>
      <c r="E1852" s="25"/>
      <c r="H1852" s="25"/>
      <c r="K1852" s="27">
        <f>SUM(K1851:K1851)</f>
        <v>3779.5883900000003</v>
      </c>
    </row>
    <row r="1854" spans="1:27" ht="45" customHeight="1">
      <c r="A1854" s="19" t="s">
        <v>1098</v>
      </c>
      <c r="B1854" s="19" t="s">
        <v>94</v>
      </c>
      <c r="C1854" s="3" t="s">
        <v>18</v>
      </c>
      <c r="D1854" s="33" t="s">
        <v>95</v>
      </c>
      <c r="E1854" s="34"/>
      <c r="F1854" s="34"/>
      <c r="G1854" s="3"/>
      <c r="H1854" s="20" t="s">
        <v>289</v>
      </c>
      <c r="I1854" s="35">
        <v>1</v>
      </c>
      <c r="J1854" s="36"/>
      <c r="K1854" s="21">
        <f>ROUND(K1865,2)</f>
        <v>447.38</v>
      </c>
      <c r="L1854" s="4" t="s">
        <v>1099</v>
      </c>
      <c r="M1854" s="3"/>
      <c r="N1854" s="3"/>
      <c r="O1854" s="3"/>
      <c r="P1854" s="3"/>
      <c r="Q1854" s="3"/>
      <c r="R1854" s="3"/>
      <c r="S1854" s="3"/>
      <c r="T1854" s="3"/>
      <c r="U1854" s="3"/>
      <c r="V1854" s="3"/>
      <c r="W1854" s="3"/>
      <c r="X1854" s="3"/>
      <c r="Y1854" s="3"/>
      <c r="Z1854" s="3"/>
      <c r="AA1854" s="3"/>
    </row>
    <row r="1855" spans="1:27">
      <c r="B1855" s="15" t="s">
        <v>311</v>
      </c>
    </row>
    <row r="1856" spans="1:27">
      <c r="B1856" t="s">
        <v>472</v>
      </c>
      <c r="C1856" t="s">
        <v>313</v>
      </c>
      <c r="D1856" t="s">
        <v>473</v>
      </c>
      <c r="E1856" s="22">
        <v>5</v>
      </c>
      <c r="F1856" t="s">
        <v>315</v>
      </c>
      <c r="G1856" t="s">
        <v>303</v>
      </c>
      <c r="H1856" s="23">
        <v>21.38</v>
      </c>
      <c r="I1856" t="s">
        <v>304</v>
      </c>
      <c r="J1856" s="24">
        <f>ROUND(E1856/I1854* H1856,5)</f>
        <v>106.9</v>
      </c>
      <c r="K1856" s="25"/>
    </row>
    <row r="1857" spans="1:27">
      <c r="B1857" t="s">
        <v>470</v>
      </c>
      <c r="C1857" t="s">
        <v>313</v>
      </c>
      <c r="D1857" t="s">
        <v>471</v>
      </c>
      <c r="E1857" s="22">
        <v>5</v>
      </c>
      <c r="F1857" t="s">
        <v>315</v>
      </c>
      <c r="G1857" t="s">
        <v>303</v>
      </c>
      <c r="H1857" s="23">
        <v>24.93</v>
      </c>
      <c r="I1857" t="s">
        <v>304</v>
      </c>
      <c r="J1857" s="24">
        <f>ROUND(E1857/I1854* H1857,5)</f>
        <v>124.65</v>
      </c>
      <c r="K1857" s="25"/>
    </row>
    <row r="1858" spans="1:27">
      <c r="D1858" s="26" t="s">
        <v>316</v>
      </c>
      <c r="E1858" s="25"/>
      <c r="H1858" s="25"/>
      <c r="K1858" s="23">
        <f>SUM(J1856:J1857)</f>
        <v>231.55</v>
      </c>
    </row>
    <row r="1859" spans="1:27">
      <c r="B1859" s="15" t="s">
        <v>343</v>
      </c>
      <c r="E1859" s="25"/>
      <c r="H1859" s="25"/>
      <c r="K1859" s="25"/>
    </row>
    <row r="1860" spans="1:27">
      <c r="B1860" t="s">
        <v>542</v>
      </c>
      <c r="C1860" t="s">
        <v>347</v>
      </c>
      <c r="D1860" s="28" t="s">
        <v>543</v>
      </c>
      <c r="E1860" s="22">
        <v>5</v>
      </c>
      <c r="G1860" t="s">
        <v>303</v>
      </c>
      <c r="H1860" s="23">
        <v>21.512</v>
      </c>
      <c r="I1860" t="s">
        <v>304</v>
      </c>
      <c r="J1860" s="24">
        <f>ROUND(E1860* H1860,5)</f>
        <v>107.56</v>
      </c>
      <c r="K1860" s="25"/>
    </row>
    <row r="1861" spans="1:27">
      <c r="B1861" t="s">
        <v>498</v>
      </c>
      <c r="C1861" t="s">
        <v>410</v>
      </c>
      <c r="D1861" t="s">
        <v>499</v>
      </c>
      <c r="E1861" s="22">
        <v>15</v>
      </c>
      <c r="G1861" t="s">
        <v>303</v>
      </c>
      <c r="H1861" s="23">
        <v>2.3092999999999999</v>
      </c>
      <c r="I1861" t="s">
        <v>304</v>
      </c>
      <c r="J1861" s="24">
        <f>ROUND(E1861* H1861,5)</f>
        <v>34.639499999999998</v>
      </c>
      <c r="K1861" s="25"/>
    </row>
    <row r="1862" spans="1:27">
      <c r="B1862" t="s">
        <v>479</v>
      </c>
      <c r="C1862" t="s">
        <v>410</v>
      </c>
      <c r="D1862" t="s">
        <v>480</v>
      </c>
      <c r="E1862" s="22">
        <v>15</v>
      </c>
      <c r="G1862" t="s">
        <v>303</v>
      </c>
      <c r="H1862" s="23">
        <v>4.9084000000000003</v>
      </c>
      <c r="I1862" t="s">
        <v>304</v>
      </c>
      <c r="J1862" s="24">
        <f>ROUND(E1862* H1862,5)</f>
        <v>73.626000000000005</v>
      </c>
      <c r="K1862" s="25"/>
    </row>
    <row r="1863" spans="1:27">
      <c r="D1863" s="26" t="s">
        <v>955</v>
      </c>
      <c r="E1863" s="25"/>
      <c r="H1863" s="25"/>
      <c r="K1863" s="23">
        <f>SUM(J1860:J1862)</f>
        <v>215.82550000000001</v>
      </c>
    </row>
    <row r="1864" spans="1:27">
      <c r="D1864" s="26" t="s">
        <v>306</v>
      </c>
      <c r="E1864" s="25"/>
      <c r="H1864" s="25"/>
      <c r="K1864" s="27">
        <f>SUM(J1855:J1863)</f>
        <v>447.37549999999999</v>
      </c>
    </row>
    <row r="1865" spans="1:27">
      <c r="D1865" s="26" t="s">
        <v>307</v>
      </c>
      <c r="E1865" s="25"/>
      <c r="H1865" s="25"/>
      <c r="K1865" s="27">
        <f>SUM(K1864:K1864)</f>
        <v>447.37549999999999</v>
      </c>
    </row>
    <row r="1867" spans="1:27" ht="45" customHeight="1">
      <c r="A1867" s="19" t="s">
        <v>1100</v>
      </c>
      <c r="B1867" s="19" t="s">
        <v>100</v>
      </c>
      <c r="C1867" s="3" t="s">
        <v>14</v>
      </c>
      <c r="D1867" s="33" t="s">
        <v>101</v>
      </c>
      <c r="E1867" s="34"/>
      <c r="F1867" s="34"/>
      <c r="G1867" s="3"/>
      <c r="H1867" s="20" t="s">
        <v>289</v>
      </c>
      <c r="I1867" s="35">
        <v>1</v>
      </c>
      <c r="J1867" s="36"/>
      <c r="K1867" s="21">
        <f>ROUND(K1887,2)</f>
        <v>753.13</v>
      </c>
      <c r="L1867" s="4" t="s">
        <v>1101</v>
      </c>
      <c r="M1867" s="3"/>
      <c r="N1867" s="3"/>
      <c r="O1867" s="3"/>
      <c r="P1867" s="3"/>
      <c r="Q1867" s="3"/>
      <c r="R1867" s="3"/>
      <c r="S1867" s="3"/>
      <c r="T1867" s="3"/>
      <c r="U1867" s="3"/>
      <c r="V1867" s="3"/>
      <c r="W1867" s="3"/>
      <c r="X1867" s="3"/>
      <c r="Y1867" s="3"/>
      <c r="Z1867" s="3"/>
      <c r="AA1867" s="3"/>
    </row>
    <row r="1868" spans="1:27">
      <c r="B1868" s="15" t="s">
        <v>311</v>
      </c>
    </row>
    <row r="1869" spans="1:27">
      <c r="B1869" t="s">
        <v>1102</v>
      </c>
      <c r="C1869" t="s">
        <v>313</v>
      </c>
      <c r="D1869" t="s">
        <v>1103</v>
      </c>
      <c r="E1869" s="22">
        <v>10.5</v>
      </c>
      <c r="F1869" t="s">
        <v>315</v>
      </c>
      <c r="G1869" t="s">
        <v>303</v>
      </c>
      <c r="H1869" s="23">
        <v>24.51</v>
      </c>
      <c r="I1869" t="s">
        <v>304</v>
      </c>
      <c r="J1869" s="24">
        <f>ROUND(E1869/I1867* H1869,5)</f>
        <v>257.35500000000002</v>
      </c>
      <c r="K1869" s="25"/>
    </row>
    <row r="1870" spans="1:27">
      <c r="B1870" t="s">
        <v>1104</v>
      </c>
      <c r="C1870" t="s">
        <v>313</v>
      </c>
      <c r="D1870" t="s">
        <v>1105</v>
      </c>
      <c r="E1870" s="22">
        <v>10.5</v>
      </c>
      <c r="F1870" t="s">
        <v>315</v>
      </c>
      <c r="G1870" t="s">
        <v>303</v>
      </c>
      <c r="H1870" s="23">
        <v>19.61</v>
      </c>
      <c r="I1870" t="s">
        <v>304</v>
      </c>
      <c r="J1870" s="24">
        <f>ROUND(E1870/I1867* H1870,5)</f>
        <v>205.905</v>
      </c>
      <c r="K1870" s="25"/>
    </row>
    <row r="1871" spans="1:27">
      <c r="D1871" s="26" t="s">
        <v>316</v>
      </c>
      <c r="E1871" s="25"/>
      <c r="H1871" s="25"/>
      <c r="K1871" s="23">
        <f>SUM(J1869:J1870)</f>
        <v>463.26</v>
      </c>
    </row>
    <row r="1872" spans="1:27">
      <c r="B1872" s="15" t="s">
        <v>300</v>
      </c>
      <c r="E1872" s="25"/>
      <c r="H1872" s="25"/>
      <c r="K1872" s="25"/>
    </row>
    <row r="1873" spans="2:11">
      <c r="B1873" t="s">
        <v>1106</v>
      </c>
      <c r="C1873" t="s">
        <v>410</v>
      </c>
      <c r="D1873" t="s">
        <v>1107</v>
      </c>
      <c r="E1873" s="22">
        <v>85</v>
      </c>
      <c r="G1873" t="s">
        <v>303</v>
      </c>
      <c r="H1873" s="23">
        <v>0.53</v>
      </c>
      <c r="I1873" t="s">
        <v>304</v>
      </c>
      <c r="J1873" s="24">
        <f>ROUND(E1873* H1873,5)</f>
        <v>45.05</v>
      </c>
      <c r="K1873" s="25"/>
    </row>
    <row r="1874" spans="2:11">
      <c r="B1874" t="s">
        <v>1108</v>
      </c>
      <c r="C1874" t="s">
        <v>1109</v>
      </c>
      <c r="D1874" t="s">
        <v>1110</v>
      </c>
      <c r="E1874" s="22">
        <v>1</v>
      </c>
      <c r="G1874" t="s">
        <v>303</v>
      </c>
      <c r="H1874" s="23">
        <v>6.81</v>
      </c>
      <c r="I1874" t="s">
        <v>304</v>
      </c>
      <c r="J1874" s="24">
        <f>ROUND(E1874* H1874,5)</f>
        <v>6.81</v>
      </c>
      <c r="K1874" s="25"/>
    </row>
    <row r="1875" spans="2:11">
      <c r="B1875" t="s">
        <v>1111</v>
      </c>
      <c r="C1875" t="s">
        <v>1109</v>
      </c>
      <c r="D1875" t="s">
        <v>1112</v>
      </c>
      <c r="E1875" s="22">
        <v>4</v>
      </c>
      <c r="G1875" t="s">
        <v>303</v>
      </c>
      <c r="H1875" s="23">
        <v>6.37</v>
      </c>
      <c r="I1875" t="s">
        <v>304</v>
      </c>
      <c r="J1875" s="24">
        <f>ROUND(E1875* H1875,5)</f>
        <v>25.48</v>
      </c>
      <c r="K1875" s="25"/>
    </row>
    <row r="1876" spans="2:11">
      <c r="B1876" t="s">
        <v>1113</v>
      </c>
      <c r="C1876" t="s">
        <v>1109</v>
      </c>
      <c r="D1876" t="s">
        <v>1114</v>
      </c>
      <c r="E1876" s="22">
        <v>2</v>
      </c>
      <c r="G1876" t="s">
        <v>303</v>
      </c>
      <c r="H1876" s="23">
        <v>4.8</v>
      </c>
      <c r="I1876" t="s">
        <v>304</v>
      </c>
      <c r="J1876" s="24">
        <f>ROUND(E1876* H1876,5)</f>
        <v>9.6</v>
      </c>
      <c r="K1876" s="25"/>
    </row>
    <row r="1877" spans="2:11">
      <c r="B1877" t="s">
        <v>1115</v>
      </c>
      <c r="C1877" t="s">
        <v>410</v>
      </c>
      <c r="D1877" t="s">
        <v>1116</v>
      </c>
      <c r="E1877" s="22">
        <v>35</v>
      </c>
      <c r="G1877" t="s">
        <v>303</v>
      </c>
      <c r="H1877" s="23">
        <v>0.48</v>
      </c>
      <c r="I1877" t="s">
        <v>304</v>
      </c>
      <c r="J1877" s="24">
        <f>ROUND(E1877* H1877,5)</f>
        <v>16.8</v>
      </c>
      <c r="K1877" s="25"/>
    </row>
    <row r="1878" spans="2:11">
      <c r="B1878" t="s">
        <v>1117</v>
      </c>
      <c r="C1878" t="s">
        <v>1109</v>
      </c>
      <c r="D1878" t="s">
        <v>1118</v>
      </c>
      <c r="E1878" s="22">
        <v>5</v>
      </c>
      <c r="G1878" t="s">
        <v>303</v>
      </c>
      <c r="H1878" s="23">
        <v>0.49</v>
      </c>
      <c r="I1878" t="s">
        <v>304</v>
      </c>
      <c r="J1878" s="24">
        <f>ROUND(E1878* H1878,5)</f>
        <v>2.4500000000000002</v>
      </c>
      <c r="K1878" s="25"/>
    </row>
    <row r="1879" spans="2:11">
      <c r="B1879" t="s">
        <v>1119</v>
      </c>
      <c r="C1879" t="s">
        <v>1109</v>
      </c>
      <c r="D1879" t="s">
        <v>1120</v>
      </c>
      <c r="E1879" s="22">
        <v>2</v>
      </c>
      <c r="G1879" t="s">
        <v>303</v>
      </c>
      <c r="H1879" s="23">
        <v>0.43</v>
      </c>
      <c r="I1879" t="s">
        <v>304</v>
      </c>
      <c r="J1879" s="24">
        <f>ROUND(E1879* H1879,5)</f>
        <v>0.86</v>
      </c>
      <c r="K1879" s="25"/>
    </row>
    <row r="1880" spans="2:11">
      <c r="B1880" t="s">
        <v>1121</v>
      </c>
      <c r="C1880" t="s">
        <v>1109</v>
      </c>
      <c r="D1880" t="s">
        <v>1122</v>
      </c>
      <c r="E1880" s="22">
        <v>3</v>
      </c>
      <c r="G1880" t="s">
        <v>303</v>
      </c>
      <c r="H1880" s="23">
        <v>36.270000000000003</v>
      </c>
      <c r="I1880" t="s">
        <v>304</v>
      </c>
      <c r="J1880" s="24">
        <f>ROUND(E1880* H1880,5)</f>
        <v>108.81</v>
      </c>
      <c r="K1880" s="25"/>
    </row>
    <row r="1881" spans="2:11">
      <c r="D1881" s="26" t="s">
        <v>305</v>
      </c>
      <c r="E1881" s="25"/>
      <c r="H1881" s="25"/>
      <c r="K1881" s="23">
        <f>SUM(J1873:J1880)</f>
        <v>215.86</v>
      </c>
    </row>
    <row r="1882" spans="2:11">
      <c r="B1882" s="15" t="s">
        <v>343</v>
      </c>
      <c r="E1882" s="25"/>
      <c r="H1882" s="25"/>
      <c r="K1882" s="25"/>
    </row>
    <row r="1883" spans="2:11">
      <c r="B1883" t="s">
        <v>562</v>
      </c>
      <c r="C1883" t="s">
        <v>347</v>
      </c>
      <c r="D1883" t="s">
        <v>563</v>
      </c>
      <c r="E1883" s="22">
        <v>1</v>
      </c>
      <c r="G1883" t="s">
        <v>303</v>
      </c>
      <c r="H1883" s="23">
        <v>52.502040000000001</v>
      </c>
      <c r="I1883" t="s">
        <v>304</v>
      </c>
      <c r="J1883" s="24">
        <f>ROUND(E1883* H1883,5)</f>
        <v>52.502040000000001</v>
      </c>
      <c r="K1883" s="25"/>
    </row>
    <row r="1884" spans="2:11">
      <c r="B1884" t="s">
        <v>552</v>
      </c>
      <c r="C1884" t="s">
        <v>347</v>
      </c>
      <c r="D1884" s="28" t="s">
        <v>553</v>
      </c>
      <c r="E1884" s="22">
        <v>1</v>
      </c>
      <c r="G1884" t="s">
        <v>303</v>
      </c>
      <c r="H1884" s="23">
        <v>21.512</v>
      </c>
      <c r="I1884" t="s">
        <v>304</v>
      </c>
      <c r="J1884" s="24">
        <f>ROUND(E1884* H1884,5)</f>
        <v>21.512</v>
      </c>
      <c r="K1884" s="25"/>
    </row>
    <row r="1885" spans="2:11">
      <c r="D1885" s="26" t="s">
        <v>955</v>
      </c>
      <c r="E1885" s="25"/>
      <c r="H1885" s="25"/>
      <c r="K1885" s="23">
        <f>SUM(J1883:J1884)</f>
        <v>74.014039999999994</v>
      </c>
    </row>
    <row r="1886" spans="2:11">
      <c r="D1886" s="26" t="s">
        <v>306</v>
      </c>
      <c r="E1886" s="25"/>
      <c r="H1886" s="25"/>
      <c r="K1886" s="27">
        <f>SUM(J1868:J1885)</f>
        <v>753.13404000000014</v>
      </c>
    </row>
    <row r="1887" spans="2:11">
      <c r="D1887" s="26" t="s">
        <v>307</v>
      </c>
      <c r="E1887" s="25"/>
      <c r="H1887" s="25"/>
      <c r="K1887" s="27">
        <f>SUM(K1886:K1886)</f>
        <v>753.13404000000014</v>
      </c>
    </row>
    <row r="1889" spans="1:27" ht="45" customHeight="1">
      <c r="A1889" s="19" t="s">
        <v>1123</v>
      </c>
      <c r="B1889" s="19" t="s">
        <v>128</v>
      </c>
      <c r="C1889" s="3" t="s">
        <v>18</v>
      </c>
      <c r="D1889" s="33" t="s">
        <v>129</v>
      </c>
      <c r="E1889" s="34"/>
      <c r="F1889" s="34"/>
      <c r="G1889" s="3"/>
      <c r="H1889" s="20" t="s">
        <v>289</v>
      </c>
      <c r="I1889" s="35">
        <v>1</v>
      </c>
      <c r="J1889" s="36"/>
      <c r="K1889" s="21">
        <f>ROUND(K1895,2)</f>
        <v>70.59</v>
      </c>
      <c r="L1889" s="4" t="s">
        <v>1124</v>
      </c>
      <c r="M1889" s="3"/>
      <c r="N1889" s="3"/>
      <c r="O1889" s="3"/>
      <c r="P1889" s="3"/>
      <c r="Q1889" s="3"/>
      <c r="R1889" s="3"/>
      <c r="S1889" s="3"/>
      <c r="T1889" s="3"/>
      <c r="U1889" s="3"/>
      <c r="V1889" s="3"/>
      <c r="W1889" s="3"/>
      <c r="X1889" s="3"/>
      <c r="Y1889" s="3"/>
      <c r="Z1889" s="3"/>
      <c r="AA1889" s="3"/>
    </row>
    <row r="1890" spans="1:27">
      <c r="B1890" s="15" t="s">
        <v>343</v>
      </c>
    </row>
    <row r="1891" spans="1:27">
      <c r="B1891" t="s">
        <v>576</v>
      </c>
      <c r="C1891" t="s">
        <v>347</v>
      </c>
      <c r="D1891" t="s">
        <v>577</v>
      </c>
      <c r="E1891" s="22">
        <v>1</v>
      </c>
      <c r="G1891" t="s">
        <v>303</v>
      </c>
      <c r="H1891" s="23">
        <v>19.97</v>
      </c>
      <c r="I1891" t="s">
        <v>304</v>
      </c>
      <c r="J1891" s="24">
        <f>ROUND(E1891* H1891,5)</f>
        <v>19.97</v>
      </c>
      <c r="K1891" s="25"/>
    </row>
    <row r="1892" spans="1:27">
      <c r="B1892" t="s">
        <v>584</v>
      </c>
      <c r="C1892" t="s">
        <v>347</v>
      </c>
      <c r="D1892" t="s">
        <v>585</v>
      </c>
      <c r="E1892" s="22">
        <v>2</v>
      </c>
      <c r="G1892" t="s">
        <v>303</v>
      </c>
      <c r="H1892" s="23">
        <v>25.31</v>
      </c>
      <c r="I1892" t="s">
        <v>304</v>
      </c>
      <c r="J1892" s="24">
        <f>ROUND(E1892* H1892,5)</f>
        <v>50.62</v>
      </c>
      <c r="K1892" s="25"/>
    </row>
    <row r="1893" spans="1:27">
      <c r="D1893" s="26" t="s">
        <v>955</v>
      </c>
      <c r="E1893" s="25"/>
      <c r="H1893" s="25"/>
      <c r="K1893" s="23">
        <f>SUM(J1891:J1892)</f>
        <v>70.59</v>
      </c>
    </row>
    <row r="1894" spans="1:27">
      <c r="D1894" s="26" t="s">
        <v>306</v>
      </c>
      <c r="E1894" s="25"/>
      <c r="H1894" s="25"/>
      <c r="K1894" s="27">
        <f>SUM(J1890:J1893)</f>
        <v>70.59</v>
      </c>
    </row>
    <row r="1895" spans="1:27">
      <c r="D1895" s="26" t="s">
        <v>307</v>
      </c>
      <c r="E1895" s="25"/>
      <c r="H1895" s="25"/>
      <c r="K1895" s="27">
        <f>SUM(K1894:K1894)</f>
        <v>70.59</v>
      </c>
    </row>
    <row r="1897" spans="1:27" ht="45" customHeight="1">
      <c r="A1897" s="19" t="s">
        <v>1125</v>
      </c>
      <c r="B1897" s="19" t="s">
        <v>130</v>
      </c>
      <c r="C1897" s="3" t="s">
        <v>18</v>
      </c>
      <c r="D1897" s="33" t="s">
        <v>131</v>
      </c>
      <c r="E1897" s="34"/>
      <c r="F1897" s="34"/>
      <c r="G1897" s="3"/>
      <c r="H1897" s="20" t="s">
        <v>289</v>
      </c>
      <c r="I1897" s="35">
        <v>1</v>
      </c>
      <c r="J1897" s="36"/>
      <c r="K1897" s="21">
        <f>ROUND(K1909,2)</f>
        <v>554.94000000000005</v>
      </c>
      <c r="L1897" s="4" t="s">
        <v>1126</v>
      </c>
      <c r="M1897" s="3"/>
      <c r="N1897" s="3"/>
      <c r="O1897" s="3"/>
      <c r="P1897" s="3"/>
      <c r="Q1897" s="3"/>
      <c r="R1897" s="3"/>
      <c r="S1897" s="3"/>
      <c r="T1897" s="3"/>
      <c r="U1897" s="3"/>
      <c r="V1897" s="3"/>
      <c r="W1897" s="3"/>
      <c r="X1897" s="3"/>
      <c r="Y1897" s="3"/>
      <c r="Z1897" s="3"/>
      <c r="AA1897" s="3"/>
    </row>
    <row r="1898" spans="1:27">
      <c r="B1898" s="15" t="s">
        <v>311</v>
      </c>
    </row>
    <row r="1899" spans="1:27">
      <c r="B1899" t="s">
        <v>579</v>
      </c>
      <c r="C1899" t="s">
        <v>313</v>
      </c>
      <c r="D1899" t="s">
        <v>580</v>
      </c>
      <c r="E1899" s="22">
        <v>3.5</v>
      </c>
      <c r="F1899" t="s">
        <v>315</v>
      </c>
      <c r="G1899" t="s">
        <v>303</v>
      </c>
      <c r="H1899" s="23">
        <v>21.93</v>
      </c>
      <c r="I1899" t="s">
        <v>304</v>
      </c>
      <c r="J1899" s="24">
        <f>ROUND(E1899/I1897* H1899,5)</f>
        <v>76.754999999999995</v>
      </c>
      <c r="K1899" s="25"/>
    </row>
    <row r="1900" spans="1:27">
      <c r="B1900" t="s">
        <v>713</v>
      </c>
      <c r="C1900" t="s">
        <v>313</v>
      </c>
      <c r="D1900" t="s">
        <v>714</v>
      </c>
      <c r="E1900" s="22">
        <v>3.5</v>
      </c>
      <c r="F1900" t="s">
        <v>315</v>
      </c>
      <c r="G1900" t="s">
        <v>303</v>
      </c>
      <c r="H1900" s="23">
        <v>21.27</v>
      </c>
      <c r="I1900" t="s">
        <v>304</v>
      </c>
      <c r="J1900" s="24">
        <f>ROUND(E1900/I1897* H1900,5)</f>
        <v>74.444999999999993</v>
      </c>
      <c r="K1900" s="25"/>
    </row>
    <row r="1901" spans="1:27">
      <c r="D1901" s="26" t="s">
        <v>316</v>
      </c>
      <c r="E1901" s="25"/>
      <c r="H1901" s="25"/>
      <c r="K1901" s="23">
        <f>SUM(J1899:J1900)</f>
        <v>151.19999999999999</v>
      </c>
    </row>
    <row r="1902" spans="1:27">
      <c r="B1902" s="15" t="s">
        <v>300</v>
      </c>
      <c r="E1902" s="25"/>
      <c r="H1902" s="25"/>
      <c r="K1902" s="25"/>
    </row>
    <row r="1903" spans="1:27">
      <c r="B1903" t="s">
        <v>1127</v>
      </c>
      <c r="C1903" t="s">
        <v>347</v>
      </c>
      <c r="D1903" t="s">
        <v>1128</v>
      </c>
      <c r="E1903" s="22">
        <v>1</v>
      </c>
      <c r="G1903" t="s">
        <v>303</v>
      </c>
      <c r="H1903" s="23">
        <v>377.42</v>
      </c>
      <c r="I1903" t="s">
        <v>304</v>
      </c>
      <c r="J1903" s="24">
        <f>ROUND(E1903* H1903,5)</f>
        <v>377.42</v>
      </c>
      <c r="K1903" s="25"/>
    </row>
    <row r="1904" spans="1:27">
      <c r="D1904" s="26" t="s">
        <v>305</v>
      </c>
      <c r="E1904" s="25"/>
      <c r="H1904" s="25"/>
      <c r="K1904" s="23">
        <f>SUM(J1903:J1903)</f>
        <v>377.42</v>
      </c>
    </row>
    <row r="1905" spans="1:27">
      <c r="B1905" s="15" t="s">
        <v>343</v>
      </c>
      <c r="E1905" s="25"/>
      <c r="H1905" s="25"/>
      <c r="K1905" s="25"/>
    </row>
    <row r="1906" spans="1:27">
      <c r="B1906" t="s">
        <v>376</v>
      </c>
      <c r="C1906" t="s">
        <v>377</v>
      </c>
      <c r="D1906" t="s">
        <v>378</v>
      </c>
      <c r="E1906" s="22">
        <v>0.5</v>
      </c>
      <c r="G1906" t="s">
        <v>303</v>
      </c>
      <c r="H1906" s="23">
        <v>52.643000000000001</v>
      </c>
      <c r="I1906" t="s">
        <v>304</v>
      </c>
      <c r="J1906" s="24">
        <f>ROUND(E1906* H1906,5)</f>
        <v>26.3215</v>
      </c>
      <c r="K1906" s="25"/>
    </row>
    <row r="1907" spans="1:27">
      <c r="D1907" s="26" t="s">
        <v>955</v>
      </c>
      <c r="E1907" s="25"/>
      <c r="H1907" s="25"/>
      <c r="K1907" s="23">
        <f>SUM(J1906:J1906)</f>
        <v>26.3215</v>
      </c>
    </row>
    <row r="1908" spans="1:27">
      <c r="D1908" s="26" t="s">
        <v>306</v>
      </c>
      <c r="E1908" s="25"/>
      <c r="H1908" s="25"/>
      <c r="K1908" s="27">
        <f>SUM(J1898:J1907)</f>
        <v>554.94150000000002</v>
      </c>
    </row>
    <row r="1909" spans="1:27">
      <c r="D1909" s="26" t="s">
        <v>307</v>
      </c>
      <c r="E1909" s="25"/>
      <c r="H1909" s="25"/>
      <c r="K1909" s="27">
        <f>SUM(K1908:K1908)</f>
        <v>554.94150000000002</v>
      </c>
    </row>
    <row r="1911" spans="1:27" ht="45" customHeight="1">
      <c r="A1911" s="19" t="s">
        <v>1129</v>
      </c>
      <c r="B1911" s="19" t="s">
        <v>132</v>
      </c>
      <c r="C1911" s="3" t="s">
        <v>18</v>
      </c>
      <c r="D1911" s="33" t="s">
        <v>133</v>
      </c>
      <c r="E1911" s="34"/>
      <c r="F1911" s="34"/>
      <c r="G1911" s="3"/>
      <c r="H1911" s="20" t="s">
        <v>289</v>
      </c>
      <c r="I1911" s="35">
        <v>1</v>
      </c>
      <c r="J1911" s="36"/>
      <c r="K1911" s="21">
        <f>ROUND(K1923,2)</f>
        <v>291.82</v>
      </c>
      <c r="L1911" s="4" t="s">
        <v>1130</v>
      </c>
      <c r="M1911" s="3"/>
      <c r="N1911" s="3"/>
      <c r="O1911" s="3"/>
      <c r="P1911" s="3"/>
      <c r="Q1911" s="3"/>
      <c r="R1911" s="3"/>
      <c r="S1911" s="3"/>
      <c r="T1911" s="3"/>
      <c r="U1911" s="3"/>
      <c r="V1911" s="3"/>
      <c r="W1911" s="3"/>
      <c r="X1911" s="3"/>
      <c r="Y1911" s="3"/>
      <c r="Z1911" s="3"/>
      <c r="AA1911" s="3"/>
    </row>
    <row r="1912" spans="1:27">
      <c r="B1912" s="15" t="s">
        <v>311</v>
      </c>
    </row>
    <row r="1913" spans="1:27">
      <c r="B1913" t="s">
        <v>572</v>
      </c>
      <c r="C1913" t="s">
        <v>381</v>
      </c>
      <c r="D1913" t="s">
        <v>573</v>
      </c>
      <c r="E1913" s="22">
        <v>0.25</v>
      </c>
      <c r="F1913" t="s">
        <v>315</v>
      </c>
      <c r="G1913" t="s">
        <v>303</v>
      </c>
      <c r="H1913" s="23">
        <v>22.66</v>
      </c>
      <c r="I1913" t="s">
        <v>304</v>
      </c>
      <c r="J1913" s="24">
        <f>ROUND(E1913/I1911* H1913,5)</f>
        <v>5.665</v>
      </c>
      <c r="K1913" s="25"/>
    </row>
    <row r="1914" spans="1:27">
      <c r="B1914" t="s">
        <v>570</v>
      </c>
      <c r="C1914" t="s">
        <v>381</v>
      </c>
      <c r="D1914" t="s">
        <v>571</v>
      </c>
      <c r="E1914" s="22">
        <v>0.25</v>
      </c>
      <c r="F1914" t="s">
        <v>315</v>
      </c>
      <c r="G1914" t="s">
        <v>303</v>
      </c>
      <c r="H1914" s="23">
        <v>19.440000000000001</v>
      </c>
      <c r="I1914" t="s">
        <v>304</v>
      </c>
      <c r="J1914" s="24">
        <f>ROUND(E1914/I1911* H1914,5)</f>
        <v>4.8600000000000003</v>
      </c>
      <c r="K1914" s="25"/>
    </row>
    <row r="1915" spans="1:27">
      <c r="D1915" s="26" t="s">
        <v>316</v>
      </c>
      <c r="E1915" s="25"/>
      <c r="H1915" s="25"/>
      <c r="K1915" s="23">
        <f>SUM(J1913:J1914)</f>
        <v>10.525</v>
      </c>
    </row>
    <row r="1916" spans="1:27">
      <c r="B1916" s="15" t="s">
        <v>300</v>
      </c>
      <c r="E1916" s="25"/>
      <c r="H1916" s="25"/>
      <c r="K1916" s="25"/>
    </row>
    <row r="1917" spans="1:27">
      <c r="B1917" t="s">
        <v>1131</v>
      </c>
      <c r="C1917" t="s">
        <v>347</v>
      </c>
      <c r="D1917" t="s">
        <v>1132</v>
      </c>
      <c r="E1917" s="22">
        <v>1</v>
      </c>
      <c r="G1917" t="s">
        <v>303</v>
      </c>
      <c r="H1917" s="23">
        <v>245.08</v>
      </c>
      <c r="I1917" t="s">
        <v>304</v>
      </c>
      <c r="J1917" s="24">
        <f>ROUND(E1917* H1917,5)</f>
        <v>245.08</v>
      </c>
      <c r="K1917" s="25"/>
    </row>
    <row r="1918" spans="1:27">
      <c r="D1918" s="26" t="s">
        <v>305</v>
      </c>
      <c r="E1918" s="25"/>
      <c r="H1918" s="25"/>
      <c r="K1918" s="23">
        <f>SUM(J1917:J1917)</f>
        <v>245.08</v>
      </c>
    </row>
    <row r="1919" spans="1:27">
      <c r="B1919" s="15" t="s">
        <v>343</v>
      </c>
      <c r="E1919" s="25"/>
      <c r="H1919" s="25"/>
      <c r="K1919" s="25"/>
    </row>
    <row r="1920" spans="1:27">
      <c r="B1920" t="s">
        <v>567</v>
      </c>
      <c r="C1920" t="s">
        <v>347</v>
      </c>
      <c r="D1920" t="s">
        <v>568</v>
      </c>
      <c r="E1920" s="22">
        <v>1</v>
      </c>
      <c r="G1920" t="s">
        <v>303</v>
      </c>
      <c r="H1920" s="23">
        <v>36.215000000000003</v>
      </c>
      <c r="I1920" t="s">
        <v>304</v>
      </c>
      <c r="J1920" s="24">
        <f>ROUND(E1920* H1920,5)</f>
        <v>36.215000000000003</v>
      </c>
      <c r="K1920" s="25"/>
    </row>
    <row r="1921" spans="1:27">
      <c r="D1921" s="26" t="s">
        <v>955</v>
      </c>
      <c r="E1921" s="25"/>
      <c r="H1921" s="25"/>
      <c r="K1921" s="23">
        <f>SUM(J1920:J1920)</f>
        <v>36.215000000000003</v>
      </c>
    </row>
    <row r="1922" spans="1:27">
      <c r="D1922" s="26" t="s">
        <v>306</v>
      </c>
      <c r="E1922" s="25"/>
      <c r="H1922" s="25"/>
      <c r="K1922" s="27">
        <f>SUM(J1912:J1921)</f>
        <v>291.82000000000005</v>
      </c>
    </row>
    <row r="1923" spans="1:27">
      <c r="D1923" s="26" t="s">
        <v>307</v>
      </c>
      <c r="E1923" s="25"/>
      <c r="H1923" s="25"/>
      <c r="K1923" s="27">
        <f>SUM(K1922:K1922)</f>
        <v>291.82000000000005</v>
      </c>
    </row>
    <row r="1925" spans="1:27" ht="45" customHeight="1">
      <c r="A1925" s="19" t="s">
        <v>1133</v>
      </c>
      <c r="B1925" s="19" t="s">
        <v>144</v>
      </c>
      <c r="C1925" s="3" t="s">
        <v>142</v>
      </c>
      <c r="D1925" s="33" t="s">
        <v>145</v>
      </c>
      <c r="E1925" s="34"/>
      <c r="F1925" s="34"/>
      <c r="G1925" s="3"/>
      <c r="H1925" s="20" t="s">
        <v>289</v>
      </c>
      <c r="I1925" s="35">
        <v>1</v>
      </c>
      <c r="J1925" s="36"/>
      <c r="K1925" s="21">
        <f>ROUND(K1931,2)</f>
        <v>741.18</v>
      </c>
      <c r="L1925" s="4" t="s">
        <v>1134</v>
      </c>
      <c r="M1925" s="3"/>
      <c r="N1925" s="3"/>
      <c r="O1925" s="3"/>
      <c r="P1925" s="3"/>
      <c r="Q1925" s="3"/>
      <c r="R1925" s="3"/>
      <c r="S1925" s="3"/>
      <c r="T1925" s="3"/>
      <c r="U1925" s="3"/>
      <c r="V1925" s="3"/>
      <c r="W1925" s="3"/>
      <c r="X1925" s="3"/>
      <c r="Y1925" s="3"/>
      <c r="Z1925" s="3"/>
      <c r="AA1925" s="3"/>
    </row>
    <row r="1926" spans="1:27">
      <c r="B1926" s="15" t="s">
        <v>343</v>
      </c>
    </row>
    <row r="1927" spans="1:27">
      <c r="B1927" t="s">
        <v>400</v>
      </c>
      <c r="C1927" t="s">
        <v>287</v>
      </c>
      <c r="D1927" t="s">
        <v>401</v>
      </c>
      <c r="E1927" s="22">
        <v>18</v>
      </c>
      <c r="G1927" t="s">
        <v>303</v>
      </c>
      <c r="H1927" s="23">
        <v>15.676500000000001</v>
      </c>
      <c r="I1927" t="s">
        <v>304</v>
      </c>
      <c r="J1927" s="24">
        <f>ROUND(E1927* H1927,5)</f>
        <v>282.17700000000002</v>
      </c>
      <c r="K1927" s="25"/>
    </row>
    <row r="1928" spans="1:27">
      <c r="B1928" t="s">
        <v>405</v>
      </c>
      <c r="C1928" t="s">
        <v>287</v>
      </c>
      <c r="D1928" t="s">
        <v>406</v>
      </c>
      <c r="E1928" s="22">
        <v>18</v>
      </c>
      <c r="G1928" t="s">
        <v>303</v>
      </c>
      <c r="H1928" s="23">
        <v>25.5</v>
      </c>
      <c r="I1928" t="s">
        <v>304</v>
      </c>
      <c r="J1928" s="24">
        <f>ROUND(E1928* H1928,5)</f>
        <v>459</v>
      </c>
      <c r="K1928" s="25"/>
    </row>
    <row r="1929" spans="1:27">
      <c r="D1929" s="26" t="s">
        <v>955</v>
      </c>
      <c r="E1929" s="25"/>
      <c r="H1929" s="25"/>
      <c r="K1929" s="23">
        <f>SUM(J1927:J1928)</f>
        <v>741.17700000000002</v>
      </c>
    </row>
    <row r="1930" spans="1:27">
      <c r="D1930" s="26" t="s">
        <v>306</v>
      </c>
      <c r="E1930" s="25"/>
      <c r="H1930" s="25"/>
      <c r="K1930" s="27">
        <f>SUM(J1926:J1929)</f>
        <v>741.17700000000002</v>
      </c>
    </row>
    <row r="1931" spans="1:27">
      <c r="D1931" s="26" t="s">
        <v>307</v>
      </c>
      <c r="E1931" s="25"/>
      <c r="H1931" s="25"/>
      <c r="K1931" s="27">
        <f>SUM(K1930:K1930)</f>
        <v>741.17700000000002</v>
      </c>
    </row>
    <row r="1933" spans="1:27" ht="45" customHeight="1">
      <c r="A1933" s="19" t="s">
        <v>1135</v>
      </c>
      <c r="B1933" s="19" t="s">
        <v>136</v>
      </c>
      <c r="C1933" s="3" t="s">
        <v>18</v>
      </c>
      <c r="D1933" s="33" t="s">
        <v>137</v>
      </c>
      <c r="E1933" s="34"/>
      <c r="F1933" s="34"/>
      <c r="G1933" s="3"/>
      <c r="H1933" s="20" t="s">
        <v>289</v>
      </c>
      <c r="I1933" s="35">
        <v>1</v>
      </c>
      <c r="J1933" s="36"/>
      <c r="K1933" s="21">
        <f>ROUND(K1938,2)</f>
        <v>93.79</v>
      </c>
      <c r="L1933" s="4" t="s">
        <v>1136</v>
      </c>
      <c r="M1933" s="3"/>
      <c r="N1933" s="3"/>
      <c r="O1933" s="3"/>
      <c r="P1933" s="3"/>
      <c r="Q1933" s="3"/>
      <c r="R1933" s="3"/>
      <c r="S1933" s="3"/>
      <c r="T1933" s="3"/>
      <c r="U1933" s="3"/>
      <c r="V1933" s="3"/>
      <c r="W1933" s="3"/>
      <c r="X1933" s="3"/>
      <c r="Y1933" s="3"/>
      <c r="Z1933" s="3"/>
      <c r="AA1933" s="3"/>
    </row>
    <row r="1934" spans="1:27">
      <c r="B1934" s="15" t="s">
        <v>343</v>
      </c>
    </row>
    <row r="1935" spans="1:27">
      <c r="B1935" t="s">
        <v>706</v>
      </c>
      <c r="C1935" t="s">
        <v>347</v>
      </c>
      <c r="D1935" t="s">
        <v>707</v>
      </c>
      <c r="E1935" s="22">
        <v>1</v>
      </c>
      <c r="G1935" t="s">
        <v>303</v>
      </c>
      <c r="H1935" s="23">
        <v>93.789789999999996</v>
      </c>
      <c r="I1935" t="s">
        <v>304</v>
      </c>
      <c r="J1935" s="24">
        <f>ROUND(E1935* H1935,5)</f>
        <v>93.789789999999996</v>
      </c>
      <c r="K1935" s="25"/>
    </row>
    <row r="1936" spans="1:27">
      <c r="D1936" s="26" t="s">
        <v>955</v>
      </c>
      <c r="E1936" s="25"/>
      <c r="H1936" s="25"/>
      <c r="K1936" s="23">
        <f>SUM(J1935:J1935)</f>
        <v>93.789789999999996</v>
      </c>
    </row>
    <row r="1937" spans="1:27">
      <c r="D1937" s="26" t="s">
        <v>306</v>
      </c>
      <c r="E1937" s="25"/>
      <c r="H1937" s="25"/>
      <c r="K1937" s="27">
        <f>SUM(J1934:J1936)</f>
        <v>93.789789999999996</v>
      </c>
    </row>
    <row r="1938" spans="1:27">
      <c r="D1938" s="26" t="s">
        <v>307</v>
      </c>
      <c r="E1938" s="25"/>
      <c r="H1938" s="25"/>
      <c r="K1938" s="27">
        <f>SUM(K1937:K1937)</f>
        <v>93.789789999999996</v>
      </c>
    </row>
    <row r="1940" spans="1:27" ht="45" customHeight="1">
      <c r="A1940" s="19" t="s">
        <v>1137</v>
      </c>
      <c r="B1940" s="19" t="s">
        <v>151</v>
      </c>
      <c r="C1940" s="3" t="s">
        <v>18</v>
      </c>
      <c r="D1940" s="33" t="s">
        <v>152</v>
      </c>
      <c r="E1940" s="34"/>
      <c r="F1940" s="34"/>
      <c r="G1940" s="3"/>
      <c r="H1940" s="20" t="s">
        <v>289</v>
      </c>
      <c r="I1940" s="35">
        <v>1</v>
      </c>
      <c r="J1940" s="36"/>
      <c r="K1940" s="21">
        <f>ROUND(K1948,2)</f>
        <v>359.74</v>
      </c>
      <c r="L1940" s="4" t="s">
        <v>1091</v>
      </c>
      <c r="M1940" s="3"/>
      <c r="N1940" s="3"/>
      <c r="O1940" s="3"/>
      <c r="P1940" s="3"/>
      <c r="Q1940" s="3"/>
      <c r="R1940" s="3"/>
      <c r="S1940" s="3"/>
      <c r="T1940" s="3"/>
      <c r="U1940" s="3"/>
      <c r="V1940" s="3"/>
      <c r="W1940" s="3"/>
      <c r="X1940" s="3"/>
      <c r="Y1940" s="3"/>
      <c r="Z1940" s="3"/>
      <c r="AA1940" s="3"/>
    </row>
    <row r="1941" spans="1:27">
      <c r="B1941" s="15" t="s">
        <v>343</v>
      </c>
    </row>
    <row r="1942" spans="1:27">
      <c r="B1942" t="s">
        <v>671</v>
      </c>
      <c r="C1942" t="s">
        <v>347</v>
      </c>
      <c r="D1942" t="s">
        <v>672</v>
      </c>
      <c r="E1942" s="22">
        <v>1</v>
      </c>
      <c r="G1942" t="s">
        <v>303</v>
      </c>
      <c r="H1942" s="23">
        <v>95.5</v>
      </c>
      <c r="I1942" t="s">
        <v>304</v>
      </c>
      <c r="J1942" s="24">
        <f>ROUND(E1942* H1942,5)</f>
        <v>95.5</v>
      </c>
      <c r="K1942" s="25"/>
    </row>
    <row r="1943" spans="1:27">
      <c r="B1943" t="s">
        <v>664</v>
      </c>
      <c r="C1943" t="s">
        <v>21</v>
      </c>
      <c r="D1943" t="s">
        <v>665</v>
      </c>
      <c r="E1943" s="22">
        <v>2</v>
      </c>
      <c r="G1943" t="s">
        <v>303</v>
      </c>
      <c r="H1943" s="23">
        <v>22.940270000000002</v>
      </c>
      <c r="I1943" t="s">
        <v>304</v>
      </c>
      <c r="J1943" s="24">
        <f>ROUND(E1943* H1943,5)</f>
        <v>45.880540000000003</v>
      </c>
      <c r="K1943" s="25"/>
    </row>
    <row r="1944" spans="1:27">
      <c r="B1944" t="s">
        <v>687</v>
      </c>
      <c r="C1944" t="s">
        <v>410</v>
      </c>
      <c r="D1944" t="s">
        <v>688</v>
      </c>
      <c r="E1944" s="22">
        <v>6.7140000000000004</v>
      </c>
      <c r="G1944" t="s">
        <v>303</v>
      </c>
      <c r="H1944" s="23">
        <v>3.1191599999999999</v>
      </c>
      <c r="I1944" t="s">
        <v>304</v>
      </c>
      <c r="J1944" s="24">
        <f>ROUND(E1944* H1944,5)</f>
        <v>20.942039999999999</v>
      </c>
      <c r="K1944" s="25"/>
    </row>
    <row r="1945" spans="1:27">
      <c r="B1945" t="s">
        <v>676</v>
      </c>
      <c r="C1945" t="s">
        <v>347</v>
      </c>
      <c r="D1945" t="s">
        <v>677</v>
      </c>
      <c r="E1945" s="22">
        <v>1</v>
      </c>
      <c r="G1945" t="s">
        <v>303</v>
      </c>
      <c r="H1945" s="23">
        <v>197.422</v>
      </c>
      <c r="I1945" t="s">
        <v>304</v>
      </c>
      <c r="J1945" s="24">
        <f>ROUND(E1945* H1945,5)</f>
        <v>197.422</v>
      </c>
      <c r="K1945" s="25"/>
    </row>
    <row r="1946" spans="1:27">
      <c r="D1946" s="26" t="s">
        <v>955</v>
      </c>
      <c r="E1946" s="25"/>
      <c r="H1946" s="25"/>
      <c r="K1946" s="23">
        <f>SUM(J1942:J1945)</f>
        <v>359.74457999999998</v>
      </c>
    </row>
    <row r="1947" spans="1:27">
      <c r="D1947" s="26" t="s">
        <v>306</v>
      </c>
      <c r="E1947" s="25"/>
      <c r="H1947" s="25"/>
      <c r="K1947" s="27">
        <f>SUM(J1941:J1946)</f>
        <v>359.74457999999998</v>
      </c>
    </row>
    <row r="1948" spans="1:27">
      <c r="D1948" s="26" t="s">
        <v>307</v>
      </c>
      <c r="E1948" s="25"/>
      <c r="H1948" s="25"/>
      <c r="K1948" s="27">
        <f>SUM(K1947:K1947)</f>
        <v>359.74457999999998</v>
      </c>
    </row>
    <row r="1950" spans="1:27" ht="45" customHeight="1">
      <c r="A1950" s="19" t="s">
        <v>1138</v>
      </c>
      <c r="B1950" s="19" t="s">
        <v>160</v>
      </c>
      <c r="C1950" s="3" t="s">
        <v>21</v>
      </c>
      <c r="D1950" s="33" t="s">
        <v>161</v>
      </c>
      <c r="E1950" s="34"/>
      <c r="F1950" s="34"/>
      <c r="G1950" s="3"/>
      <c r="H1950" s="20" t="s">
        <v>289</v>
      </c>
      <c r="I1950" s="35">
        <v>1</v>
      </c>
      <c r="J1950" s="36"/>
      <c r="K1950" s="21">
        <f>ROUND(K1955,2)</f>
        <v>40.200000000000003</v>
      </c>
      <c r="L1950" s="4" t="s">
        <v>1139</v>
      </c>
      <c r="M1950" s="3"/>
      <c r="N1950" s="3"/>
      <c r="O1950" s="3"/>
      <c r="P1950" s="3"/>
      <c r="Q1950" s="3"/>
      <c r="R1950" s="3"/>
      <c r="S1950" s="3"/>
      <c r="T1950" s="3"/>
      <c r="U1950" s="3"/>
      <c r="V1950" s="3"/>
      <c r="W1950" s="3"/>
      <c r="X1950" s="3"/>
      <c r="Y1950" s="3"/>
      <c r="Z1950" s="3"/>
      <c r="AA1950" s="3"/>
    </row>
    <row r="1951" spans="1:27">
      <c r="B1951" s="15" t="s">
        <v>343</v>
      </c>
    </row>
    <row r="1952" spans="1:27">
      <c r="B1952" t="s">
        <v>1029</v>
      </c>
      <c r="C1952" t="s">
        <v>21</v>
      </c>
      <c r="D1952" t="s">
        <v>1030</v>
      </c>
      <c r="E1952" s="22">
        <v>1</v>
      </c>
      <c r="G1952" t="s">
        <v>303</v>
      </c>
      <c r="H1952" s="23">
        <v>40.201900000000002</v>
      </c>
      <c r="I1952" t="s">
        <v>304</v>
      </c>
      <c r="J1952" s="24">
        <f>ROUND(E1952* H1952,5)</f>
        <v>40.201900000000002</v>
      </c>
      <c r="K1952" s="25"/>
    </row>
    <row r="1953" spans="1:27">
      <c r="D1953" s="26" t="s">
        <v>955</v>
      </c>
      <c r="E1953" s="25"/>
      <c r="H1953" s="25"/>
      <c r="K1953" s="23">
        <f>SUM(J1952:J1952)</f>
        <v>40.201900000000002</v>
      </c>
    </row>
    <row r="1954" spans="1:27">
      <c r="D1954" s="26" t="s">
        <v>306</v>
      </c>
      <c r="E1954" s="25"/>
      <c r="H1954" s="25"/>
      <c r="K1954" s="27">
        <f>SUM(J1951:J1953)</f>
        <v>40.201900000000002</v>
      </c>
    </row>
    <row r="1955" spans="1:27">
      <c r="D1955" s="26" t="s">
        <v>307</v>
      </c>
      <c r="E1955" s="25"/>
      <c r="H1955" s="25"/>
      <c r="K1955" s="27">
        <f>SUM(K1954:K1954)</f>
        <v>40.201900000000002</v>
      </c>
    </row>
    <row r="1957" spans="1:27" ht="45" customHeight="1">
      <c r="A1957" s="19" t="s">
        <v>1140</v>
      </c>
      <c r="B1957" s="19" t="s">
        <v>162</v>
      </c>
      <c r="C1957" s="3" t="s">
        <v>18</v>
      </c>
      <c r="D1957" s="33" t="s">
        <v>163</v>
      </c>
      <c r="E1957" s="34"/>
      <c r="F1957" s="34"/>
      <c r="G1957" s="3"/>
      <c r="H1957" s="20" t="s">
        <v>289</v>
      </c>
      <c r="I1957" s="35">
        <v>1</v>
      </c>
      <c r="J1957" s="36"/>
      <c r="K1957" s="21">
        <f>ROUND(K1962,2)</f>
        <v>91.75</v>
      </c>
      <c r="L1957" s="4" t="s">
        <v>1141</v>
      </c>
      <c r="M1957" s="3"/>
      <c r="N1957" s="3"/>
      <c r="O1957" s="3"/>
      <c r="P1957" s="3"/>
      <c r="Q1957" s="3"/>
      <c r="R1957" s="3"/>
      <c r="S1957" s="3"/>
      <c r="T1957" s="3"/>
      <c r="U1957" s="3"/>
      <c r="V1957" s="3"/>
      <c r="W1957" s="3"/>
      <c r="X1957" s="3"/>
      <c r="Y1957" s="3"/>
      <c r="Z1957" s="3"/>
      <c r="AA1957" s="3"/>
    </row>
    <row r="1958" spans="1:27">
      <c r="B1958" s="15" t="s">
        <v>343</v>
      </c>
    </row>
    <row r="1959" spans="1:27">
      <c r="B1959" t="s">
        <v>1032</v>
      </c>
      <c r="C1959" t="s">
        <v>347</v>
      </c>
      <c r="D1959" t="s">
        <v>1033</v>
      </c>
      <c r="E1959" s="22">
        <v>1</v>
      </c>
      <c r="G1959" t="s">
        <v>303</v>
      </c>
      <c r="H1959" s="23">
        <v>91.752099999999999</v>
      </c>
      <c r="I1959" t="s">
        <v>304</v>
      </c>
      <c r="J1959" s="24">
        <f>ROUND(E1959* H1959,5)</f>
        <v>91.752099999999999</v>
      </c>
      <c r="K1959" s="25"/>
    </row>
    <row r="1960" spans="1:27">
      <c r="D1960" s="26" t="s">
        <v>955</v>
      </c>
      <c r="E1960" s="25"/>
      <c r="H1960" s="25"/>
      <c r="K1960" s="23">
        <f>SUM(J1959:J1959)</f>
        <v>91.752099999999999</v>
      </c>
    </row>
    <row r="1961" spans="1:27">
      <c r="D1961" s="26" t="s">
        <v>306</v>
      </c>
      <c r="E1961" s="25"/>
      <c r="H1961" s="25"/>
      <c r="K1961" s="27">
        <f>SUM(J1958:J1960)</f>
        <v>91.752099999999999</v>
      </c>
    </row>
    <row r="1962" spans="1:27">
      <c r="D1962" s="26" t="s">
        <v>307</v>
      </c>
      <c r="E1962" s="25"/>
      <c r="H1962" s="25"/>
      <c r="K1962" s="27">
        <f>SUM(K1961:K1961)</f>
        <v>91.752099999999999</v>
      </c>
    </row>
    <row r="1964" spans="1:27" ht="45" customHeight="1">
      <c r="A1964" s="19" t="s">
        <v>1142</v>
      </c>
      <c r="B1964" s="19" t="s">
        <v>187</v>
      </c>
      <c r="C1964" s="3" t="s">
        <v>41</v>
      </c>
      <c r="D1964" s="33" t="s">
        <v>188</v>
      </c>
      <c r="E1964" s="34"/>
      <c r="F1964" s="34"/>
      <c r="G1964" s="3"/>
      <c r="H1964" s="20" t="s">
        <v>289</v>
      </c>
      <c r="I1964" s="35">
        <v>1</v>
      </c>
      <c r="J1964" s="36"/>
      <c r="K1964" s="21">
        <f>ROUND(K1970,2)</f>
        <v>104.9</v>
      </c>
      <c r="L1964" s="4" t="s">
        <v>1143</v>
      </c>
      <c r="M1964" s="3"/>
      <c r="N1964" s="3"/>
      <c r="O1964" s="3"/>
      <c r="P1964" s="3"/>
      <c r="Q1964" s="3"/>
      <c r="R1964" s="3"/>
      <c r="S1964" s="3"/>
      <c r="T1964" s="3"/>
      <c r="U1964" s="3"/>
      <c r="V1964" s="3"/>
      <c r="W1964" s="3"/>
      <c r="X1964" s="3"/>
      <c r="Y1964" s="3"/>
      <c r="Z1964" s="3"/>
      <c r="AA1964" s="3"/>
    </row>
    <row r="1965" spans="1:27">
      <c r="B1965" s="15" t="s">
        <v>343</v>
      </c>
    </row>
    <row r="1966" spans="1:27">
      <c r="B1966" t="s">
        <v>588</v>
      </c>
      <c r="C1966" t="s">
        <v>410</v>
      </c>
      <c r="D1966" t="s">
        <v>589</v>
      </c>
      <c r="E1966" s="22">
        <v>1</v>
      </c>
      <c r="G1966" t="s">
        <v>303</v>
      </c>
      <c r="H1966" s="23">
        <v>75.005799999999994</v>
      </c>
      <c r="I1966" t="s">
        <v>304</v>
      </c>
      <c r="J1966" s="24">
        <f>ROUND(E1966* H1966,5)</f>
        <v>75.005799999999994</v>
      </c>
      <c r="K1966" s="25"/>
    </row>
    <row r="1967" spans="1:27">
      <c r="B1967" t="s">
        <v>693</v>
      </c>
      <c r="C1967" t="s">
        <v>410</v>
      </c>
      <c r="D1967" t="s">
        <v>694</v>
      </c>
      <c r="E1967" s="22">
        <v>1</v>
      </c>
      <c r="G1967" t="s">
        <v>303</v>
      </c>
      <c r="H1967" s="23">
        <v>29.893149999999999</v>
      </c>
      <c r="I1967" t="s">
        <v>304</v>
      </c>
      <c r="J1967" s="24">
        <f>ROUND(E1967* H1967,5)</f>
        <v>29.893149999999999</v>
      </c>
      <c r="K1967" s="25"/>
    </row>
    <row r="1968" spans="1:27">
      <c r="D1968" s="26" t="s">
        <v>955</v>
      </c>
      <c r="E1968" s="25"/>
      <c r="H1968" s="25"/>
      <c r="K1968" s="23">
        <f>SUM(J1966:J1967)</f>
        <v>104.89894999999999</v>
      </c>
    </row>
    <row r="1969" spans="1:27">
      <c r="D1969" s="26" t="s">
        <v>306</v>
      </c>
      <c r="E1969" s="25"/>
      <c r="H1969" s="25"/>
      <c r="K1969" s="27">
        <f>SUM(J1965:J1968)</f>
        <v>104.89894999999999</v>
      </c>
    </row>
    <row r="1970" spans="1:27">
      <c r="D1970" s="26" t="s">
        <v>307</v>
      </c>
      <c r="E1970" s="25"/>
      <c r="H1970" s="25"/>
      <c r="K1970" s="27">
        <f>SUM(K1969:K1969)</f>
        <v>104.89894999999999</v>
      </c>
    </row>
    <row r="1972" spans="1:27" ht="45" customHeight="1">
      <c r="A1972" s="19" t="s">
        <v>1144</v>
      </c>
      <c r="B1972" s="19" t="s">
        <v>206</v>
      </c>
      <c r="C1972" s="3" t="s">
        <v>21</v>
      </c>
      <c r="D1972" s="33" t="s">
        <v>207</v>
      </c>
      <c r="E1972" s="34"/>
      <c r="F1972" s="34"/>
      <c r="G1972" s="3"/>
      <c r="H1972" s="20" t="s">
        <v>289</v>
      </c>
      <c r="I1972" s="35">
        <v>1</v>
      </c>
      <c r="J1972" s="36"/>
      <c r="K1972" s="21">
        <f>ROUND(K1977,2)</f>
        <v>26.1</v>
      </c>
      <c r="L1972" s="4" t="s">
        <v>1145</v>
      </c>
      <c r="M1972" s="3"/>
      <c r="N1972" s="3"/>
      <c r="O1972" s="3"/>
      <c r="P1972" s="3"/>
      <c r="Q1972" s="3"/>
      <c r="R1972" s="3"/>
      <c r="S1972" s="3"/>
      <c r="T1972" s="3"/>
      <c r="U1972" s="3"/>
      <c r="V1972" s="3"/>
      <c r="W1972" s="3"/>
      <c r="X1972" s="3"/>
      <c r="Y1972" s="3"/>
      <c r="Z1972" s="3"/>
      <c r="AA1972" s="3"/>
    </row>
    <row r="1973" spans="1:27">
      <c r="B1973" s="15" t="s">
        <v>343</v>
      </c>
    </row>
    <row r="1974" spans="1:27">
      <c r="B1974" t="s">
        <v>1026</v>
      </c>
      <c r="C1974" t="s">
        <v>21</v>
      </c>
      <c r="D1974" t="s">
        <v>1027</v>
      </c>
      <c r="E1974" s="22">
        <v>1</v>
      </c>
      <c r="G1974" t="s">
        <v>303</v>
      </c>
      <c r="H1974" s="23">
        <v>26.103459999999998</v>
      </c>
      <c r="I1974" t="s">
        <v>304</v>
      </c>
      <c r="J1974" s="24">
        <f>ROUND(E1974* H1974,5)</f>
        <v>26.103459999999998</v>
      </c>
      <c r="K1974" s="25"/>
    </row>
    <row r="1975" spans="1:27">
      <c r="D1975" s="26" t="s">
        <v>955</v>
      </c>
      <c r="E1975" s="25"/>
      <c r="H1975" s="25"/>
      <c r="K1975" s="23">
        <f>SUM(J1974:J1974)</f>
        <v>26.103459999999998</v>
      </c>
    </row>
    <row r="1976" spans="1:27">
      <c r="D1976" s="26" t="s">
        <v>306</v>
      </c>
      <c r="E1976" s="25"/>
      <c r="H1976" s="25"/>
      <c r="K1976" s="27">
        <f>SUM(J1973:J1975)</f>
        <v>26.103459999999998</v>
      </c>
    </row>
    <row r="1977" spans="1:27">
      <c r="D1977" s="26" t="s">
        <v>307</v>
      </c>
      <c r="E1977" s="25"/>
      <c r="H1977" s="25"/>
      <c r="K1977" s="27">
        <f>SUM(K1976:K1976)</f>
        <v>26.103459999999998</v>
      </c>
    </row>
    <row r="1979" spans="1:27" ht="45" customHeight="1">
      <c r="A1979" s="19" t="s">
        <v>1146</v>
      </c>
      <c r="B1979" s="19" t="s">
        <v>210</v>
      </c>
      <c r="C1979" s="3" t="s">
        <v>21</v>
      </c>
      <c r="D1979" s="33" t="s">
        <v>211</v>
      </c>
      <c r="E1979" s="34"/>
      <c r="F1979" s="34"/>
      <c r="G1979" s="3"/>
      <c r="H1979" s="20" t="s">
        <v>289</v>
      </c>
      <c r="I1979" s="35">
        <v>1</v>
      </c>
      <c r="J1979" s="36"/>
      <c r="K1979" s="21">
        <f>ROUND(K1985,2)</f>
        <v>85.82</v>
      </c>
      <c r="L1979" s="4" t="s">
        <v>1147</v>
      </c>
      <c r="M1979" s="3"/>
      <c r="N1979" s="3"/>
      <c r="O1979" s="3"/>
      <c r="P1979" s="3"/>
      <c r="Q1979" s="3"/>
      <c r="R1979" s="3"/>
      <c r="S1979" s="3"/>
      <c r="T1979" s="3"/>
      <c r="U1979" s="3"/>
      <c r="V1979" s="3"/>
      <c r="W1979" s="3"/>
      <c r="X1979" s="3"/>
      <c r="Y1979" s="3"/>
      <c r="Z1979" s="3"/>
      <c r="AA1979" s="3"/>
    </row>
    <row r="1980" spans="1:27">
      <c r="B1980" s="15" t="s">
        <v>343</v>
      </c>
    </row>
    <row r="1981" spans="1:27">
      <c r="B1981" t="s">
        <v>995</v>
      </c>
      <c r="C1981" t="s">
        <v>21</v>
      </c>
      <c r="D1981" t="s">
        <v>996</v>
      </c>
      <c r="E1981" s="22">
        <v>1</v>
      </c>
      <c r="G1981" t="s">
        <v>303</v>
      </c>
      <c r="H1981" s="23">
        <v>33.617469999999997</v>
      </c>
      <c r="I1981" t="s">
        <v>304</v>
      </c>
      <c r="J1981" s="24">
        <f>ROUND(E1981* H1981,5)</f>
        <v>33.617469999999997</v>
      </c>
      <c r="K1981" s="25"/>
    </row>
    <row r="1982" spans="1:27">
      <c r="B1982" t="s">
        <v>1026</v>
      </c>
      <c r="C1982" t="s">
        <v>21</v>
      </c>
      <c r="D1982" t="s">
        <v>1027</v>
      </c>
      <c r="E1982" s="22">
        <v>2</v>
      </c>
      <c r="G1982" t="s">
        <v>303</v>
      </c>
      <c r="H1982" s="23">
        <v>26.103459999999998</v>
      </c>
      <c r="I1982" t="s">
        <v>304</v>
      </c>
      <c r="J1982" s="24">
        <f>ROUND(E1982* H1982,5)</f>
        <v>52.206919999999997</v>
      </c>
      <c r="K1982" s="25"/>
    </row>
    <row r="1983" spans="1:27">
      <c r="D1983" s="26" t="s">
        <v>955</v>
      </c>
      <c r="E1983" s="25"/>
      <c r="H1983" s="25"/>
      <c r="K1983" s="23">
        <f>SUM(J1981:J1982)</f>
        <v>85.824389999999994</v>
      </c>
    </row>
    <row r="1984" spans="1:27">
      <c r="D1984" s="26" t="s">
        <v>306</v>
      </c>
      <c r="E1984" s="25"/>
      <c r="H1984" s="25"/>
      <c r="K1984" s="27">
        <f>SUM(J1980:J1983)</f>
        <v>85.824389999999994</v>
      </c>
    </row>
    <row r="1985" spans="1:27">
      <c r="D1985" s="26" t="s">
        <v>307</v>
      </c>
      <c r="E1985" s="25"/>
      <c r="H1985" s="25"/>
      <c r="K1985" s="27">
        <f>SUM(K1984:K1984)</f>
        <v>85.824389999999994</v>
      </c>
    </row>
    <row r="1987" spans="1:27" ht="45" customHeight="1">
      <c r="A1987" s="19" t="s">
        <v>1148</v>
      </c>
      <c r="B1987" s="19" t="s">
        <v>212</v>
      </c>
      <c r="C1987" s="3" t="s">
        <v>21</v>
      </c>
      <c r="D1987" s="33" t="s">
        <v>213</v>
      </c>
      <c r="E1987" s="34"/>
      <c r="F1987" s="34"/>
      <c r="G1987" s="3"/>
      <c r="H1987" s="20" t="s">
        <v>289</v>
      </c>
      <c r="I1987" s="35">
        <v>1</v>
      </c>
      <c r="J1987" s="36"/>
      <c r="K1987" s="21">
        <f>ROUND(K1995,2)</f>
        <v>30.67</v>
      </c>
      <c r="L1987" s="4" t="s">
        <v>1149</v>
      </c>
      <c r="M1987" s="3"/>
      <c r="N1987" s="3"/>
      <c r="O1987" s="3"/>
      <c r="P1987" s="3"/>
      <c r="Q1987" s="3"/>
      <c r="R1987" s="3"/>
      <c r="S1987" s="3"/>
      <c r="T1987" s="3"/>
      <c r="U1987" s="3"/>
      <c r="V1987" s="3"/>
      <c r="W1987" s="3"/>
      <c r="X1987" s="3"/>
      <c r="Y1987" s="3"/>
      <c r="Z1987" s="3"/>
      <c r="AA1987" s="3"/>
    </row>
    <row r="1988" spans="1:27">
      <c r="B1988" s="15" t="s">
        <v>300</v>
      </c>
    </row>
    <row r="1989" spans="1:27">
      <c r="B1989" t="s">
        <v>1150</v>
      </c>
      <c r="C1989" t="s">
        <v>21</v>
      </c>
      <c r="D1989" t="s">
        <v>1151</v>
      </c>
      <c r="E1989" s="22">
        <v>1</v>
      </c>
      <c r="G1989" t="s">
        <v>303</v>
      </c>
      <c r="H1989" s="23">
        <v>3.75</v>
      </c>
      <c r="I1989" t="s">
        <v>304</v>
      </c>
      <c r="J1989" s="24">
        <f>ROUND(E1989* H1989,5)</f>
        <v>3.75</v>
      </c>
      <c r="K1989" s="25"/>
    </row>
    <row r="1990" spans="1:27">
      <c r="D1990" s="26" t="s">
        <v>305</v>
      </c>
      <c r="E1990" s="25"/>
      <c r="H1990" s="25"/>
      <c r="K1990" s="23">
        <f>SUM(J1989:J1989)</f>
        <v>3.75</v>
      </c>
    </row>
    <row r="1991" spans="1:27">
      <c r="B1991" s="15" t="s">
        <v>343</v>
      </c>
      <c r="E1991" s="25"/>
      <c r="H1991" s="25"/>
      <c r="K1991" s="25"/>
    </row>
    <row r="1992" spans="1:27">
      <c r="B1992" t="s">
        <v>1056</v>
      </c>
      <c r="C1992" t="s">
        <v>21</v>
      </c>
      <c r="D1992" t="s">
        <v>1057</v>
      </c>
      <c r="E1992" s="22">
        <v>1</v>
      </c>
      <c r="G1992" t="s">
        <v>303</v>
      </c>
      <c r="H1992" s="23">
        <v>26.918500000000002</v>
      </c>
      <c r="I1992" t="s">
        <v>304</v>
      </c>
      <c r="J1992" s="24">
        <f>ROUND(E1992* H1992,5)</f>
        <v>26.918500000000002</v>
      </c>
      <c r="K1992" s="25"/>
    </row>
    <row r="1993" spans="1:27">
      <c r="D1993" s="26" t="s">
        <v>955</v>
      </c>
      <c r="E1993" s="25"/>
      <c r="H1993" s="25"/>
      <c r="K1993" s="23">
        <f>SUM(J1992:J1992)</f>
        <v>26.918500000000002</v>
      </c>
    </row>
    <row r="1994" spans="1:27">
      <c r="D1994" s="26" t="s">
        <v>306</v>
      </c>
      <c r="E1994" s="25"/>
      <c r="H1994" s="25"/>
      <c r="K1994" s="27">
        <f>SUM(J1988:J1993)</f>
        <v>30.668500000000002</v>
      </c>
    </row>
    <row r="1995" spans="1:27">
      <c r="D1995" s="26" t="s">
        <v>307</v>
      </c>
      <c r="E1995" s="25"/>
      <c r="H1995" s="25"/>
      <c r="K1995" s="27">
        <f>SUM(K1994:K1994)</f>
        <v>30.668500000000002</v>
      </c>
    </row>
    <row r="1997" spans="1:27" ht="45" customHeight="1">
      <c r="A1997" s="19" t="s">
        <v>1152</v>
      </c>
      <c r="B1997" s="19" t="s">
        <v>214</v>
      </c>
      <c r="C1997" s="3" t="s">
        <v>21</v>
      </c>
      <c r="D1997" s="33" t="s">
        <v>215</v>
      </c>
      <c r="E1997" s="34"/>
      <c r="F1997" s="34"/>
      <c r="G1997" s="3"/>
      <c r="H1997" s="20" t="s">
        <v>289</v>
      </c>
      <c r="I1997" s="35">
        <v>1</v>
      </c>
      <c r="J1997" s="36"/>
      <c r="K1997" s="21">
        <f>ROUND(K2004,2)</f>
        <v>70.099999999999994</v>
      </c>
      <c r="L1997" s="4" t="s">
        <v>1153</v>
      </c>
      <c r="M1997" s="3"/>
      <c r="N1997" s="3"/>
      <c r="O1997" s="3"/>
      <c r="P1997" s="3"/>
      <c r="Q1997" s="3"/>
      <c r="R1997" s="3"/>
      <c r="S1997" s="3"/>
      <c r="T1997" s="3"/>
      <c r="U1997" s="3"/>
      <c r="V1997" s="3"/>
      <c r="W1997" s="3"/>
      <c r="X1997" s="3"/>
      <c r="Y1997" s="3"/>
      <c r="Z1997" s="3"/>
      <c r="AA1997" s="3"/>
    </row>
    <row r="1998" spans="1:27">
      <c r="B1998" s="15" t="s">
        <v>343</v>
      </c>
    </row>
    <row r="1999" spans="1:27">
      <c r="B1999" t="s">
        <v>987</v>
      </c>
      <c r="C1999" t="s">
        <v>21</v>
      </c>
      <c r="D1999" t="s">
        <v>988</v>
      </c>
      <c r="E1999" s="22">
        <v>1</v>
      </c>
      <c r="G1999" t="s">
        <v>303</v>
      </c>
      <c r="H1999" s="23">
        <v>30.662269999999999</v>
      </c>
      <c r="I1999" t="s">
        <v>304</v>
      </c>
      <c r="J1999" s="24">
        <f>ROUND(E1999* H1999,5)</f>
        <v>30.662269999999999</v>
      </c>
      <c r="K1999" s="25"/>
    </row>
    <row r="2000" spans="1:27">
      <c r="B2000" t="s">
        <v>992</v>
      </c>
      <c r="C2000" t="s">
        <v>21</v>
      </c>
      <c r="D2000" t="s">
        <v>993</v>
      </c>
      <c r="E2000" s="22">
        <v>1</v>
      </c>
      <c r="G2000" t="s">
        <v>303</v>
      </c>
      <c r="H2000" s="23">
        <v>14.472619999999999</v>
      </c>
      <c r="I2000" t="s">
        <v>304</v>
      </c>
      <c r="J2000" s="24">
        <f>ROUND(E2000* H2000,5)</f>
        <v>14.472619999999999</v>
      </c>
      <c r="K2000" s="25"/>
    </row>
    <row r="2001" spans="1:27">
      <c r="B2001" t="s">
        <v>1014</v>
      </c>
      <c r="C2001" t="s">
        <v>21</v>
      </c>
      <c r="D2001" t="s">
        <v>1015</v>
      </c>
      <c r="E2001" s="22">
        <v>1</v>
      </c>
      <c r="G2001" t="s">
        <v>303</v>
      </c>
      <c r="H2001" s="23">
        <v>24.96266</v>
      </c>
      <c r="I2001" t="s">
        <v>304</v>
      </c>
      <c r="J2001" s="24">
        <f>ROUND(E2001* H2001,5)</f>
        <v>24.96266</v>
      </c>
      <c r="K2001" s="25"/>
    </row>
    <row r="2002" spans="1:27">
      <c r="D2002" s="26" t="s">
        <v>955</v>
      </c>
      <c r="E2002" s="25"/>
      <c r="H2002" s="25"/>
      <c r="K2002" s="23">
        <f>SUM(J1999:J2001)</f>
        <v>70.097549999999998</v>
      </c>
    </row>
    <row r="2003" spans="1:27">
      <c r="D2003" s="26" t="s">
        <v>306</v>
      </c>
      <c r="E2003" s="25"/>
      <c r="H2003" s="25"/>
      <c r="K2003" s="27">
        <f>SUM(J1998:J2002)</f>
        <v>70.097549999999998</v>
      </c>
    </row>
    <row r="2004" spans="1:27">
      <c r="D2004" s="26" t="s">
        <v>307</v>
      </c>
      <c r="E2004" s="25"/>
      <c r="H2004" s="25"/>
      <c r="K2004" s="27">
        <f>SUM(K2003:K2003)</f>
        <v>70.097549999999998</v>
      </c>
    </row>
    <row r="2006" spans="1:27" ht="45" customHeight="1">
      <c r="A2006" s="19" t="s">
        <v>1154</v>
      </c>
      <c r="B2006" s="19" t="s">
        <v>216</v>
      </c>
      <c r="C2006" s="3" t="s">
        <v>14</v>
      </c>
      <c r="D2006" s="33" t="s">
        <v>217</v>
      </c>
      <c r="E2006" s="34"/>
      <c r="F2006" s="34"/>
      <c r="G2006" s="3"/>
      <c r="H2006" s="20" t="s">
        <v>289</v>
      </c>
      <c r="I2006" s="35">
        <v>1</v>
      </c>
      <c r="J2006" s="36"/>
      <c r="K2006" s="21">
        <f>ROUND(K2014,2)</f>
        <v>297.93</v>
      </c>
      <c r="L2006" s="4" t="s">
        <v>1155</v>
      </c>
      <c r="M2006" s="3"/>
      <c r="N2006" s="3"/>
      <c r="O2006" s="3"/>
      <c r="P2006" s="3"/>
      <c r="Q2006" s="3"/>
      <c r="R2006" s="3"/>
      <c r="S2006" s="3"/>
      <c r="T2006" s="3"/>
      <c r="U2006" s="3"/>
      <c r="V2006" s="3"/>
      <c r="W2006" s="3"/>
      <c r="X2006" s="3"/>
      <c r="Y2006" s="3"/>
      <c r="Z2006" s="3"/>
      <c r="AA2006" s="3"/>
    </row>
    <row r="2007" spans="1:27">
      <c r="B2007" s="15" t="s">
        <v>343</v>
      </c>
    </row>
    <row r="2008" spans="1:27">
      <c r="B2008" t="s">
        <v>1026</v>
      </c>
      <c r="C2008" t="s">
        <v>21</v>
      </c>
      <c r="D2008" t="s">
        <v>1027</v>
      </c>
      <c r="E2008" s="22">
        <v>2</v>
      </c>
      <c r="G2008" t="s">
        <v>303</v>
      </c>
      <c r="H2008" s="23">
        <v>26.103459999999998</v>
      </c>
      <c r="I2008" t="s">
        <v>304</v>
      </c>
      <c r="J2008" s="24">
        <f>ROUND(E2008* H2008,5)</f>
        <v>52.206919999999997</v>
      </c>
      <c r="K2008" s="25"/>
    </row>
    <row r="2009" spans="1:27">
      <c r="B2009" t="s">
        <v>987</v>
      </c>
      <c r="C2009" t="s">
        <v>21</v>
      </c>
      <c r="D2009" t="s">
        <v>988</v>
      </c>
      <c r="E2009" s="22">
        <v>2</v>
      </c>
      <c r="G2009" t="s">
        <v>303</v>
      </c>
      <c r="H2009" s="23">
        <v>30.662269999999999</v>
      </c>
      <c r="I2009" t="s">
        <v>304</v>
      </c>
      <c r="J2009" s="24">
        <f>ROUND(E2009* H2009,5)</f>
        <v>61.324539999999999</v>
      </c>
      <c r="K2009" s="25"/>
    </row>
    <row r="2010" spans="1:27">
      <c r="B2010" t="s">
        <v>1014</v>
      </c>
      <c r="C2010" t="s">
        <v>21</v>
      </c>
      <c r="D2010" t="s">
        <v>1015</v>
      </c>
      <c r="E2010" s="22">
        <v>2</v>
      </c>
      <c r="G2010" t="s">
        <v>303</v>
      </c>
      <c r="H2010" s="23">
        <v>24.96266</v>
      </c>
      <c r="I2010" t="s">
        <v>304</v>
      </c>
      <c r="J2010" s="24">
        <f>ROUND(E2010* H2010,5)</f>
        <v>49.925319999999999</v>
      </c>
      <c r="K2010" s="25"/>
    </row>
    <row r="2011" spans="1:27">
      <c r="B2011" t="s">
        <v>995</v>
      </c>
      <c r="C2011" t="s">
        <v>21</v>
      </c>
      <c r="D2011" t="s">
        <v>996</v>
      </c>
      <c r="E2011" s="22">
        <v>4</v>
      </c>
      <c r="G2011" t="s">
        <v>303</v>
      </c>
      <c r="H2011" s="23">
        <v>33.617469999999997</v>
      </c>
      <c r="I2011" t="s">
        <v>304</v>
      </c>
      <c r="J2011" s="24">
        <f>ROUND(E2011* H2011,5)</f>
        <v>134.46987999999999</v>
      </c>
      <c r="K2011" s="25"/>
    </row>
    <row r="2012" spans="1:27">
      <c r="D2012" s="26" t="s">
        <v>955</v>
      </c>
      <c r="E2012" s="25"/>
      <c r="H2012" s="25"/>
      <c r="K2012" s="23">
        <f>SUM(J2008:J2011)</f>
        <v>297.92665999999997</v>
      </c>
    </row>
    <row r="2013" spans="1:27">
      <c r="D2013" s="26" t="s">
        <v>306</v>
      </c>
      <c r="E2013" s="25"/>
      <c r="H2013" s="25"/>
      <c r="K2013" s="27">
        <f>SUM(J2007:J2012)</f>
        <v>297.92665999999997</v>
      </c>
    </row>
    <row r="2014" spans="1:27">
      <c r="D2014" s="26" t="s">
        <v>307</v>
      </c>
      <c r="E2014" s="25"/>
      <c r="H2014" s="25"/>
      <c r="K2014" s="27">
        <f>SUM(K2013:K2013)</f>
        <v>297.92665999999997</v>
      </c>
    </row>
    <row r="2016" spans="1:27" ht="45" customHeight="1">
      <c r="A2016" s="19" t="s">
        <v>1156</v>
      </c>
      <c r="B2016" s="19" t="s">
        <v>218</v>
      </c>
      <c r="C2016" s="3" t="s">
        <v>41</v>
      </c>
      <c r="D2016" s="33" t="s">
        <v>219</v>
      </c>
      <c r="E2016" s="34"/>
      <c r="F2016" s="34"/>
      <c r="G2016" s="3"/>
      <c r="H2016" s="20" t="s">
        <v>289</v>
      </c>
      <c r="I2016" s="35">
        <v>1</v>
      </c>
      <c r="J2016" s="36"/>
      <c r="K2016" s="21">
        <f>ROUND(K2021,2)</f>
        <v>44.03</v>
      </c>
      <c r="L2016" s="4" t="s">
        <v>1157</v>
      </c>
      <c r="M2016" s="3"/>
      <c r="N2016" s="3"/>
      <c r="O2016" s="3"/>
      <c r="P2016" s="3"/>
      <c r="Q2016" s="3"/>
      <c r="R2016" s="3"/>
      <c r="S2016" s="3"/>
      <c r="T2016" s="3"/>
      <c r="U2016" s="3"/>
      <c r="V2016" s="3"/>
      <c r="W2016" s="3"/>
      <c r="X2016" s="3"/>
      <c r="Y2016" s="3"/>
      <c r="Z2016" s="3"/>
      <c r="AA2016" s="3"/>
    </row>
    <row r="2017" spans="1:27">
      <c r="B2017" s="15" t="s">
        <v>343</v>
      </c>
    </row>
    <row r="2018" spans="1:27">
      <c r="B2018" t="s">
        <v>1046</v>
      </c>
      <c r="C2018" t="s">
        <v>410</v>
      </c>
      <c r="D2018" t="s">
        <v>1047</v>
      </c>
      <c r="E2018" s="22">
        <v>1</v>
      </c>
      <c r="G2018" t="s">
        <v>303</v>
      </c>
      <c r="H2018" s="23">
        <v>44.033650000000002</v>
      </c>
      <c r="I2018" t="s">
        <v>304</v>
      </c>
      <c r="J2018" s="24">
        <f>ROUND(E2018* H2018,5)</f>
        <v>44.033650000000002</v>
      </c>
      <c r="K2018" s="25"/>
    </row>
    <row r="2019" spans="1:27">
      <c r="D2019" s="26" t="s">
        <v>955</v>
      </c>
      <c r="E2019" s="25"/>
      <c r="H2019" s="25"/>
      <c r="K2019" s="23">
        <f>SUM(J2018:J2018)</f>
        <v>44.033650000000002</v>
      </c>
    </row>
    <row r="2020" spans="1:27">
      <c r="D2020" s="26" t="s">
        <v>306</v>
      </c>
      <c r="E2020" s="25"/>
      <c r="H2020" s="25"/>
      <c r="K2020" s="27">
        <f>SUM(J2017:J2019)</f>
        <v>44.033650000000002</v>
      </c>
    </row>
    <row r="2021" spans="1:27">
      <c r="D2021" s="26" t="s">
        <v>307</v>
      </c>
      <c r="E2021" s="25"/>
      <c r="H2021" s="25"/>
      <c r="K2021" s="27">
        <f>SUM(K2020:K2020)</f>
        <v>44.033650000000002</v>
      </c>
    </row>
    <row r="2023" spans="1:27" ht="45" customHeight="1">
      <c r="A2023" s="19" t="s">
        <v>1158</v>
      </c>
      <c r="B2023" s="19" t="s">
        <v>220</v>
      </c>
      <c r="C2023" s="3" t="s">
        <v>41</v>
      </c>
      <c r="D2023" s="33" t="s">
        <v>221</v>
      </c>
      <c r="E2023" s="34"/>
      <c r="F2023" s="34"/>
      <c r="G2023" s="3"/>
      <c r="H2023" s="20" t="s">
        <v>289</v>
      </c>
      <c r="I2023" s="35">
        <v>1</v>
      </c>
      <c r="J2023" s="36"/>
      <c r="K2023" s="21">
        <f>ROUND(K2028,2)</f>
        <v>181.06</v>
      </c>
      <c r="L2023" s="4" t="s">
        <v>1159</v>
      </c>
      <c r="M2023" s="3"/>
      <c r="N2023" s="3"/>
      <c r="O2023" s="3"/>
      <c r="P2023" s="3"/>
      <c r="Q2023" s="3"/>
      <c r="R2023" s="3"/>
      <c r="S2023" s="3"/>
      <c r="T2023" s="3"/>
      <c r="U2023" s="3"/>
      <c r="V2023" s="3"/>
      <c r="W2023" s="3"/>
      <c r="X2023" s="3"/>
      <c r="Y2023" s="3"/>
      <c r="Z2023" s="3"/>
      <c r="AA2023" s="3"/>
    </row>
    <row r="2024" spans="1:27">
      <c r="B2024" s="15" t="s">
        <v>343</v>
      </c>
    </row>
    <row r="2025" spans="1:27">
      <c r="B2025" t="s">
        <v>1061</v>
      </c>
      <c r="C2025" t="s">
        <v>410</v>
      </c>
      <c r="D2025" t="s">
        <v>1062</v>
      </c>
      <c r="E2025" s="22">
        <v>1</v>
      </c>
      <c r="G2025" t="s">
        <v>303</v>
      </c>
      <c r="H2025" s="23">
        <v>181.06460000000001</v>
      </c>
      <c r="I2025" t="s">
        <v>304</v>
      </c>
      <c r="J2025" s="24">
        <f>ROUND(E2025* H2025,5)</f>
        <v>181.06460000000001</v>
      </c>
      <c r="K2025" s="25"/>
    </row>
    <row r="2026" spans="1:27">
      <c r="D2026" s="26" t="s">
        <v>955</v>
      </c>
      <c r="E2026" s="25"/>
      <c r="H2026" s="25"/>
      <c r="K2026" s="23">
        <f>SUM(J2025:J2025)</f>
        <v>181.06460000000001</v>
      </c>
    </row>
    <row r="2027" spans="1:27">
      <c r="D2027" s="26" t="s">
        <v>306</v>
      </c>
      <c r="E2027" s="25"/>
      <c r="H2027" s="25"/>
      <c r="K2027" s="27">
        <f>SUM(J2024:J2026)</f>
        <v>181.06460000000001</v>
      </c>
    </row>
    <row r="2028" spans="1:27">
      <c r="D2028" s="26" t="s">
        <v>307</v>
      </c>
      <c r="E2028" s="25"/>
      <c r="H2028" s="25"/>
      <c r="K2028" s="27">
        <f>SUM(K2027:K2027)</f>
        <v>181.06460000000001</v>
      </c>
    </row>
    <row r="2030" spans="1:27" ht="45" customHeight="1">
      <c r="A2030" s="19" t="s">
        <v>1160</v>
      </c>
      <c r="B2030" s="19" t="s">
        <v>224</v>
      </c>
      <c r="C2030" s="3" t="s">
        <v>21</v>
      </c>
      <c r="D2030" s="33" t="s">
        <v>225</v>
      </c>
      <c r="E2030" s="34"/>
      <c r="F2030" s="34"/>
      <c r="G2030" s="3"/>
      <c r="H2030" s="20" t="s">
        <v>289</v>
      </c>
      <c r="I2030" s="35">
        <v>1</v>
      </c>
      <c r="J2030" s="36"/>
      <c r="K2030" s="21">
        <f>ROUND(K2035,2)</f>
        <v>19.62</v>
      </c>
      <c r="L2030" s="4" t="s">
        <v>1161</v>
      </c>
      <c r="M2030" s="3"/>
      <c r="N2030" s="3"/>
      <c r="O2030" s="3"/>
      <c r="P2030" s="3"/>
      <c r="Q2030" s="3"/>
      <c r="R2030" s="3"/>
      <c r="S2030" s="3"/>
      <c r="T2030" s="3"/>
      <c r="U2030" s="3"/>
      <c r="V2030" s="3"/>
      <c r="W2030" s="3"/>
      <c r="X2030" s="3"/>
      <c r="Y2030" s="3"/>
      <c r="Z2030" s="3"/>
      <c r="AA2030" s="3"/>
    </row>
    <row r="2031" spans="1:27">
      <c r="B2031" s="15" t="s">
        <v>343</v>
      </c>
    </row>
    <row r="2032" spans="1:27">
      <c r="B2032" t="s">
        <v>643</v>
      </c>
      <c r="C2032" t="s">
        <v>21</v>
      </c>
      <c r="D2032" t="s">
        <v>644</v>
      </c>
      <c r="E2032" s="22">
        <v>1</v>
      </c>
      <c r="G2032" t="s">
        <v>303</v>
      </c>
      <c r="H2032" s="23">
        <v>19.618680000000001</v>
      </c>
      <c r="I2032" t="s">
        <v>304</v>
      </c>
      <c r="J2032" s="24">
        <f>ROUND(E2032* H2032,5)</f>
        <v>19.618680000000001</v>
      </c>
      <c r="K2032" s="25"/>
    </row>
    <row r="2033" spans="1:27">
      <c r="D2033" s="26" t="s">
        <v>955</v>
      </c>
      <c r="E2033" s="25"/>
      <c r="H2033" s="25"/>
      <c r="K2033" s="23">
        <f>SUM(J2032:J2032)</f>
        <v>19.618680000000001</v>
      </c>
    </row>
    <row r="2034" spans="1:27">
      <c r="D2034" s="26" t="s">
        <v>306</v>
      </c>
      <c r="E2034" s="25"/>
      <c r="H2034" s="25"/>
      <c r="K2034" s="27">
        <f>SUM(J2031:J2033)</f>
        <v>19.618680000000001</v>
      </c>
    </row>
    <row r="2035" spans="1:27">
      <c r="D2035" s="26" t="s">
        <v>307</v>
      </c>
      <c r="E2035" s="25"/>
      <c r="H2035" s="25"/>
      <c r="K2035" s="27">
        <f>SUM(K2034:K2034)</f>
        <v>19.618680000000001</v>
      </c>
    </row>
    <row r="2037" spans="1:27" ht="45" customHeight="1">
      <c r="A2037" s="19" t="s">
        <v>1162</v>
      </c>
      <c r="B2037" s="19" t="s">
        <v>226</v>
      </c>
      <c r="C2037" s="3" t="s">
        <v>21</v>
      </c>
      <c r="D2037" s="33" t="s">
        <v>227</v>
      </c>
      <c r="E2037" s="34"/>
      <c r="F2037" s="34"/>
      <c r="G2037" s="3"/>
      <c r="H2037" s="20" t="s">
        <v>289</v>
      </c>
      <c r="I2037" s="35">
        <v>1</v>
      </c>
      <c r="J2037" s="36"/>
      <c r="K2037" s="21">
        <f>ROUND(K2042,2)</f>
        <v>19.62</v>
      </c>
      <c r="L2037" s="4" t="s">
        <v>1163</v>
      </c>
      <c r="M2037" s="3"/>
      <c r="N2037" s="3"/>
      <c r="O2037" s="3"/>
      <c r="P2037" s="3"/>
      <c r="Q2037" s="3"/>
      <c r="R2037" s="3"/>
      <c r="S2037" s="3"/>
      <c r="T2037" s="3"/>
      <c r="U2037" s="3"/>
      <c r="V2037" s="3"/>
      <c r="W2037" s="3"/>
      <c r="X2037" s="3"/>
      <c r="Y2037" s="3"/>
      <c r="Z2037" s="3"/>
      <c r="AA2037" s="3"/>
    </row>
    <row r="2038" spans="1:27">
      <c r="B2038" s="15" t="s">
        <v>343</v>
      </c>
    </row>
    <row r="2039" spans="1:27">
      <c r="B2039" t="s">
        <v>643</v>
      </c>
      <c r="C2039" t="s">
        <v>21</v>
      </c>
      <c r="D2039" t="s">
        <v>644</v>
      </c>
      <c r="E2039" s="22">
        <v>1</v>
      </c>
      <c r="G2039" t="s">
        <v>303</v>
      </c>
      <c r="H2039" s="23">
        <v>19.618680000000001</v>
      </c>
      <c r="I2039" t="s">
        <v>304</v>
      </c>
      <c r="J2039" s="24">
        <f>ROUND(E2039* H2039,5)</f>
        <v>19.618680000000001</v>
      </c>
      <c r="K2039" s="25"/>
    </row>
    <row r="2040" spans="1:27">
      <c r="D2040" s="26" t="s">
        <v>955</v>
      </c>
      <c r="E2040" s="25"/>
      <c r="H2040" s="25"/>
      <c r="K2040" s="23">
        <f>SUM(J2039:J2039)</f>
        <v>19.618680000000001</v>
      </c>
    </row>
    <row r="2041" spans="1:27">
      <c r="D2041" s="26" t="s">
        <v>306</v>
      </c>
      <c r="E2041" s="25"/>
      <c r="H2041" s="25"/>
      <c r="K2041" s="27">
        <f>SUM(J2038:J2040)</f>
        <v>19.618680000000001</v>
      </c>
    </row>
    <row r="2042" spans="1:27">
      <c r="D2042" s="26" t="s">
        <v>307</v>
      </c>
      <c r="E2042" s="25"/>
      <c r="H2042" s="25"/>
      <c r="K2042" s="27">
        <f>SUM(K2041:K2041)</f>
        <v>19.618680000000001</v>
      </c>
    </row>
    <row r="2044" spans="1:27" ht="45" customHeight="1">
      <c r="A2044" s="19" t="s">
        <v>1164</v>
      </c>
      <c r="B2044" s="19" t="s">
        <v>231</v>
      </c>
      <c r="C2044" s="3" t="s">
        <v>142</v>
      </c>
      <c r="D2044" s="33" t="s">
        <v>232</v>
      </c>
      <c r="E2044" s="34"/>
      <c r="F2044" s="34"/>
      <c r="G2044" s="3"/>
      <c r="H2044" s="20" t="s">
        <v>289</v>
      </c>
      <c r="I2044" s="35">
        <v>2.33</v>
      </c>
      <c r="J2044" s="36"/>
      <c r="K2044" s="21">
        <f>ROUND(K2057,2)</f>
        <v>710.08</v>
      </c>
      <c r="L2044" s="4" t="s">
        <v>1165</v>
      </c>
      <c r="M2044" s="3"/>
      <c r="N2044" s="3"/>
      <c r="O2044" s="3"/>
      <c r="P2044" s="3"/>
      <c r="Q2044" s="3"/>
      <c r="R2044" s="3"/>
      <c r="S2044" s="3"/>
      <c r="T2044" s="3"/>
      <c r="U2044" s="3"/>
      <c r="V2044" s="3"/>
      <c r="W2044" s="3"/>
      <c r="X2044" s="3"/>
      <c r="Y2044" s="3"/>
      <c r="Z2044" s="3"/>
      <c r="AA2044" s="3"/>
    </row>
    <row r="2045" spans="1:27">
      <c r="B2045" s="15" t="s">
        <v>311</v>
      </c>
    </row>
    <row r="2046" spans="1:27">
      <c r="B2046" t="s">
        <v>715</v>
      </c>
      <c r="C2046" t="s">
        <v>313</v>
      </c>
      <c r="D2046" t="s">
        <v>716</v>
      </c>
      <c r="E2046" s="22">
        <v>8</v>
      </c>
      <c r="F2046" t="s">
        <v>315</v>
      </c>
      <c r="G2046" t="s">
        <v>303</v>
      </c>
      <c r="H2046" s="23">
        <v>25.48</v>
      </c>
      <c r="I2046" t="s">
        <v>304</v>
      </c>
      <c r="J2046" s="24">
        <f>ROUND(E2046/I2044* H2046,5)</f>
        <v>87.484979999999993</v>
      </c>
      <c r="K2046" s="25"/>
    </row>
    <row r="2047" spans="1:27">
      <c r="B2047" t="s">
        <v>713</v>
      </c>
      <c r="C2047" t="s">
        <v>313</v>
      </c>
      <c r="D2047" t="s">
        <v>714</v>
      </c>
      <c r="E2047" s="22">
        <v>8</v>
      </c>
      <c r="F2047" t="s">
        <v>315</v>
      </c>
      <c r="G2047" t="s">
        <v>303</v>
      </c>
      <c r="H2047" s="23">
        <v>21.27</v>
      </c>
      <c r="I2047" t="s">
        <v>304</v>
      </c>
      <c r="J2047" s="24">
        <f>ROUND(E2047/I2044* H2047,5)</f>
        <v>73.03004</v>
      </c>
      <c r="K2047" s="25"/>
    </row>
    <row r="2048" spans="1:27">
      <c r="D2048" s="26" t="s">
        <v>316</v>
      </c>
      <c r="E2048" s="25"/>
      <c r="H2048" s="25"/>
      <c r="K2048" s="23">
        <f>SUM(J2046:J2047)</f>
        <v>160.51501999999999</v>
      </c>
    </row>
    <row r="2049" spans="1:27">
      <c r="B2049" s="15" t="s">
        <v>383</v>
      </c>
      <c r="E2049" s="25"/>
      <c r="H2049" s="25"/>
      <c r="K2049" s="25"/>
    </row>
    <row r="2050" spans="1:27">
      <c r="B2050" t="s">
        <v>923</v>
      </c>
      <c r="C2050" t="s">
        <v>313</v>
      </c>
      <c r="D2050" t="s">
        <v>924</v>
      </c>
      <c r="E2050" s="22">
        <v>5</v>
      </c>
      <c r="F2050" t="s">
        <v>315</v>
      </c>
      <c r="G2050" t="s">
        <v>303</v>
      </c>
      <c r="H2050" s="23">
        <v>14.32</v>
      </c>
      <c r="I2050" t="s">
        <v>304</v>
      </c>
      <c r="J2050" s="24">
        <f>ROUND(E2050/I2044* H2050,5)</f>
        <v>30.729610000000001</v>
      </c>
      <c r="K2050" s="25"/>
    </row>
    <row r="2051" spans="1:27">
      <c r="B2051" t="s">
        <v>719</v>
      </c>
      <c r="C2051" t="s">
        <v>313</v>
      </c>
      <c r="D2051" t="s">
        <v>720</v>
      </c>
      <c r="E2051" s="22">
        <v>5</v>
      </c>
      <c r="F2051" t="s">
        <v>315</v>
      </c>
      <c r="G2051" t="s">
        <v>303</v>
      </c>
      <c r="H2051" s="23">
        <v>8.74</v>
      </c>
      <c r="I2051" t="s">
        <v>304</v>
      </c>
      <c r="J2051" s="24">
        <f>ROUND(E2051/I2044* H2051,5)</f>
        <v>18.75536</v>
      </c>
      <c r="K2051" s="25"/>
    </row>
    <row r="2052" spans="1:27">
      <c r="D2052" s="26" t="s">
        <v>386</v>
      </c>
      <c r="E2052" s="25"/>
      <c r="H2052" s="25"/>
      <c r="K2052" s="23">
        <f>SUM(J2050:J2051)</f>
        <v>49.484970000000004</v>
      </c>
    </row>
    <row r="2053" spans="1:27">
      <c r="B2053" s="15" t="s">
        <v>343</v>
      </c>
      <c r="E2053" s="25"/>
      <c r="H2053" s="25"/>
      <c r="K2053" s="25"/>
    </row>
    <row r="2054" spans="1:27">
      <c r="B2054" t="s">
        <v>1004</v>
      </c>
      <c r="C2054" t="s">
        <v>21</v>
      </c>
      <c r="D2054" t="s">
        <v>1005</v>
      </c>
      <c r="E2054" s="22">
        <v>10.5</v>
      </c>
      <c r="G2054" t="s">
        <v>303</v>
      </c>
      <c r="H2054" s="23">
        <v>47.626449999999998</v>
      </c>
      <c r="I2054" t="s">
        <v>304</v>
      </c>
      <c r="J2054" s="24">
        <f>ROUND(E2054* H2054,5)</f>
        <v>500.07772999999997</v>
      </c>
      <c r="K2054" s="25"/>
    </row>
    <row r="2055" spans="1:27">
      <c r="D2055" s="26" t="s">
        <v>955</v>
      </c>
      <c r="E2055" s="25"/>
      <c r="H2055" s="25"/>
      <c r="K2055" s="23">
        <f>SUM(J2054:J2054)</f>
        <v>500.07772999999997</v>
      </c>
    </row>
    <row r="2056" spans="1:27">
      <c r="D2056" s="26" t="s">
        <v>306</v>
      </c>
      <c r="E2056" s="25"/>
      <c r="H2056" s="25"/>
      <c r="K2056" s="27">
        <f>SUM(J2045:J2055)</f>
        <v>710.07772</v>
      </c>
    </row>
    <row r="2057" spans="1:27">
      <c r="D2057" s="26" t="s">
        <v>307</v>
      </c>
      <c r="E2057" s="25"/>
      <c r="H2057" s="25"/>
      <c r="K2057" s="27">
        <f>SUM(K2056:K2056)</f>
        <v>710.07772</v>
      </c>
    </row>
    <row r="2059" spans="1:27" ht="45" customHeight="1">
      <c r="A2059" s="19" t="s">
        <v>1166</v>
      </c>
      <c r="B2059" s="19" t="s">
        <v>233</v>
      </c>
      <c r="C2059" s="3" t="s">
        <v>41</v>
      </c>
      <c r="D2059" s="33" t="s">
        <v>234</v>
      </c>
      <c r="E2059" s="34"/>
      <c r="F2059" s="34"/>
      <c r="G2059" s="3"/>
      <c r="H2059" s="20" t="s">
        <v>289</v>
      </c>
      <c r="I2059" s="35">
        <v>1</v>
      </c>
      <c r="J2059" s="36"/>
      <c r="K2059" s="21">
        <f>ROUND(K2064,2)</f>
        <v>35.49</v>
      </c>
      <c r="L2059" s="4" t="s">
        <v>1167</v>
      </c>
      <c r="M2059" s="3"/>
      <c r="N2059" s="3"/>
      <c r="O2059" s="3"/>
      <c r="P2059" s="3"/>
      <c r="Q2059" s="3"/>
      <c r="R2059" s="3"/>
      <c r="S2059" s="3"/>
      <c r="T2059" s="3"/>
      <c r="U2059" s="3"/>
      <c r="V2059" s="3"/>
      <c r="W2059" s="3"/>
      <c r="X2059" s="3"/>
      <c r="Y2059" s="3"/>
      <c r="Z2059" s="3"/>
      <c r="AA2059" s="3"/>
    </row>
    <row r="2060" spans="1:27">
      <c r="B2060" s="15" t="s">
        <v>343</v>
      </c>
    </row>
    <row r="2061" spans="1:27">
      <c r="B2061" t="s">
        <v>977</v>
      </c>
      <c r="C2061" t="s">
        <v>410</v>
      </c>
      <c r="D2061" t="s">
        <v>978</v>
      </c>
      <c r="E2061" s="22">
        <v>1</v>
      </c>
      <c r="G2061" t="s">
        <v>303</v>
      </c>
      <c r="H2061" s="23">
        <v>35.490940000000002</v>
      </c>
      <c r="I2061" t="s">
        <v>304</v>
      </c>
      <c r="J2061" s="24">
        <f>ROUND(E2061* H2061,5)</f>
        <v>35.490940000000002</v>
      </c>
      <c r="K2061" s="25"/>
    </row>
    <row r="2062" spans="1:27">
      <c r="D2062" s="26" t="s">
        <v>955</v>
      </c>
      <c r="E2062" s="25"/>
      <c r="H2062" s="25"/>
      <c r="K2062" s="23">
        <f>SUM(J2061:J2061)</f>
        <v>35.490940000000002</v>
      </c>
    </row>
    <row r="2063" spans="1:27">
      <c r="D2063" s="26" t="s">
        <v>306</v>
      </c>
      <c r="E2063" s="25"/>
      <c r="H2063" s="25"/>
      <c r="K2063" s="27">
        <f>SUM(J2060:J2062)</f>
        <v>35.490940000000002</v>
      </c>
    </row>
    <row r="2064" spans="1:27">
      <c r="D2064" s="26" t="s">
        <v>307</v>
      </c>
      <c r="E2064" s="25"/>
      <c r="H2064" s="25"/>
      <c r="K2064" s="27">
        <f>SUM(K2063:K2063)</f>
        <v>35.490940000000002</v>
      </c>
    </row>
    <row r="2066" spans="1:27" ht="45" customHeight="1">
      <c r="A2066" s="19" t="s">
        <v>1168</v>
      </c>
      <c r="B2066" s="19" t="s">
        <v>235</v>
      </c>
      <c r="C2066" s="3" t="s">
        <v>21</v>
      </c>
      <c r="D2066" s="33" t="s">
        <v>211</v>
      </c>
      <c r="E2066" s="34"/>
      <c r="F2066" s="34"/>
      <c r="G2066" s="3"/>
      <c r="H2066" s="20" t="s">
        <v>289</v>
      </c>
      <c r="I2066" s="35">
        <v>1</v>
      </c>
      <c r="J2066" s="36"/>
      <c r="K2066" s="21">
        <f>ROUND(K2072,2)</f>
        <v>85.82</v>
      </c>
      <c r="L2066" s="4" t="s">
        <v>1147</v>
      </c>
      <c r="M2066" s="3"/>
      <c r="N2066" s="3"/>
      <c r="O2066" s="3"/>
      <c r="P2066" s="3"/>
      <c r="Q2066" s="3"/>
      <c r="R2066" s="3"/>
      <c r="S2066" s="3"/>
      <c r="T2066" s="3"/>
      <c r="U2066" s="3"/>
      <c r="V2066" s="3"/>
      <c r="W2066" s="3"/>
      <c r="X2066" s="3"/>
      <c r="Y2066" s="3"/>
      <c r="Z2066" s="3"/>
      <c r="AA2066" s="3"/>
    </row>
    <row r="2067" spans="1:27">
      <c r="B2067" s="15" t="s">
        <v>343</v>
      </c>
    </row>
    <row r="2068" spans="1:27">
      <c r="B2068" t="s">
        <v>995</v>
      </c>
      <c r="C2068" t="s">
        <v>21</v>
      </c>
      <c r="D2068" t="s">
        <v>996</v>
      </c>
      <c r="E2068" s="22">
        <v>1</v>
      </c>
      <c r="G2068" t="s">
        <v>303</v>
      </c>
      <c r="H2068" s="23">
        <v>33.617469999999997</v>
      </c>
      <c r="I2068" t="s">
        <v>304</v>
      </c>
      <c r="J2068" s="24">
        <f>ROUND(E2068* H2068,5)</f>
        <v>33.617469999999997</v>
      </c>
      <c r="K2068" s="25"/>
    </row>
    <row r="2069" spans="1:27">
      <c r="B2069" t="s">
        <v>1026</v>
      </c>
      <c r="C2069" t="s">
        <v>21</v>
      </c>
      <c r="D2069" t="s">
        <v>1027</v>
      </c>
      <c r="E2069" s="22">
        <v>2</v>
      </c>
      <c r="G2069" t="s">
        <v>303</v>
      </c>
      <c r="H2069" s="23">
        <v>26.103459999999998</v>
      </c>
      <c r="I2069" t="s">
        <v>304</v>
      </c>
      <c r="J2069" s="24">
        <f>ROUND(E2069* H2069,5)</f>
        <v>52.206919999999997</v>
      </c>
      <c r="K2069" s="25"/>
    </row>
    <row r="2070" spans="1:27">
      <c r="D2070" s="26" t="s">
        <v>955</v>
      </c>
      <c r="E2070" s="25"/>
      <c r="H2070" s="25"/>
      <c r="K2070" s="23">
        <f>SUM(J2068:J2069)</f>
        <v>85.824389999999994</v>
      </c>
    </row>
    <row r="2071" spans="1:27">
      <c r="D2071" s="26" t="s">
        <v>306</v>
      </c>
      <c r="E2071" s="25"/>
      <c r="H2071" s="25"/>
      <c r="K2071" s="27">
        <f>SUM(J2067:J2070)</f>
        <v>85.824389999999994</v>
      </c>
    </row>
    <row r="2072" spans="1:27">
      <c r="D2072" s="26" t="s">
        <v>307</v>
      </c>
      <c r="E2072" s="25"/>
      <c r="H2072" s="25"/>
      <c r="K2072" s="27">
        <f>SUM(K2071:K2071)</f>
        <v>85.824389999999994</v>
      </c>
    </row>
    <row r="2074" spans="1:27" ht="45" customHeight="1">
      <c r="A2074" s="19" t="s">
        <v>1169</v>
      </c>
      <c r="B2074" s="19" t="s">
        <v>236</v>
      </c>
      <c r="C2074" s="3" t="s">
        <v>21</v>
      </c>
      <c r="D2074" s="33" t="s">
        <v>213</v>
      </c>
      <c r="E2074" s="34"/>
      <c r="F2074" s="34"/>
      <c r="G2074" s="3"/>
      <c r="H2074" s="20" t="s">
        <v>289</v>
      </c>
      <c r="I2074" s="35">
        <v>1</v>
      </c>
      <c r="J2074" s="36"/>
      <c r="K2074" s="21">
        <f>ROUND(K2082,2)</f>
        <v>30.67</v>
      </c>
      <c r="L2074" s="4" t="s">
        <v>1149</v>
      </c>
      <c r="M2074" s="3"/>
      <c r="N2074" s="3"/>
      <c r="O2074" s="3"/>
      <c r="P2074" s="3"/>
      <c r="Q2074" s="3"/>
      <c r="R2074" s="3"/>
      <c r="S2074" s="3"/>
      <c r="T2074" s="3"/>
      <c r="U2074" s="3"/>
      <c r="V2074" s="3"/>
      <c r="W2074" s="3"/>
      <c r="X2074" s="3"/>
      <c r="Y2074" s="3"/>
      <c r="Z2074" s="3"/>
      <c r="AA2074" s="3"/>
    </row>
    <row r="2075" spans="1:27">
      <c r="B2075" s="15" t="s">
        <v>300</v>
      </c>
    </row>
    <row r="2076" spans="1:27">
      <c r="B2076" t="s">
        <v>1150</v>
      </c>
      <c r="C2076" t="s">
        <v>21</v>
      </c>
      <c r="D2076" t="s">
        <v>1151</v>
      </c>
      <c r="E2076" s="22">
        <v>1</v>
      </c>
      <c r="G2076" t="s">
        <v>303</v>
      </c>
      <c r="H2076" s="23">
        <v>3.75</v>
      </c>
      <c r="I2076" t="s">
        <v>304</v>
      </c>
      <c r="J2076" s="24">
        <f>ROUND(E2076* H2076,5)</f>
        <v>3.75</v>
      </c>
      <c r="K2076" s="25"/>
    </row>
    <row r="2077" spans="1:27">
      <c r="D2077" s="26" t="s">
        <v>305</v>
      </c>
      <c r="E2077" s="25"/>
      <c r="H2077" s="25"/>
      <c r="K2077" s="23">
        <f>SUM(J2076:J2076)</f>
        <v>3.75</v>
      </c>
    </row>
    <row r="2078" spans="1:27">
      <c r="B2078" s="15" t="s">
        <v>343</v>
      </c>
      <c r="E2078" s="25"/>
      <c r="H2078" s="25"/>
      <c r="K2078" s="25"/>
    </row>
    <row r="2079" spans="1:27">
      <c r="B2079" t="s">
        <v>1056</v>
      </c>
      <c r="C2079" t="s">
        <v>21</v>
      </c>
      <c r="D2079" t="s">
        <v>1057</v>
      </c>
      <c r="E2079" s="22">
        <v>1</v>
      </c>
      <c r="G2079" t="s">
        <v>303</v>
      </c>
      <c r="H2079" s="23">
        <v>26.918500000000002</v>
      </c>
      <c r="I2079" t="s">
        <v>304</v>
      </c>
      <c r="J2079" s="24">
        <f>ROUND(E2079* H2079,5)</f>
        <v>26.918500000000002</v>
      </c>
      <c r="K2079" s="25"/>
    </row>
    <row r="2080" spans="1:27">
      <c r="D2080" s="26" t="s">
        <v>955</v>
      </c>
      <c r="E2080" s="25"/>
      <c r="H2080" s="25"/>
      <c r="K2080" s="23">
        <f>SUM(J2079:J2079)</f>
        <v>26.918500000000002</v>
      </c>
    </row>
    <row r="2081" spans="1:27">
      <c r="D2081" s="26" t="s">
        <v>306</v>
      </c>
      <c r="E2081" s="25"/>
      <c r="H2081" s="25"/>
      <c r="K2081" s="27">
        <f>SUM(J2075:J2080)</f>
        <v>30.668500000000002</v>
      </c>
    </row>
    <row r="2082" spans="1:27">
      <c r="D2082" s="26" t="s">
        <v>307</v>
      </c>
      <c r="E2082" s="25"/>
      <c r="H2082" s="25"/>
      <c r="K2082" s="27">
        <f>SUM(K2081:K2081)</f>
        <v>30.668500000000002</v>
      </c>
    </row>
    <row r="2084" spans="1:27" ht="45" customHeight="1">
      <c r="A2084" s="19" t="s">
        <v>1170</v>
      </c>
      <c r="B2084" s="19" t="s">
        <v>237</v>
      </c>
      <c r="C2084" s="3" t="s">
        <v>21</v>
      </c>
      <c r="D2084" s="33" t="s">
        <v>215</v>
      </c>
      <c r="E2084" s="34"/>
      <c r="F2084" s="34"/>
      <c r="G2084" s="3"/>
      <c r="H2084" s="20" t="s">
        <v>289</v>
      </c>
      <c r="I2084" s="35">
        <v>1</v>
      </c>
      <c r="J2084" s="36"/>
      <c r="K2084" s="21">
        <f>ROUND(K2091,2)</f>
        <v>70.099999999999994</v>
      </c>
      <c r="L2084" s="4" t="s">
        <v>1153</v>
      </c>
      <c r="M2084" s="3"/>
      <c r="N2084" s="3"/>
      <c r="O2084" s="3"/>
      <c r="P2084" s="3"/>
      <c r="Q2084" s="3"/>
      <c r="R2084" s="3"/>
      <c r="S2084" s="3"/>
      <c r="T2084" s="3"/>
      <c r="U2084" s="3"/>
      <c r="V2084" s="3"/>
      <c r="W2084" s="3"/>
      <c r="X2084" s="3"/>
      <c r="Y2084" s="3"/>
      <c r="Z2084" s="3"/>
      <c r="AA2084" s="3"/>
    </row>
    <row r="2085" spans="1:27">
      <c r="B2085" s="15" t="s">
        <v>343</v>
      </c>
    </row>
    <row r="2086" spans="1:27">
      <c r="B2086" t="s">
        <v>992</v>
      </c>
      <c r="C2086" t="s">
        <v>21</v>
      </c>
      <c r="D2086" t="s">
        <v>993</v>
      </c>
      <c r="E2086" s="22">
        <v>1</v>
      </c>
      <c r="G2086" t="s">
        <v>303</v>
      </c>
      <c r="H2086" s="23">
        <v>14.472619999999999</v>
      </c>
      <c r="I2086" t="s">
        <v>304</v>
      </c>
      <c r="J2086" s="24">
        <f>ROUND(E2086* H2086,5)</f>
        <v>14.472619999999999</v>
      </c>
      <c r="K2086" s="25"/>
    </row>
    <row r="2087" spans="1:27">
      <c r="B2087" t="s">
        <v>987</v>
      </c>
      <c r="C2087" t="s">
        <v>21</v>
      </c>
      <c r="D2087" t="s">
        <v>988</v>
      </c>
      <c r="E2087" s="22">
        <v>1</v>
      </c>
      <c r="G2087" t="s">
        <v>303</v>
      </c>
      <c r="H2087" s="23">
        <v>30.662269999999999</v>
      </c>
      <c r="I2087" t="s">
        <v>304</v>
      </c>
      <c r="J2087" s="24">
        <f>ROUND(E2087* H2087,5)</f>
        <v>30.662269999999999</v>
      </c>
      <c r="K2087" s="25"/>
    </row>
    <row r="2088" spans="1:27">
      <c r="B2088" t="s">
        <v>1014</v>
      </c>
      <c r="C2088" t="s">
        <v>21</v>
      </c>
      <c r="D2088" t="s">
        <v>1015</v>
      </c>
      <c r="E2088" s="22">
        <v>1</v>
      </c>
      <c r="G2088" t="s">
        <v>303</v>
      </c>
      <c r="H2088" s="23">
        <v>24.96266</v>
      </c>
      <c r="I2088" t="s">
        <v>304</v>
      </c>
      <c r="J2088" s="24">
        <f>ROUND(E2088* H2088,5)</f>
        <v>24.96266</v>
      </c>
      <c r="K2088" s="25"/>
    </row>
    <row r="2089" spans="1:27">
      <c r="D2089" s="26" t="s">
        <v>955</v>
      </c>
      <c r="E2089" s="25"/>
      <c r="H2089" s="25"/>
      <c r="K2089" s="23">
        <f>SUM(J2086:J2088)</f>
        <v>70.097549999999998</v>
      </c>
    </row>
    <row r="2090" spans="1:27">
      <c r="D2090" s="26" t="s">
        <v>306</v>
      </c>
      <c r="E2090" s="25"/>
      <c r="H2090" s="25"/>
      <c r="K2090" s="27">
        <f>SUM(J2085:J2089)</f>
        <v>70.097549999999998</v>
      </c>
    </row>
    <row r="2091" spans="1:27">
      <c r="D2091" s="26" t="s">
        <v>307</v>
      </c>
      <c r="E2091" s="25"/>
      <c r="H2091" s="25"/>
      <c r="K2091" s="27">
        <f>SUM(K2090:K2090)</f>
        <v>70.097549999999998</v>
      </c>
    </row>
    <row r="2093" spans="1:27" ht="45" customHeight="1">
      <c r="A2093" s="19" t="s">
        <v>1171</v>
      </c>
      <c r="B2093" s="19" t="s">
        <v>238</v>
      </c>
      <c r="C2093" s="3" t="s">
        <v>41</v>
      </c>
      <c r="D2093" s="33" t="s">
        <v>239</v>
      </c>
      <c r="E2093" s="34"/>
      <c r="F2093" s="34"/>
      <c r="G2093" s="3"/>
      <c r="H2093" s="20" t="s">
        <v>289</v>
      </c>
      <c r="I2093" s="35">
        <v>1</v>
      </c>
      <c r="J2093" s="36"/>
      <c r="K2093" s="21">
        <f>ROUND(K2098,2)</f>
        <v>64.540000000000006</v>
      </c>
      <c r="L2093" s="4" t="s">
        <v>1172</v>
      </c>
      <c r="M2093" s="3"/>
      <c r="N2093" s="3"/>
      <c r="O2093" s="3"/>
      <c r="P2093" s="3"/>
      <c r="Q2093" s="3"/>
      <c r="R2093" s="3"/>
      <c r="S2093" s="3"/>
      <c r="T2093" s="3"/>
      <c r="U2093" s="3"/>
      <c r="V2093" s="3"/>
      <c r="W2093" s="3"/>
      <c r="X2093" s="3"/>
      <c r="Y2093" s="3"/>
      <c r="Z2093" s="3"/>
      <c r="AA2093" s="3"/>
    </row>
    <row r="2094" spans="1:27">
      <c r="B2094" s="15" t="s">
        <v>343</v>
      </c>
    </row>
    <row r="2095" spans="1:27">
      <c r="B2095" t="s">
        <v>650</v>
      </c>
      <c r="C2095" t="s">
        <v>21</v>
      </c>
      <c r="D2095" t="s">
        <v>651</v>
      </c>
      <c r="E2095" s="22">
        <v>1</v>
      </c>
      <c r="G2095" t="s">
        <v>303</v>
      </c>
      <c r="H2095" s="23">
        <v>64.535669999999996</v>
      </c>
      <c r="I2095" t="s">
        <v>304</v>
      </c>
      <c r="J2095" s="24">
        <f>ROUND(E2095* H2095,5)</f>
        <v>64.535669999999996</v>
      </c>
      <c r="K2095" s="25"/>
    </row>
    <row r="2096" spans="1:27">
      <c r="D2096" s="26" t="s">
        <v>955</v>
      </c>
      <c r="E2096" s="25"/>
      <c r="H2096" s="25"/>
      <c r="K2096" s="23">
        <f>SUM(J2095:J2095)</f>
        <v>64.535669999999996</v>
      </c>
    </row>
    <row r="2097" spans="1:27">
      <c r="D2097" s="26" t="s">
        <v>306</v>
      </c>
      <c r="E2097" s="25"/>
      <c r="H2097" s="25"/>
      <c r="K2097" s="27">
        <f>SUM(J2094:J2096)</f>
        <v>64.535669999999996</v>
      </c>
    </row>
    <row r="2098" spans="1:27">
      <c r="D2098" s="26" t="s">
        <v>307</v>
      </c>
      <c r="E2098" s="25"/>
      <c r="H2098" s="25"/>
      <c r="K2098" s="27">
        <f>SUM(K2097:K2097)</f>
        <v>64.535669999999996</v>
      </c>
    </row>
    <row r="2100" spans="1:27" ht="45" customHeight="1">
      <c r="A2100" s="19" t="s">
        <v>1173</v>
      </c>
      <c r="B2100" s="19" t="s">
        <v>240</v>
      </c>
      <c r="C2100" s="3" t="s">
        <v>41</v>
      </c>
      <c r="D2100" s="33" t="s">
        <v>241</v>
      </c>
      <c r="E2100" s="34"/>
      <c r="F2100" s="34"/>
      <c r="G2100" s="3"/>
      <c r="H2100" s="20" t="s">
        <v>289</v>
      </c>
      <c r="I2100" s="35">
        <v>6.77</v>
      </c>
      <c r="J2100" s="36"/>
      <c r="K2100" s="21">
        <f>ROUND(K2113,2)</f>
        <v>137.62</v>
      </c>
      <c r="L2100" s="4" t="s">
        <v>1174</v>
      </c>
      <c r="M2100" s="3"/>
      <c r="N2100" s="3"/>
      <c r="O2100" s="3"/>
      <c r="P2100" s="3"/>
      <c r="Q2100" s="3"/>
      <c r="R2100" s="3"/>
      <c r="S2100" s="3"/>
      <c r="T2100" s="3"/>
      <c r="U2100" s="3"/>
      <c r="V2100" s="3"/>
      <c r="W2100" s="3"/>
      <c r="X2100" s="3"/>
      <c r="Y2100" s="3"/>
      <c r="Z2100" s="3"/>
      <c r="AA2100" s="3"/>
    </row>
    <row r="2101" spans="1:27">
      <c r="B2101" s="15" t="s">
        <v>311</v>
      </c>
    </row>
    <row r="2102" spans="1:27">
      <c r="B2102" t="s">
        <v>1079</v>
      </c>
      <c r="C2102" t="s">
        <v>313</v>
      </c>
      <c r="D2102" t="s">
        <v>1080</v>
      </c>
      <c r="E2102" s="22">
        <v>2.5</v>
      </c>
      <c r="F2102" t="s">
        <v>315</v>
      </c>
      <c r="G2102" t="s">
        <v>303</v>
      </c>
      <c r="H2102" s="23">
        <v>25.4</v>
      </c>
      <c r="I2102" t="s">
        <v>304</v>
      </c>
      <c r="J2102" s="24">
        <f>ROUND(E2102/I2100* H2102,5)</f>
        <v>9.3796199999999992</v>
      </c>
      <c r="K2102" s="25"/>
    </row>
    <row r="2103" spans="1:27">
      <c r="D2103" s="26" t="s">
        <v>316</v>
      </c>
      <c r="E2103" s="25"/>
      <c r="H2103" s="25"/>
      <c r="K2103" s="23">
        <f>SUM(J2102:J2102)</f>
        <v>9.3796199999999992</v>
      </c>
    </row>
    <row r="2104" spans="1:27">
      <c r="B2104" s="15" t="s">
        <v>300</v>
      </c>
      <c r="E2104" s="25"/>
      <c r="H2104" s="25"/>
      <c r="K2104" s="25"/>
    </row>
    <row r="2105" spans="1:27">
      <c r="B2105" t="s">
        <v>1083</v>
      </c>
      <c r="C2105" t="s">
        <v>318</v>
      </c>
      <c r="D2105" t="s">
        <v>1084</v>
      </c>
      <c r="E2105" s="22">
        <v>0.55000000000000004</v>
      </c>
      <c r="G2105" t="s">
        <v>303</v>
      </c>
      <c r="H2105" s="23">
        <v>19.010000000000002</v>
      </c>
      <c r="I2105" t="s">
        <v>304</v>
      </c>
      <c r="J2105" s="24">
        <f>ROUND(E2105* H2105,5)</f>
        <v>10.455500000000001</v>
      </c>
      <c r="K2105" s="25"/>
    </row>
    <row r="2106" spans="1:27">
      <c r="B2106" t="s">
        <v>1081</v>
      </c>
      <c r="C2106" t="s">
        <v>641</v>
      </c>
      <c r="D2106" t="s">
        <v>1082</v>
      </c>
      <c r="E2106" s="22">
        <v>0.5</v>
      </c>
      <c r="G2106" t="s">
        <v>303</v>
      </c>
      <c r="H2106" s="23">
        <v>15.55</v>
      </c>
      <c r="I2106" t="s">
        <v>304</v>
      </c>
      <c r="J2106" s="24">
        <f>ROUND(E2106* H2106,5)</f>
        <v>7.7750000000000004</v>
      </c>
      <c r="K2106" s="25"/>
    </row>
    <row r="2107" spans="1:27">
      <c r="B2107" t="s">
        <v>1085</v>
      </c>
      <c r="C2107" t="s">
        <v>318</v>
      </c>
      <c r="D2107" t="s">
        <v>1086</v>
      </c>
      <c r="E2107" s="22">
        <v>17.899999999999999</v>
      </c>
      <c r="G2107" t="s">
        <v>303</v>
      </c>
      <c r="H2107" s="23">
        <v>2.15</v>
      </c>
      <c r="I2107" t="s">
        <v>304</v>
      </c>
      <c r="J2107" s="24">
        <f>ROUND(E2107* H2107,5)</f>
        <v>38.484999999999999</v>
      </c>
      <c r="K2107" s="25"/>
    </row>
    <row r="2108" spans="1:27">
      <c r="D2108" s="26" t="s">
        <v>305</v>
      </c>
      <c r="E2108" s="25"/>
      <c r="H2108" s="25"/>
      <c r="K2108" s="23">
        <f>SUM(J2105:J2107)</f>
        <v>56.715499999999999</v>
      </c>
    </row>
    <row r="2109" spans="1:27">
      <c r="B2109" s="15" t="s">
        <v>343</v>
      </c>
      <c r="E2109" s="25"/>
      <c r="H2109" s="25"/>
      <c r="K2109" s="25"/>
    </row>
    <row r="2110" spans="1:27">
      <c r="B2110" t="s">
        <v>357</v>
      </c>
      <c r="C2110" t="s">
        <v>313</v>
      </c>
      <c r="D2110" t="s">
        <v>358</v>
      </c>
      <c r="E2110" s="22">
        <v>2.5</v>
      </c>
      <c r="G2110" t="s">
        <v>303</v>
      </c>
      <c r="H2110" s="23">
        <v>28.61</v>
      </c>
      <c r="I2110" t="s">
        <v>304</v>
      </c>
      <c r="J2110" s="24">
        <f>ROUND(E2110* H2110,5)</f>
        <v>71.525000000000006</v>
      </c>
      <c r="K2110" s="25"/>
    </row>
    <row r="2111" spans="1:27">
      <c r="D2111" s="26" t="s">
        <v>955</v>
      </c>
      <c r="E2111" s="25"/>
      <c r="H2111" s="25"/>
      <c r="K2111" s="23">
        <f>SUM(J2110:J2110)</f>
        <v>71.525000000000006</v>
      </c>
    </row>
    <row r="2112" spans="1:27">
      <c r="D2112" s="26" t="s">
        <v>306</v>
      </c>
      <c r="E2112" s="25"/>
      <c r="H2112" s="25"/>
      <c r="K2112" s="27">
        <f>SUM(J2101:J2111)</f>
        <v>137.62012000000001</v>
      </c>
    </row>
    <row r="2113" spans="1:27">
      <c r="D2113" s="26" t="s">
        <v>307</v>
      </c>
      <c r="E2113" s="25"/>
      <c r="H2113" s="25"/>
      <c r="K2113" s="27">
        <f>SUM(K2112:K2112)</f>
        <v>137.62012000000001</v>
      </c>
    </row>
    <row r="2115" spans="1:27" ht="45" customHeight="1">
      <c r="A2115" s="19" t="s">
        <v>1175</v>
      </c>
      <c r="B2115" s="19" t="s">
        <v>242</v>
      </c>
      <c r="C2115" s="3" t="s">
        <v>41</v>
      </c>
      <c r="D2115" s="33" t="s">
        <v>243</v>
      </c>
      <c r="E2115" s="34"/>
      <c r="F2115" s="34"/>
      <c r="G2115" s="3"/>
      <c r="H2115" s="20" t="s">
        <v>289</v>
      </c>
      <c r="I2115" s="35">
        <v>3.899</v>
      </c>
      <c r="J2115" s="36"/>
      <c r="K2115" s="21">
        <f>ROUND(K2128,2)</f>
        <v>120.02</v>
      </c>
      <c r="L2115" s="4" t="s">
        <v>1176</v>
      </c>
      <c r="M2115" s="3"/>
      <c r="N2115" s="3"/>
      <c r="O2115" s="3"/>
      <c r="P2115" s="3"/>
      <c r="Q2115" s="3"/>
      <c r="R2115" s="3"/>
      <c r="S2115" s="3"/>
      <c r="T2115" s="3"/>
      <c r="U2115" s="3"/>
      <c r="V2115" s="3"/>
      <c r="W2115" s="3"/>
      <c r="X2115" s="3"/>
      <c r="Y2115" s="3"/>
      <c r="Z2115" s="3"/>
      <c r="AA2115" s="3"/>
    </row>
    <row r="2116" spans="1:27">
      <c r="B2116" s="15" t="s">
        <v>311</v>
      </c>
    </row>
    <row r="2117" spans="1:27">
      <c r="B2117" t="s">
        <v>1079</v>
      </c>
      <c r="C2117" t="s">
        <v>313</v>
      </c>
      <c r="D2117" t="s">
        <v>1080</v>
      </c>
      <c r="E2117" s="22">
        <v>2.5</v>
      </c>
      <c r="F2117" t="s">
        <v>315</v>
      </c>
      <c r="G2117" t="s">
        <v>303</v>
      </c>
      <c r="H2117" s="23">
        <v>25.4</v>
      </c>
      <c r="I2117" t="s">
        <v>304</v>
      </c>
      <c r="J2117" s="24">
        <f>ROUND(E2117/I2115* H2117,5)</f>
        <v>16.28623</v>
      </c>
      <c r="K2117" s="25"/>
    </row>
    <row r="2118" spans="1:27">
      <c r="D2118" s="26" t="s">
        <v>316</v>
      </c>
      <c r="E2118" s="25"/>
      <c r="H2118" s="25"/>
      <c r="K2118" s="23">
        <f>SUM(J2117:J2117)</f>
        <v>16.28623</v>
      </c>
    </row>
    <row r="2119" spans="1:27">
      <c r="B2119" s="15" t="s">
        <v>300</v>
      </c>
      <c r="E2119" s="25"/>
      <c r="H2119" s="25"/>
      <c r="K2119" s="25"/>
    </row>
    <row r="2120" spans="1:27">
      <c r="B2120" t="s">
        <v>1083</v>
      </c>
      <c r="C2120" t="s">
        <v>318</v>
      </c>
      <c r="D2120" t="s">
        <v>1084</v>
      </c>
      <c r="E2120" s="22">
        <v>0.55000000000000004</v>
      </c>
      <c r="G2120" t="s">
        <v>303</v>
      </c>
      <c r="H2120" s="23">
        <v>19.010000000000002</v>
      </c>
      <c r="I2120" t="s">
        <v>304</v>
      </c>
      <c r="J2120" s="24">
        <f>ROUND(E2120* H2120,5)</f>
        <v>10.455500000000001</v>
      </c>
      <c r="K2120" s="25"/>
    </row>
    <row r="2121" spans="1:27">
      <c r="B2121" t="s">
        <v>1081</v>
      </c>
      <c r="C2121" t="s">
        <v>641</v>
      </c>
      <c r="D2121" t="s">
        <v>1082</v>
      </c>
      <c r="E2121" s="22">
        <v>0.5</v>
      </c>
      <c r="G2121" t="s">
        <v>303</v>
      </c>
      <c r="H2121" s="23">
        <v>15.55</v>
      </c>
      <c r="I2121" t="s">
        <v>304</v>
      </c>
      <c r="J2121" s="24">
        <f>ROUND(E2121* H2121,5)</f>
        <v>7.7750000000000004</v>
      </c>
      <c r="K2121" s="25"/>
    </row>
    <row r="2122" spans="1:27">
      <c r="B2122" t="s">
        <v>1085</v>
      </c>
      <c r="C2122" t="s">
        <v>318</v>
      </c>
      <c r="D2122" t="s">
        <v>1086</v>
      </c>
      <c r="E2122" s="22">
        <v>6.5</v>
      </c>
      <c r="G2122" t="s">
        <v>303</v>
      </c>
      <c r="H2122" s="23">
        <v>2.15</v>
      </c>
      <c r="I2122" t="s">
        <v>304</v>
      </c>
      <c r="J2122" s="24">
        <f>ROUND(E2122* H2122,5)</f>
        <v>13.975</v>
      </c>
      <c r="K2122" s="25"/>
    </row>
    <row r="2123" spans="1:27">
      <c r="D2123" s="26" t="s">
        <v>305</v>
      </c>
      <c r="E2123" s="25"/>
      <c r="H2123" s="25"/>
      <c r="K2123" s="23">
        <f>SUM(J2120:J2122)</f>
        <v>32.205500000000001</v>
      </c>
    </row>
    <row r="2124" spans="1:27">
      <c r="B2124" s="15" t="s">
        <v>343</v>
      </c>
      <c r="E2124" s="25"/>
      <c r="H2124" s="25"/>
      <c r="K2124" s="25"/>
    </row>
    <row r="2125" spans="1:27">
      <c r="B2125" t="s">
        <v>357</v>
      </c>
      <c r="C2125" t="s">
        <v>313</v>
      </c>
      <c r="D2125" t="s">
        <v>358</v>
      </c>
      <c r="E2125" s="22">
        <v>2.5</v>
      </c>
      <c r="G2125" t="s">
        <v>303</v>
      </c>
      <c r="H2125" s="23">
        <v>28.61</v>
      </c>
      <c r="I2125" t="s">
        <v>304</v>
      </c>
      <c r="J2125" s="24">
        <f>ROUND(E2125* H2125,5)</f>
        <v>71.525000000000006</v>
      </c>
      <c r="K2125" s="25"/>
    </row>
    <row r="2126" spans="1:27">
      <c r="D2126" s="26" t="s">
        <v>955</v>
      </c>
      <c r="E2126" s="25"/>
      <c r="H2126" s="25"/>
      <c r="K2126" s="23">
        <f>SUM(J2125:J2125)</f>
        <v>71.525000000000006</v>
      </c>
    </row>
    <row r="2127" spans="1:27">
      <c r="D2127" s="26" t="s">
        <v>306</v>
      </c>
      <c r="E2127" s="25"/>
      <c r="H2127" s="25"/>
      <c r="K2127" s="27">
        <f>SUM(J2116:J2126)</f>
        <v>120.01673000000001</v>
      </c>
    </row>
    <row r="2128" spans="1:27">
      <c r="D2128" s="26" t="s">
        <v>307</v>
      </c>
      <c r="E2128" s="25"/>
      <c r="H2128" s="25"/>
      <c r="K2128" s="27">
        <f>SUM(K2127:K2127)</f>
        <v>120.01673000000001</v>
      </c>
    </row>
    <row r="2130" spans="1:27" ht="45" customHeight="1">
      <c r="A2130" s="19" t="s">
        <v>1177</v>
      </c>
      <c r="B2130" s="19" t="s">
        <v>244</v>
      </c>
      <c r="C2130" s="3" t="s">
        <v>41</v>
      </c>
      <c r="D2130" s="33" t="s">
        <v>245</v>
      </c>
      <c r="E2130" s="34"/>
      <c r="F2130" s="34"/>
      <c r="G2130" s="3"/>
      <c r="H2130" s="20" t="s">
        <v>289</v>
      </c>
      <c r="I2130" s="35">
        <v>2.915</v>
      </c>
      <c r="J2130" s="36"/>
      <c r="K2130" s="21">
        <f>ROUND(K2143,2)</f>
        <v>148.53</v>
      </c>
      <c r="L2130" s="4" t="s">
        <v>1178</v>
      </c>
      <c r="M2130" s="3"/>
      <c r="N2130" s="3"/>
      <c r="O2130" s="3"/>
      <c r="P2130" s="3"/>
      <c r="Q2130" s="3"/>
      <c r="R2130" s="3"/>
      <c r="S2130" s="3"/>
      <c r="T2130" s="3"/>
      <c r="U2130" s="3"/>
      <c r="V2130" s="3"/>
      <c r="W2130" s="3"/>
      <c r="X2130" s="3"/>
      <c r="Y2130" s="3"/>
      <c r="Z2130" s="3"/>
      <c r="AA2130" s="3"/>
    </row>
    <row r="2131" spans="1:27">
      <c r="B2131" s="15" t="s">
        <v>311</v>
      </c>
    </row>
    <row r="2132" spans="1:27">
      <c r="B2132" t="s">
        <v>1079</v>
      </c>
      <c r="C2132" t="s">
        <v>313</v>
      </c>
      <c r="D2132" t="s">
        <v>1080</v>
      </c>
      <c r="E2132" s="22">
        <v>3.5</v>
      </c>
      <c r="F2132" t="s">
        <v>315</v>
      </c>
      <c r="G2132" t="s">
        <v>303</v>
      </c>
      <c r="H2132" s="23">
        <v>25.4</v>
      </c>
      <c r="I2132" t="s">
        <v>304</v>
      </c>
      <c r="J2132" s="24">
        <f>ROUND(E2132/I2130* H2132,5)</f>
        <v>30.497430000000001</v>
      </c>
      <c r="K2132" s="25"/>
    </row>
    <row r="2133" spans="1:27">
      <c r="D2133" s="26" t="s">
        <v>316</v>
      </c>
      <c r="E2133" s="25"/>
      <c r="H2133" s="25"/>
      <c r="K2133" s="23">
        <f>SUM(J2132:J2132)</f>
        <v>30.497430000000001</v>
      </c>
    </row>
    <row r="2134" spans="1:27">
      <c r="B2134" s="15" t="s">
        <v>300</v>
      </c>
      <c r="E2134" s="25"/>
      <c r="H2134" s="25"/>
      <c r="K2134" s="25"/>
    </row>
    <row r="2135" spans="1:27">
      <c r="B2135" t="s">
        <v>1085</v>
      </c>
      <c r="C2135" t="s">
        <v>318</v>
      </c>
      <c r="D2135" t="s">
        <v>1086</v>
      </c>
      <c r="E2135" s="22">
        <v>6.5</v>
      </c>
      <c r="G2135" t="s">
        <v>303</v>
      </c>
      <c r="H2135" s="23">
        <v>2.15</v>
      </c>
      <c r="I2135" t="s">
        <v>304</v>
      </c>
      <c r="J2135" s="24">
        <f>ROUND(E2135* H2135,5)</f>
        <v>13.975</v>
      </c>
      <c r="K2135" s="25"/>
    </row>
    <row r="2136" spans="1:27">
      <c r="B2136" t="s">
        <v>1081</v>
      </c>
      <c r="C2136" t="s">
        <v>641</v>
      </c>
      <c r="D2136" t="s">
        <v>1082</v>
      </c>
      <c r="E2136" s="22">
        <v>0.5</v>
      </c>
      <c r="G2136" t="s">
        <v>303</v>
      </c>
      <c r="H2136" s="23">
        <v>15.55</v>
      </c>
      <c r="I2136" t="s">
        <v>304</v>
      </c>
      <c r="J2136" s="24">
        <f>ROUND(E2136* H2136,5)</f>
        <v>7.7750000000000004</v>
      </c>
      <c r="K2136" s="25"/>
    </row>
    <row r="2137" spans="1:27">
      <c r="B2137" t="s">
        <v>1083</v>
      </c>
      <c r="C2137" t="s">
        <v>318</v>
      </c>
      <c r="D2137" t="s">
        <v>1084</v>
      </c>
      <c r="E2137" s="22">
        <v>0.55000000000000004</v>
      </c>
      <c r="G2137" t="s">
        <v>303</v>
      </c>
      <c r="H2137" s="23">
        <v>19.010000000000002</v>
      </c>
      <c r="I2137" t="s">
        <v>304</v>
      </c>
      <c r="J2137" s="24">
        <f>ROUND(E2137* H2137,5)</f>
        <v>10.455500000000001</v>
      </c>
      <c r="K2137" s="25"/>
    </row>
    <row r="2138" spans="1:27">
      <c r="D2138" s="26" t="s">
        <v>305</v>
      </c>
      <c r="E2138" s="25"/>
      <c r="H2138" s="25"/>
      <c r="K2138" s="23">
        <f>SUM(J2135:J2137)</f>
        <v>32.205500000000001</v>
      </c>
    </row>
    <row r="2139" spans="1:27">
      <c r="B2139" s="15" t="s">
        <v>343</v>
      </c>
      <c r="E2139" s="25"/>
      <c r="H2139" s="25"/>
      <c r="K2139" s="25"/>
    </row>
    <row r="2140" spans="1:27">
      <c r="B2140" t="s">
        <v>357</v>
      </c>
      <c r="C2140" t="s">
        <v>313</v>
      </c>
      <c r="D2140" t="s">
        <v>358</v>
      </c>
      <c r="E2140" s="22">
        <v>3</v>
      </c>
      <c r="G2140" t="s">
        <v>303</v>
      </c>
      <c r="H2140" s="23">
        <v>28.61</v>
      </c>
      <c r="I2140" t="s">
        <v>304</v>
      </c>
      <c r="J2140" s="24">
        <f>ROUND(E2140* H2140,5)</f>
        <v>85.83</v>
      </c>
      <c r="K2140" s="25"/>
    </row>
    <row r="2141" spans="1:27">
      <c r="D2141" s="26" t="s">
        <v>955</v>
      </c>
      <c r="E2141" s="25"/>
      <c r="H2141" s="25"/>
      <c r="K2141" s="23">
        <f>SUM(J2140:J2140)</f>
        <v>85.83</v>
      </c>
    </row>
    <row r="2142" spans="1:27">
      <c r="D2142" s="26" t="s">
        <v>306</v>
      </c>
      <c r="E2142" s="25"/>
      <c r="H2142" s="25"/>
      <c r="K2142" s="27">
        <f>SUM(J2131:J2141)</f>
        <v>148.53292999999999</v>
      </c>
    </row>
    <row r="2143" spans="1:27">
      <c r="D2143" s="26" t="s">
        <v>307</v>
      </c>
      <c r="E2143" s="25"/>
      <c r="H2143" s="25"/>
      <c r="K2143" s="27">
        <f>SUM(K2142:K2142)</f>
        <v>148.53292999999999</v>
      </c>
    </row>
    <row r="2145" spans="1:27" ht="45" customHeight="1">
      <c r="A2145" s="19" t="s">
        <v>1179</v>
      </c>
      <c r="B2145" s="19" t="s">
        <v>248</v>
      </c>
      <c r="C2145" s="3" t="s">
        <v>41</v>
      </c>
      <c r="D2145" s="33" t="s">
        <v>249</v>
      </c>
      <c r="E2145" s="34"/>
      <c r="F2145" s="34"/>
      <c r="G2145" s="3"/>
      <c r="H2145" s="20" t="s">
        <v>289</v>
      </c>
      <c r="I2145" s="35">
        <v>1</v>
      </c>
      <c r="J2145" s="36"/>
      <c r="K2145" s="21">
        <f>ROUND(K2150,2)</f>
        <v>58.69</v>
      </c>
      <c r="L2145" s="4" t="s">
        <v>1180</v>
      </c>
      <c r="M2145" s="3"/>
      <c r="N2145" s="3"/>
      <c r="O2145" s="3"/>
      <c r="P2145" s="3"/>
      <c r="Q2145" s="3"/>
      <c r="R2145" s="3"/>
      <c r="S2145" s="3"/>
      <c r="T2145" s="3"/>
      <c r="U2145" s="3"/>
      <c r="V2145" s="3"/>
      <c r="W2145" s="3"/>
      <c r="X2145" s="3"/>
      <c r="Y2145" s="3"/>
      <c r="Z2145" s="3"/>
      <c r="AA2145" s="3"/>
    </row>
    <row r="2146" spans="1:27">
      <c r="B2146" s="15" t="s">
        <v>343</v>
      </c>
    </row>
    <row r="2147" spans="1:27">
      <c r="B2147" t="s">
        <v>1041</v>
      </c>
      <c r="C2147" t="s">
        <v>347</v>
      </c>
      <c r="D2147" t="s">
        <v>1042</v>
      </c>
      <c r="E2147" s="22">
        <v>1</v>
      </c>
      <c r="G2147" t="s">
        <v>303</v>
      </c>
      <c r="H2147" s="23">
        <v>58.693260000000002</v>
      </c>
      <c r="I2147" t="s">
        <v>304</v>
      </c>
      <c r="J2147" s="24">
        <f>ROUND(E2147* H2147,5)</f>
        <v>58.693260000000002</v>
      </c>
      <c r="K2147" s="25"/>
    </row>
    <row r="2148" spans="1:27">
      <c r="D2148" s="26" t="s">
        <v>955</v>
      </c>
      <c r="E2148" s="25"/>
      <c r="H2148" s="25"/>
      <c r="K2148" s="23">
        <f>SUM(J2147:J2147)</f>
        <v>58.693260000000002</v>
      </c>
    </row>
    <row r="2149" spans="1:27">
      <c r="D2149" s="26" t="s">
        <v>306</v>
      </c>
      <c r="E2149" s="25"/>
      <c r="H2149" s="25"/>
      <c r="K2149" s="27">
        <f>SUM(J2146:J2148)</f>
        <v>58.693260000000002</v>
      </c>
    </row>
    <row r="2150" spans="1:27">
      <c r="D2150" s="26" t="s">
        <v>307</v>
      </c>
      <c r="E2150" s="25"/>
      <c r="H2150" s="25"/>
      <c r="K2150" s="27">
        <f>SUM(K2149:K2149)</f>
        <v>58.693260000000002</v>
      </c>
    </row>
    <row r="2152" spans="1:27" ht="45" customHeight="1">
      <c r="A2152" s="19" t="s">
        <v>1181</v>
      </c>
      <c r="B2152" s="19" t="s">
        <v>250</v>
      </c>
      <c r="C2152" s="3" t="s">
        <v>21</v>
      </c>
      <c r="D2152" s="33" t="s">
        <v>251</v>
      </c>
      <c r="E2152" s="34"/>
      <c r="F2152" s="34"/>
      <c r="G2152" s="3"/>
      <c r="H2152" s="20" t="s">
        <v>289</v>
      </c>
      <c r="I2152" s="35">
        <v>1</v>
      </c>
      <c r="J2152" s="36"/>
      <c r="K2152" s="21">
        <f>ROUND(K2157,2)</f>
        <v>33.130000000000003</v>
      </c>
      <c r="L2152" s="4" t="s">
        <v>1182</v>
      </c>
      <c r="M2152" s="3"/>
      <c r="N2152" s="3"/>
      <c r="O2152" s="3"/>
      <c r="P2152" s="3"/>
      <c r="Q2152" s="3"/>
      <c r="R2152" s="3"/>
      <c r="S2152" s="3"/>
      <c r="T2152" s="3"/>
      <c r="U2152" s="3"/>
      <c r="V2152" s="3"/>
      <c r="W2152" s="3"/>
      <c r="X2152" s="3"/>
      <c r="Y2152" s="3"/>
      <c r="Z2152" s="3"/>
      <c r="AA2152" s="3"/>
    </row>
    <row r="2153" spans="1:27">
      <c r="B2153" s="15" t="s">
        <v>343</v>
      </c>
    </row>
    <row r="2154" spans="1:27">
      <c r="B2154" t="s">
        <v>1019</v>
      </c>
      <c r="C2154" t="s">
        <v>21</v>
      </c>
      <c r="D2154" t="s">
        <v>1020</v>
      </c>
      <c r="E2154" s="22">
        <v>1</v>
      </c>
      <c r="G2154" t="s">
        <v>303</v>
      </c>
      <c r="H2154" s="23">
        <v>33.130240000000001</v>
      </c>
      <c r="I2154" t="s">
        <v>304</v>
      </c>
      <c r="J2154" s="24">
        <f>ROUND(E2154* H2154,5)</f>
        <v>33.130240000000001</v>
      </c>
      <c r="K2154" s="25"/>
    </row>
    <row r="2155" spans="1:27">
      <c r="D2155" s="26" t="s">
        <v>955</v>
      </c>
      <c r="E2155" s="25"/>
      <c r="H2155" s="25"/>
      <c r="K2155" s="23">
        <f>SUM(J2154:J2154)</f>
        <v>33.130240000000001</v>
      </c>
    </row>
    <row r="2156" spans="1:27">
      <c r="D2156" s="26" t="s">
        <v>306</v>
      </c>
      <c r="E2156" s="25"/>
      <c r="H2156" s="25"/>
      <c r="K2156" s="27">
        <f>SUM(J2153:J2155)</f>
        <v>33.130240000000001</v>
      </c>
    </row>
    <row r="2157" spans="1:27">
      <c r="D2157" s="26" t="s">
        <v>307</v>
      </c>
      <c r="E2157" s="25"/>
      <c r="H2157" s="25"/>
      <c r="K2157" s="27">
        <f>SUM(K2156:K2156)</f>
        <v>33.130240000000001</v>
      </c>
    </row>
    <row r="2159" spans="1:27" ht="45" customHeight="1">
      <c r="A2159" s="19" t="s">
        <v>1183</v>
      </c>
      <c r="B2159" s="19" t="s">
        <v>257</v>
      </c>
      <c r="C2159" s="3" t="s">
        <v>41</v>
      </c>
      <c r="D2159" s="33" t="s">
        <v>258</v>
      </c>
      <c r="E2159" s="34"/>
      <c r="F2159" s="34"/>
      <c r="G2159" s="3"/>
      <c r="H2159" s="20" t="s">
        <v>289</v>
      </c>
      <c r="I2159" s="35">
        <v>1</v>
      </c>
      <c r="J2159" s="36"/>
      <c r="K2159" s="21">
        <f>ROUND(K2164,2)</f>
        <v>106.12</v>
      </c>
      <c r="L2159" s="4" t="s">
        <v>1184</v>
      </c>
      <c r="M2159" s="3"/>
      <c r="N2159" s="3"/>
      <c r="O2159" s="3"/>
      <c r="P2159" s="3"/>
      <c r="Q2159" s="3"/>
      <c r="R2159" s="3"/>
      <c r="S2159" s="3"/>
      <c r="T2159" s="3"/>
      <c r="U2159" s="3"/>
      <c r="V2159" s="3"/>
      <c r="W2159" s="3"/>
      <c r="X2159" s="3"/>
      <c r="Y2159" s="3"/>
      <c r="Z2159" s="3"/>
      <c r="AA2159" s="3"/>
    </row>
    <row r="2160" spans="1:27">
      <c r="B2160" s="15" t="s">
        <v>343</v>
      </c>
    </row>
    <row r="2161" spans="1:27">
      <c r="B2161" t="s">
        <v>969</v>
      </c>
      <c r="C2161" t="s">
        <v>410</v>
      </c>
      <c r="D2161" t="s">
        <v>970</v>
      </c>
      <c r="E2161" s="22">
        <v>1</v>
      </c>
      <c r="G2161" t="s">
        <v>303</v>
      </c>
      <c r="H2161" s="23">
        <v>106.11851</v>
      </c>
      <c r="I2161" t="s">
        <v>304</v>
      </c>
      <c r="J2161" s="24">
        <f>ROUND(E2161* H2161,5)</f>
        <v>106.11851</v>
      </c>
      <c r="K2161" s="25"/>
    </row>
    <row r="2162" spans="1:27">
      <c r="D2162" s="26" t="s">
        <v>955</v>
      </c>
      <c r="E2162" s="25"/>
      <c r="H2162" s="25"/>
      <c r="K2162" s="23">
        <f>SUM(J2161:J2161)</f>
        <v>106.11851</v>
      </c>
    </row>
    <row r="2163" spans="1:27">
      <c r="D2163" s="26" t="s">
        <v>306</v>
      </c>
      <c r="E2163" s="25"/>
      <c r="H2163" s="25"/>
      <c r="K2163" s="27">
        <f>SUM(J2160:J2162)</f>
        <v>106.11851</v>
      </c>
    </row>
    <row r="2164" spans="1:27">
      <c r="D2164" s="26" t="s">
        <v>307</v>
      </c>
      <c r="E2164" s="25"/>
      <c r="H2164" s="25"/>
      <c r="K2164" s="27">
        <f>SUM(K2163:K2163)</f>
        <v>106.11851</v>
      </c>
    </row>
    <row r="2166" spans="1:27" ht="45" customHeight="1">
      <c r="A2166" s="19" t="s">
        <v>1185</v>
      </c>
      <c r="B2166" s="19" t="s">
        <v>259</v>
      </c>
      <c r="C2166" s="3" t="s">
        <v>21</v>
      </c>
      <c r="D2166" s="33" t="s">
        <v>260</v>
      </c>
      <c r="E2166" s="34"/>
      <c r="F2166" s="34"/>
      <c r="G2166" s="3"/>
      <c r="H2166" s="20" t="s">
        <v>289</v>
      </c>
      <c r="I2166" s="35">
        <v>1</v>
      </c>
      <c r="J2166" s="36"/>
      <c r="K2166" s="21">
        <f>ROUND(K2171,2)</f>
        <v>26.1</v>
      </c>
      <c r="L2166" s="4" t="s">
        <v>1186</v>
      </c>
      <c r="M2166" s="3"/>
      <c r="N2166" s="3"/>
      <c r="O2166" s="3"/>
      <c r="P2166" s="3"/>
      <c r="Q2166" s="3"/>
      <c r="R2166" s="3"/>
      <c r="S2166" s="3"/>
      <c r="T2166" s="3"/>
      <c r="U2166" s="3"/>
      <c r="V2166" s="3"/>
      <c r="W2166" s="3"/>
      <c r="X2166" s="3"/>
      <c r="Y2166" s="3"/>
      <c r="Z2166" s="3"/>
      <c r="AA2166" s="3"/>
    </row>
    <row r="2167" spans="1:27">
      <c r="B2167" s="15" t="s">
        <v>343</v>
      </c>
    </row>
    <row r="2168" spans="1:27">
      <c r="B2168" t="s">
        <v>1026</v>
      </c>
      <c r="C2168" t="s">
        <v>21</v>
      </c>
      <c r="D2168" t="s">
        <v>1027</v>
      </c>
      <c r="E2168" s="22">
        <v>1</v>
      </c>
      <c r="G2168" t="s">
        <v>303</v>
      </c>
      <c r="H2168" s="23">
        <v>26.103459999999998</v>
      </c>
      <c r="I2168" t="s">
        <v>304</v>
      </c>
      <c r="J2168" s="24">
        <f>ROUND(E2168* H2168,5)</f>
        <v>26.103459999999998</v>
      </c>
      <c r="K2168" s="25"/>
    </row>
    <row r="2169" spans="1:27">
      <c r="D2169" s="26" t="s">
        <v>955</v>
      </c>
      <c r="E2169" s="25"/>
      <c r="H2169" s="25"/>
      <c r="K2169" s="23">
        <f>SUM(J2168:J2168)</f>
        <v>26.103459999999998</v>
      </c>
    </row>
    <row r="2170" spans="1:27">
      <c r="D2170" s="26" t="s">
        <v>306</v>
      </c>
      <c r="E2170" s="25"/>
      <c r="H2170" s="25"/>
      <c r="K2170" s="27">
        <f>SUM(J2167:J2169)</f>
        <v>26.103459999999998</v>
      </c>
    </row>
    <row r="2171" spans="1:27">
      <c r="D2171" s="26" t="s">
        <v>307</v>
      </c>
      <c r="E2171" s="25"/>
      <c r="H2171" s="25"/>
      <c r="K2171" s="27">
        <f>SUM(K2170:K2170)</f>
        <v>26.103459999999998</v>
      </c>
    </row>
    <row r="2173" spans="1:27" ht="45" customHeight="1">
      <c r="A2173" s="19" t="s">
        <v>1187</v>
      </c>
      <c r="B2173" s="19" t="s">
        <v>261</v>
      </c>
      <c r="C2173" s="3" t="s">
        <v>41</v>
      </c>
      <c r="D2173" s="33" t="s">
        <v>262</v>
      </c>
      <c r="E2173" s="34"/>
      <c r="F2173" s="34"/>
      <c r="G2173" s="3"/>
      <c r="H2173" s="20" t="s">
        <v>289</v>
      </c>
      <c r="I2173" s="35">
        <v>1</v>
      </c>
      <c r="J2173" s="36"/>
      <c r="K2173" s="21">
        <f>ROUND(K2178,2)</f>
        <v>9.81</v>
      </c>
      <c r="L2173" s="4" t="s">
        <v>1188</v>
      </c>
      <c r="M2173" s="3"/>
      <c r="N2173" s="3"/>
      <c r="O2173" s="3"/>
      <c r="P2173" s="3"/>
      <c r="Q2173" s="3"/>
      <c r="R2173" s="3"/>
      <c r="S2173" s="3"/>
      <c r="T2173" s="3"/>
      <c r="U2173" s="3"/>
      <c r="V2173" s="3"/>
      <c r="W2173" s="3"/>
      <c r="X2173" s="3"/>
      <c r="Y2173" s="3"/>
      <c r="Z2173" s="3"/>
      <c r="AA2173" s="3"/>
    </row>
    <row r="2174" spans="1:27">
      <c r="B2174" s="15" t="s">
        <v>343</v>
      </c>
    </row>
    <row r="2175" spans="1:27">
      <c r="B2175" t="s">
        <v>643</v>
      </c>
      <c r="C2175" t="s">
        <v>21</v>
      </c>
      <c r="D2175" t="s">
        <v>644</v>
      </c>
      <c r="E2175" s="22">
        <v>0.5</v>
      </c>
      <c r="G2175" t="s">
        <v>303</v>
      </c>
      <c r="H2175" s="23">
        <v>19.618680000000001</v>
      </c>
      <c r="I2175" t="s">
        <v>304</v>
      </c>
      <c r="J2175" s="24">
        <f>ROUND(E2175* H2175,5)</f>
        <v>9.8093400000000006</v>
      </c>
      <c r="K2175" s="25"/>
    </row>
    <row r="2176" spans="1:27">
      <c r="D2176" s="26" t="s">
        <v>955</v>
      </c>
      <c r="E2176" s="25"/>
      <c r="H2176" s="25"/>
      <c r="K2176" s="23">
        <f>SUM(J2175:J2175)</f>
        <v>9.8093400000000006</v>
      </c>
    </row>
    <row r="2177" spans="1:27">
      <c r="D2177" s="26" t="s">
        <v>306</v>
      </c>
      <c r="E2177" s="25"/>
      <c r="H2177" s="25"/>
      <c r="K2177" s="27">
        <f>SUM(J2174:J2176)</f>
        <v>9.8093400000000006</v>
      </c>
    </row>
    <row r="2178" spans="1:27">
      <c r="D2178" s="26" t="s">
        <v>307</v>
      </c>
      <c r="E2178" s="25"/>
      <c r="H2178" s="25"/>
      <c r="K2178" s="27">
        <f>SUM(K2177:K2177)</f>
        <v>9.8093400000000006</v>
      </c>
    </row>
    <row r="2180" spans="1:27" ht="45" customHeight="1">
      <c r="A2180" s="19" t="s">
        <v>1189</v>
      </c>
      <c r="B2180" s="19" t="s">
        <v>263</v>
      </c>
      <c r="C2180" s="3" t="s">
        <v>21</v>
      </c>
      <c r="D2180" s="33" t="s">
        <v>264</v>
      </c>
      <c r="E2180" s="34"/>
      <c r="F2180" s="34"/>
      <c r="G2180" s="3"/>
      <c r="H2180" s="20" t="s">
        <v>289</v>
      </c>
      <c r="I2180" s="35">
        <v>1</v>
      </c>
      <c r="J2180" s="36"/>
      <c r="K2180" s="21">
        <f>ROUND(K2185,2)</f>
        <v>19.62</v>
      </c>
      <c r="L2180" s="4" t="s">
        <v>1190</v>
      </c>
      <c r="M2180" s="3"/>
      <c r="N2180" s="3"/>
      <c r="O2180" s="3"/>
      <c r="P2180" s="3"/>
      <c r="Q2180" s="3"/>
      <c r="R2180" s="3"/>
      <c r="S2180" s="3"/>
      <c r="T2180" s="3"/>
      <c r="U2180" s="3"/>
      <c r="V2180" s="3"/>
      <c r="W2180" s="3"/>
      <c r="X2180" s="3"/>
      <c r="Y2180" s="3"/>
      <c r="Z2180" s="3"/>
      <c r="AA2180" s="3"/>
    </row>
    <row r="2181" spans="1:27">
      <c r="B2181" s="15" t="s">
        <v>343</v>
      </c>
    </row>
    <row r="2182" spans="1:27">
      <c r="B2182" t="s">
        <v>643</v>
      </c>
      <c r="C2182" t="s">
        <v>21</v>
      </c>
      <c r="D2182" t="s">
        <v>644</v>
      </c>
      <c r="E2182" s="22">
        <v>1</v>
      </c>
      <c r="G2182" t="s">
        <v>303</v>
      </c>
      <c r="H2182" s="23">
        <v>19.618680000000001</v>
      </c>
      <c r="I2182" t="s">
        <v>304</v>
      </c>
      <c r="J2182" s="24">
        <f>ROUND(E2182* H2182,5)</f>
        <v>19.618680000000001</v>
      </c>
      <c r="K2182" s="25"/>
    </row>
    <row r="2183" spans="1:27">
      <c r="D2183" s="26" t="s">
        <v>955</v>
      </c>
      <c r="E2183" s="25"/>
      <c r="H2183" s="25"/>
      <c r="K2183" s="23">
        <f>SUM(J2182:J2182)</f>
        <v>19.618680000000001</v>
      </c>
    </row>
    <row r="2184" spans="1:27">
      <c r="D2184" s="26" t="s">
        <v>306</v>
      </c>
      <c r="E2184" s="25"/>
      <c r="H2184" s="25"/>
      <c r="K2184" s="27">
        <f>SUM(J2181:J2183)</f>
        <v>19.618680000000001</v>
      </c>
    </row>
    <row r="2185" spans="1:27">
      <c r="D2185" s="26" t="s">
        <v>307</v>
      </c>
      <c r="E2185" s="25"/>
      <c r="H2185" s="25"/>
      <c r="K2185" s="27">
        <f>SUM(K2184:K2184)</f>
        <v>19.618680000000001</v>
      </c>
    </row>
    <row r="2187" spans="1:27" ht="45" customHeight="1">
      <c r="A2187" s="19" t="s">
        <v>1191</v>
      </c>
      <c r="B2187" s="19" t="s">
        <v>269</v>
      </c>
      <c r="C2187" s="3" t="s">
        <v>21</v>
      </c>
      <c r="D2187" s="33" t="s">
        <v>270</v>
      </c>
      <c r="E2187" s="34"/>
      <c r="F2187" s="34"/>
      <c r="G2187" s="3"/>
      <c r="H2187" s="20" t="s">
        <v>289</v>
      </c>
      <c r="I2187" s="35">
        <v>1</v>
      </c>
      <c r="J2187" s="36"/>
      <c r="K2187" s="21">
        <f>ROUND(K2192,2)</f>
        <v>13.56</v>
      </c>
      <c r="L2187" s="4" t="s">
        <v>1088</v>
      </c>
      <c r="M2187" s="3"/>
      <c r="N2187" s="3"/>
      <c r="O2187" s="3"/>
      <c r="P2187" s="3"/>
      <c r="Q2187" s="3"/>
      <c r="R2187" s="3"/>
      <c r="S2187" s="3"/>
      <c r="T2187" s="3"/>
      <c r="U2187" s="3"/>
      <c r="V2187" s="3"/>
      <c r="W2187" s="3"/>
      <c r="X2187" s="3"/>
      <c r="Y2187" s="3"/>
      <c r="Z2187" s="3"/>
      <c r="AA2187" s="3"/>
    </row>
    <row r="2188" spans="1:27">
      <c r="B2188" s="15" t="s">
        <v>343</v>
      </c>
    </row>
    <row r="2189" spans="1:27">
      <c r="B2189" t="s">
        <v>1051</v>
      </c>
      <c r="C2189" t="s">
        <v>21</v>
      </c>
      <c r="D2189" t="s">
        <v>1052</v>
      </c>
      <c r="E2189" s="22">
        <v>1</v>
      </c>
      <c r="G2189" t="s">
        <v>303</v>
      </c>
      <c r="H2189" s="23">
        <v>13.56442</v>
      </c>
      <c r="I2189" t="s">
        <v>304</v>
      </c>
      <c r="J2189" s="24">
        <f>ROUND(E2189* H2189,5)</f>
        <v>13.56442</v>
      </c>
      <c r="K2189" s="25"/>
    </row>
    <row r="2190" spans="1:27">
      <c r="D2190" s="26" t="s">
        <v>955</v>
      </c>
      <c r="E2190" s="25"/>
      <c r="H2190" s="25"/>
      <c r="K2190" s="23">
        <f>SUM(J2189:J2189)</f>
        <v>13.56442</v>
      </c>
    </row>
    <row r="2191" spans="1:27">
      <c r="D2191" s="26" t="s">
        <v>306</v>
      </c>
      <c r="E2191" s="25"/>
      <c r="H2191" s="25"/>
      <c r="K2191" s="27">
        <f>SUM(J2188:J2190)</f>
        <v>13.56442</v>
      </c>
    </row>
    <row r="2192" spans="1:27">
      <c r="D2192" s="26" t="s">
        <v>307</v>
      </c>
      <c r="E2192" s="25"/>
      <c r="H2192" s="25"/>
      <c r="K2192" s="27">
        <f>SUM(K2191:K2191)</f>
        <v>13.56442</v>
      </c>
    </row>
    <row r="2194" spans="1:27" ht="45" customHeight="1">
      <c r="A2194" s="19" t="s">
        <v>1192</v>
      </c>
      <c r="B2194" s="19" t="s">
        <v>271</v>
      </c>
      <c r="C2194" s="3" t="s">
        <v>41</v>
      </c>
      <c r="D2194" s="33" t="s">
        <v>272</v>
      </c>
      <c r="E2194" s="34"/>
      <c r="F2194" s="34"/>
      <c r="G2194" s="3"/>
      <c r="H2194" s="20" t="s">
        <v>289</v>
      </c>
      <c r="I2194" s="35">
        <v>3.452</v>
      </c>
      <c r="J2194" s="36"/>
      <c r="K2194" s="21">
        <f>ROUND(K2207,2)</f>
        <v>160.56</v>
      </c>
      <c r="L2194" s="4" t="s">
        <v>1193</v>
      </c>
      <c r="M2194" s="3"/>
      <c r="N2194" s="3"/>
      <c r="O2194" s="3"/>
      <c r="P2194" s="3"/>
      <c r="Q2194" s="3"/>
      <c r="R2194" s="3"/>
      <c r="S2194" s="3"/>
      <c r="T2194" s="3"/>
      <c r="U2194" s="3"/>
      <c r="V2194" s="3"/>
      <c r="W2194" s="3"/>
      <c r="X2194" s="3"/>
      <c r="Y2194" s="3"/>
      <c r="Z2194" s="3"/>
      <c r="AA2194" s="3"/>
    </row>
    <row r="2195" spans="1:27">
      <c r="B2195" s="15" t="s">
        <v>311</v>
      </c>
    </row>
    <row r="2196" spans="1:27">
      <c r="B2196" t="s">
        <v>1079</v>
      </c>
      <c r="C2196" t="s">
        <v>313</v>
      </c>
      <c r="D2196" t="s">
        <v>1080</v>
      </c>
      <c r="E2196" s="22">
        <v>3.5</v>
      </c>
      <c r="F2196" t="s">
        <v>315</v>
      </c>
      <c r="G2196" t="s">
        <v>303</v>
      </c>
      <c r="H2196" s="23">
        <v>25.4</v>
      </c>
      <c r="I2196" t="s">
        <v>304</v>
      </c>
      <c r="J2196" s="24">
        <f>ROUND(E2196/I2194* H2196,5)</f>
        <v>25.75319</v>
      </c>
      <c r="K2196" s="25"/>
    </row>
    <row r="2197" spans="1:27">
      <c r="D2197" s="26" t="s">
        <v>316</v>
      </c>
      <c r="E2197" s="25"/>
      <c r="H2197" s="25"/>
      <c r="K2197" s="23">
        <f>SUM(J2196:J2196)</f>
        <v>25.75319</v>
      </c>
    </row>
    <row r="2198" spans="1:27">
      <c r="B2198" s="15" t="s">
        <v>300</v>
      </c>
      <c r="E2198" s="25"/>
      <c r="H2198" s="25"/>
      <c r="K2198" s="25"/>
    </row>
    <row r="2199" spans="1:27">
      <c r="B2199" t="s">
        <v>1085</v>
      </c>
      <c r="C2199" t="s">
        <v>318</v>
      </c>
      <c r="D2199" t="s">
        <v>1086</v>
      </c>
      <c r="E2199" s="22">
        <v>14.3</v>
      </c>
      <c r="G2199" t="s">
        <v>303</v>
      </c>
      <c r="H2199" s="23">
        <v>2.15</v>
      </c>
      <c r="I2199" t="s">
        <v>304</v>
      </c>
      <c r="J2199" s="24">
        <f>ROUND(E2199* H2199,5)</f>
        <v>30.745000000000001</v>
      </c>
      <c r="K2199" s="25"/>
    </row>
    <row r="2200" spans="1:27">
      <c r="B2200" t="s">
        <v>1081</v>
      </c>
      <c r="C2200" t="s">
        <v>641</v>
      </c>
      <c r="D2200" t="s">
        <v>1082</v>
      </c>
      <c r="E2200" s="22">
        <v>0.5</v>
      </c>
      <c r="G2200" t="s">
        <v>303</v>
      </c>
      <c r="H2200" s="23">
        <v>15.55</v>
      </c>
      <c r="I2200" t="s">
        <v>304</v>
      </c>
      <c r="J2200" s="24">
        <f>ROUND(E2200* H2200,5)</f>
        <v>7.7750000000000004</v>
      </c>
      <c r="K2200" s="25"/>
    </row>
    <row r="2201" spans="1:27">
      <c r="B2201" t="s">
        <v>1083</v>
      </c>
      <c r="C2201" t="s">
        <v>318</v>
      </c>
      <c r="D2201" t="s">
        <v>1084</v>
      </c>
      <c r="E2201" s="22">
        <v>0.55000000000000004</v>
      </c>
      <c r="G2201" t="s">
        <v>303</v>
      </c>
      <c r="H2201" s="23">
        <v>19.010000000000002</v>
      </c>
      <c r="I2201" t="s">
        <v>304</v>
      </c>
      <c r="J2201" s="24">
        <f>ROUND(E2201* H2201,5)</f>
        <v>10.455500000000001</v>
      </c>
      <c r="K2201" s="25"/>
    </row>
    <row r="2202" spans="1:27">
      <c r="D2202" s="26" t="s">
        <v>305</v>
      </c>
      <c r="E2202" s="25"/>
      <c r="H2202" s="25"/>
      <c r="K2202" s="23">
        <f>SUM(J2199:J2201)</f>
        <v>48.975500000000004</v>
      </c>
    </row>
    <row r="2203" spans="1:27">
      <c r="B2203" s="15" t="s">
        <v>343</v>
      </c>
      <c r="E2203" s="25"/>
      <c r="H2203" s="25"/>
      <c r="K2203" s="25"/>
    </row>
    <row r="2204" spans="1:27">
      <c r="B2204" t="s">
        <v>357</v>
      </c>
      <c r="C2204" t="s">
        <v>313</v>
      </c>
      <c r="D2204" t="s">
        <v>358</v>
      </c>
      <c r="E2204" s="22">
        <v>3</v>
      </c>
      <c r="G2204" t="s">
        <v>303</v>
      </c>
      <c r="H2204" s="23">
        <v>28.61</v>
      </c>
      <c r="I2204" t="s">
        <v>304</v>
      </c>
      <c r="J2204" s="24">
        <f>ROUND(E2204* H2204,5)</f>
        <v>85.83</v>
      </c>
      <c r="K2204" s="25"/>
    </row>
    <row r="2205" spans="1:27">
      <c r="D2205" s="26" t="s">
        <v>955</v>
      </c>
      <c r="E2205" s="25"/>
      <c r="H2205" s="25"/>
      <c r="K2205" s="23">
        <f>SUM(J2204:J2204)</f>
        <v>85.83</v>
      </c>
    </row>
    <row r="2206" spans="1:27">
      <c r="D2206" s="26" t="s">
        <v>306</v>
      </c>
      <c r="E2206" s="25"/>
      <c r="H2206" s="25"/>
      <c r="K2206" s="27">
        <f>SUM(J2195:J2205)</f>
        <v>160.55869000000001</v>
      </c>
    </row>
    <row r="2207" spans="1:27">
      <c r="D2207" s="26" t="s">
        <v>307</v>
      </c>
      <c r="E2207" s="25"/>
      <c r="H2207" s="25"/>
      <c r="K2207" s="27">
        <f>SUM(K2206:K2206)</f>
        <v>160.55869000000001</v>
      </c>
    </row>
    <row r="2209" spans="1:27" ht="45" customHeight="1">
      <c r="A2209" s="19" t="s">
        <v>1194</v>
      </c>
      <c r="B2209" s="19" t="s">
        <v>275</v>
      </c>
      <c r="C2209" s="3" t="s">
        <v>41</v>
      </c>
      <c r="D2209" s="33" t="s">
        <v>276</v>
      </c>
      <c r="E2209" s="34"/>
      <c r="F2209" s="34"/>
      <c r="G2209" s="3"/>
      <c r="H2209" s="20" t="s">
        <v>289</v>
      </c>
      <c r="I2209" s="35">
        <v>1</v>
      </c>
      <c r="J2209" s="36"/>
      <c r="K2209" s="21">
        <f>ROUND(K2215,2)</f>
        <v>104.9</v>
      </c>
      <c r="L2209" s="4" t="s">
        <v>1143</v>
      </c>
      <c r="M2209" s="3"/>
      <c r="N2209" s="3"/>
      <c r="O2209" s="3"/>
      <c r="P2209" s="3"/>
      <c r="Q2209" s="3"/>
      <c r="R2209" s="3"/>
      <c r="S2209" s="3"/>
      <c r="T2209" s="3"/>
      <c r="U2209" s="3"/>
      <c r="V2209" s="3"/>
      <c r="W2209" s="3"/>
      <c r="X2209" s="3"/>
      <c r="Y2209" s="3"/>
      <c r="Z2209" s="3"/>
      <c r="AA2209" s="3"/>
    </row>
    <row r="2210" spans="1:27">
      <c r="B2210" s="15" t="s">
        <v>343</v>
      </c>
    </row>
    <row r="2211" spans="1:27">
      <c r="B2211" t="s">
        <v>693</v>
      </c>
      <c r="C2211" t="s">
        <v>410</v>
      </c>
      <c r="D2211" t="s">
        <v>694</v>
      </c>
      <c r="E2211" s="22">
        <v>1</v>
      </c>
      <c r="G2211" t="s">
        <v>303</v>
      </c>
      <c r="H2211" s="23">
        <v>29.893149999999999</v>
      </c>
      <c r="I2211" t="s">
        <v>304</v>
      </c>
      <c r="J2211" s="24">
        <f>ROUND(E2211* H2211,5)</f>
        <v>29.893149999999999</v>
      </c>
      <c r="K2211" s="25"/>
    </row>
    <row r="2212" spans="1:27">
      <c r="B2212" t="s">
        <v>588</v>
      </c>
      <c r="C2212" t="s">
        <v>410</v>
      </c>
      <c r="D2212" t="s">
        <v>589</v>
      </c>
      <c r="E2212" s="22">
        <v>1</v>
      </c>
      <c r="G2212" t="s">
        <v>303</v>
      </c>
      <c r="H2212" s="23">
        <v>75.005799999999994</v>
      </c>
      <c r="I2212" t="s">
        <v>304</v>
      </c>
      <c r="J2212" s="24">
        <f>ROUND(E2212* H2212,5)</f>
        <v>75.005799999999994</v>
      </c>
      <c r="K2212" s="25"/>
    </row>
    <row r="2213" spans="1:27">
      <c r="D2213" s="26" t="s">
        <v>955</v>
      </c>
      <c r="E2213" s="25"/>
      <c r="H2213" s="25"/>
      <c r="K2213" s="23">
        <f>SUM(J2211:J2212)</f>
        <v>104.89894999999999</v>
      </c>
    </row>
    <row r="2214" spans="1:27">
      <c r="D2214" s="26" t="s">
        <v>306</v>
      </c>
      <c r="E2214" s="25"/>
      <c r="H2214" s="25"/>
      <c r="K2214" s="27">
        <f>SUM(J2210:J2213)</f>
        <v>104.89894999999999</v>
      </c>
    </row>
    <row r="2215" spans="1:27">
      <c r="D2215" s="26" t="s">
        <v>307</v>
      </c>
      <c r="E2215" s="25"/>
      <c r="H2215" s="25"/>
      <c r="K2215" s="27">
        <f>SUM(K2214:K2214)</f>
        <v>104.89894999999999</v>
      </c>
    </row>
    <row r="2217" spans="1:27" ht="45" customHeight="1">
      <c r="A2217" s="19" t="s">
        <v>1195</v>
      </c>
      <c r="B2217" s="19" t="s">
        <v>59</v>
      </c>
      <c r="C2217" s="3" t="s">
        <v>21</v>
      </c>
      <c r="D2217" s="33" t="s">
        <v>60</v>
      </c>
      <c r="E2217" s="34"/>
      <c r="F2217" s="34"/>
      <c r="G2217" s="3"/>
      <c r="H2217" s="20" t="s">
        <v>289</v>
      </c>
      <c r="I2217" s="35">
        <v>1</v>
      </c>
      <c r="J2217" s="36"/>
      <c r="K2217" s="21">
        <f>ROUND(K2232,2)</f>
        <v>53.41</v>
      </c>
      <c r="L2217" s="4" t="s">
        <v>1196</v>
      </c>
      <c r="M2217" s="3"/>
      <c r="N2217" s="3"/>
      <c r="O2217" s="3"/>
      <c r="P2217" s="3"/>
      <c r="Q2217" s="3"/>
      <c r="R2217" s="3"/>
      <c r="S2217" s="3"/>
      <c r="T2217" s="3"/>
      <c r="U2217" s="3"/>
      <c r="V2217" s="3"/>
      <c r="W2217" s="3"/>
      <c r="X2217" s="3"/>
      <c r="Y2217" s="3"/>
      <c r="Z2217" s="3"/>
      <c r="AA2217" s="3"/>
    </row>
    <row r="2218" spans="1:27">
      <c r="B2218" s="15" t="s">
        <v>311</v>
      </c>
    </row>
    <row r="2219" spans="1:27">
      <c r="B2219" t="s">
        <v>614</v>
      </c>
      <c r="C2219" t="s">
        <v>313</v>
      </c>
      <c r="D2219" t="s">
        <v>615</v>
      </c>
      <c r="E2219" s="22">
        <v>0.6</v>
      </c>
      <c r="F2219" t="s">
        <v>315</v>
      </c>
      <c r="G2219" t="s">
        <v>303</v>
      </c>
      <c r="H2219" s="23">
        <v>28.61</v>
      </c>
      <c r="I2219" t="s">
        <v>304</v>
      </c>
      <c r="J2219" s="24">
        <f>ROUND(E2219/I2217* H2219,5)</f>
        <v>17.166</v>
      </c>
      <c r="K2219" s="25"/>
    </row>
    <row r="2220" spans="1:27">
      <c r="D2220" s="26" t="s">
        <v>316</v>
      </c>
      <c r="E2220" s="25"/>
      <c r="H2220" s="25"/>
      <c r="K2220" s="23">
        <f>SUM(J2219:J2219)</f>
        <v>17.166</v>
      </c>
    </row>
    <row r="2221" spans="1:27">
      <c r="B2221" s="15" t="s">
        <v>300</v>
      </c>
      <c r="E2221" s="25"/>
      <c r="H2221" s="25"/>
      <c r="K2221" s="25"/>
    </row>
    <row r="2222" spans="1:27">
      <c r="B2222" t="s">
        <v>1197</v>
      </c>
      <c r="C2222" t="s">
        <v>318</v>
      </c>
      <c r="D2222" t="s">
        <v>1198</v>
      </c>
      <c r="E2222" s="22">
        <v>0.70499999999999996</v>
      </c>
      <c r="G2222" t="s">
        <v>303</v>
      </c>
      <c r="H2222" s="23">
        <v>0.91</v>
      </c>
      <c r="I2222" t="s">
        <v>304</v>
      </c>
      <c r="J2222" s="24">
        <f>ROUND(E2222* H2222,5)</f>
        <v>0.64154999999999995</v>
      </c>
      <c r="K2222" s="25"/>
    </row>
    <row r="2223" spans="1:27">
      <c r="B2223" t="s">
        <v>1199</v>
      </c>
      <c r="C2223" t="s">
        <v>21</v>
      </c>
      <c r="D2223" t="s">
        <v>1200</v>
      </c>
      <c r="E2223" s="22">
        <v>1.1000000000000001</v>
      </c>
      <c r="G2223" t="s">
        <v>303</v>
      </c>
      <c r="H2223" s="23">
        <v>15.52</v>
      </c>
      <c r="I2223" t="s">
        <v>304</v>
      </c>
      <c r="J2223" s="24">
        <f>ROUND(E2223* H2223,5)</f>
        <v>17.071999999999999</v>
      </c>
      <c r="K2223" s="25"/>
    </row>
    <row r="2224" spans="1:27">
      <c r="B2224" t="s">
        <v>1201</v>
      </c>
      <c r="C2224" t="s">
        <v>318</v>
      </c>
      <c r="D2224" t="s">
        <v>1202</v>
      </c>
      <c r="E2224" s="22">
        <v>4.9028</v>
      </c>
      <c r="G2224" t="s">
        <v>303</v>
      </c>
      <c r="H2224" s="23">
        <v>0.77</v>
      </c>
      <c r="I2224" t="s">
        <v>304</v>
      </c>
      <c r="J2224" s="24">
        <f>ROUND(E2224* H2224,5)</f>
        <v>3.7751600000000001</v>
      </c>
      <c r="K2224" s="25"/>
    </row>
    <row r="2225" spans="1:27">
      <c r="D2225" s="26" t="s">
        <v>305</v>
      </c>
      <c r="E2225" s="25"/>
      <c r="H2225" s="25"/>
      <c r="K2225" s="23">
        <f>SUM(J2222:J2224)</f>
        <v>21.488709999999998</v>
      </c>
    </row>
    <row r="2226" spans="1:27">
      <c r="B2226" s="15" t="s">
        <v>343</v>
      </c>
      <c r="E2226" s="25"/>
      <c r="H2226" s="25"/>
      <c r="K2226" s="25"/>
    </row>
    <row r="2227" spans="1:27">
      <c r="B2227" t="s">
        <v>353</v>
      </c>
      <c r="C2227" t="s">
        <v>313</v>
      </c>
      <c r="D2227" t="s">
        <v>354</v>
      </c>
      <c r="E2227" s="22">
        <v>0.6</v>
      </c>
      <c r="G2227" t="s">
        <v>303</v>
      </c>
      <c r="H2227" s="23">
        <v>23.88</v>
      </c>
      <c r="I2227" t="s">
        <v>304</v>
      </c>
      <c r="J2227" s="24">
        <f>ROUND(E2227* H2227,5)</f>
        <v>14.327999999999999</v>
      </c>
      <c r="K2227" s="25"/>
    </row>
    <row r="2228" spans="1:27">
      <c r="D2228" s="26" t="s">
        <v>955</v>
      </c>
      <c r="E2228" s="25"/>
      <c r="H2228" s="25"/>
      <c r="K2228" s="23">
        <f>SUM(J2227:J2227)</f>
        <v>14.327999999999999</v>
      </c>
    </row>
    <row r="2229" spans="1:27">
      <c r="E2229" s="25"/>
      <c r="H2229" s="25"/>
      <c r="K2229" s="25"/>
    </row>
    <row r="2230" spans="1:27">
      <c r="D2230" s="26" t="s">
        <v>320</v>
      </c>
      <c r="E2230" s="25"/>
      <c r="H2230" s="25">
        <v>2.5</v>
      </c>
      <c r="I2230" t="s">
        <v>321</v>
      </c>
      <c r="J2230">
        <f>ROUND(H2230/100*K2220,5)</f>
        <v>0.42914999999999998</v>
      </c>
      <c r="K2230" s="25"/>
    </row>
    <row r="2231" spans="1:27">
      <c r="D2231" s="26" t="s">
        <v>306</v>
      </c>
      <c r="E2231" s="25"/>
      <c r="H2231" s="25"/>
      <c r="K2231" s="27">
        <f>SUM(J2218:J2230)</f>
        <v>53.411859999999997</v>
      </c>
    </row>
    <row r="2232" spans="1:27">
      <c r="D2232" s="26" t="s">
        <v>307</v>
      </c>
      <c r="E2232" s="25"/>
      <c r="H2232" s="25"/>
      <c r="K2232" s="27">
        <f>SUM(K2231:K2231)</f>
        <v>53.411859999999997</v>
      </c>
    </row>
    <row r="2234" spans="1:27" ht="45" customHeight="1">
      <c r="A2234" s="19" t="s">
        <v>1203</v>
      </c>
      <c r="B2234" s="19" t="s">
        <v>55</v>
      </c>
      <c r="C2234" s="3" t="s">
        <v>21</v>
      </c>
      <c r="D2234" s="33" t="s">
        <v>56</v>
      </c>
      <c r="E2234" s="34"/>
      <c r="F2234" s="34"/>
      <c r="G2234" s="3"/>
      <c r="H2234" s="20" t="s">
        <v>289</v>
      </c>
      <c r="I2234" s="35">
        <v>1</v>
      </c>
      <c r="J2234" s="36"/>
      <c r="K2234" s="21">
        <f>ROUND(K2243,2)</f>
        <v>48.57</v>
      </c>
      <c r="L2234" s="4" t="s">
        <v>1204</v>
      </c>
      <c r="M2234" s="3"/>
      <c r="N2234" s="3"/>
      <c r="O2234" s="3"/>
      <c r="P2234" s="3"/>
      <c r="Q2234" s="3"/>
      <c r="R2234" s="3"/>
      <c r="S2234" s="3"/>
      <c r="T2234" s="3"/>
      <c r="U2234" s="3"/>
      <c r="V2234" s="3"/>
      <c r="W2234" s="3"/>
      <c r="X2234" s="3"/>
      <c r="Y2234" s="3"/>
      <c r="Z2234" s="3"/>
      <c r="AA2234" s="3"/>
    </row>
    <row r="2235" spans="1:27">
      <c r="B2235" s="15" t="s">
        <v>300</v>
      </c>
    </row>
    <row r="2236" spans="1:27">
      <c r="B2236" t="s">
        <v>1205</v>
      </c>
      <c r="C2236" t="s">
        <v>347</v>
      </c>
      <c r="D2236" t="s">
        <v>1206</v>
      </c>
      <c r="E2236" s="22">
        <v>27.935759999999998</v>
      </c>
      <c r="G2236" t="s">
        <v>303</v>
      </c>
      <c r="H2236" s="23">
        <v>0.65</v>
      </c>
      <c r="I2236" t="s">
        <v>304</v>
      </c>
      <c r="J2236" s="24">
        <f>ROUND(E2236* H2236,5)</f>
        <v>18.158239999999999</v>
      </c>
      <c r="K2236" s="25"/>
    </row>
    <row r="2237" spans="1:27">
      <c r="D2237" s="26" t="s">
        <v>305</v>
      </c>
      <c r="E2237" s="25"/>
      <c r="H2237" s="25"/>
      <c r="K2237" s="23">
        <f>SUM(J2236:J2236)</f>
        <v>18.158239999999999</v>
      </c>
    </row>
    <row r="2238" spans="1:27">
      <c r="B2238" s="15" t="s">
        <v>343</v>
      </c>
      <c r="E2238" s="25"/>
      <c r="H2238" s="25"/>
      <c r="K2238" s="25"/>
    </row>
    <row r="2239" spans="1:27">
      <c r="B2239" t="s">
        <v>353</v>
      </c>
      <c r="C2239" t="s">
        <v>313</v>
      </c>
      <c r="D2239" t="s">
        <v>354</v>
      </c>
      <c r="E2239" s="22">
        <v>0.5</v>
      </c>
      <c r="G2239" t="s">
        <v>303</v>
      </c>
      <c r="H2239" s="23">
        <v>23.88</v>
      </c>
      <c r="I2239" t="s">
        <v>304</v>
      </c>
      <c r="J2239" s="24">
        <f>ROUND(E2239* H2239,5)</f>
        <v>11.94</v>
      </c>
      <c r="K2239" s="25"/>
    </row>
    <row r="2240" spans="1:27">
      <c r="B2240" t="s">
        <v>357</v>
      </c>
      <c r="C2240" t="s">
        <v>313</v>
      </c>
      <c r="D2240" t="s">
        <v>358</v>
      </c>
      <c r="E2240" s="22">
        <v>0.5</v>
      </c>
      <c r="G2240" t="s">
        <v>303</v>
      </c>
      <c r="H2240" s="23">
        <v>28.61</v>
      </c>
      <c r="I2240" t="s">
        <v>304</v>
      </c>
      <c r="J2240" s="24">
        <f>ROUND(E2240* H2240,5)</f>
        <v>14.305</v>
      </c>
      <c r="K2240" s="25"/>
    </row>
    <row r="2241" spans="2:11">
      <c r="B2241" t="s">
        <v>956</v>
      </c>
      <c r="C2241" t="s">
        <v>287</v>
      </c>
      <c r="D2241" t="s">
        <v>957</v>
      </c>
      <c r="E2241" s="22">
        <v>1.9949999999999999E-2</v>
      </c>
      <c r="G2241" t="s">
        <v>303</v>
      </c>
      <c r="H2241" s="23">
        <v>208.64840000000001</v>
      </c>
      <c r="I2241" t="s">
        <v>304</v>
      </c>
      <c r="J2241" s="24">
        <f>ROUND(E2241* H2241,5)</f>
        <v>4.1625399999999999</v>
      </c>
      <c r="K2241" s="25"/>
    </row>
    <row r="2242" spans="2:11">
      <c r="D2242" s="26" t="s">
        <v>306</v>
      </c>
      <c r="E2242" s="25"/>
      <c r="H2242" s="25"/>
      <c r="K2242" s="27">
        <f>SUM(J2235:J2241)</f>
        <v>48.565779999999997</v>
      </c>
    </row>
    <row r="2243" spans="2:11">
      <c r="D2243" s="26" t="s">
        <v>307</v>
      </c>
      <c r="E2243" s="25"/>
      <c r="H2243" s="25"/>
      <c r="K2243" s="27">
        <f>SUM(K2242:K2242)</f>
        <v>48.565779999999997</v>
      </c>
    </row>
  </sheetData>
  <sheetProtection sheet="1"/>
  <mergeCells count="407">
    <mergeCell ref="A1:K1"/>
    <mergeCell ref="A2:K2"/>
    <mergeCell ref="A3:K3"/>
    <mergeCell ref="A4:K4"/>
    <mergeCell ref="A6:K6"/>
    <mergeCell ref="D11:F11"/>
    <mergeCell ref="I11:J11"/>
    <mergeCell ref="D12:F12"/>
    <mergeCell ref="I12:J12"/>
    <mergeCell ref="D13:F13"/>
    <mergeCell ref="I13:J13"/>
    <mergeCell ref="D14:F14"/>
    <mergeCell ref="I14:J14"/>
    <mergeCell ref="D21:F21"/>
    <mergeCell ref="I21:J21"/>
    <mergeCell ref="D32:F32"/>
    <mergeCell ref="I32:J32"/>
    <mergeCell ref="D45:F45"/>
    <mergeCell ref="I45:J45"/>
    <mergeCell ref="D58:F58"/>
    <mergeCell ref="I58:J58"/>
    <mergeCell ref="D65:F65"/>
    <mergeCell ref="I65:J65"/>
    <mergeCell ref="D66:F66"/>
    <mergeCell ref="I66:J66"/>
    <mergeCell ref="D67:F67"/>
    <mergeCell ref="I67:J67"/>
    <mergeCell ref="D68:F68"/>
    <mergeCell ref="I68:J68"/>
    <mergeCell ref="D69:F69"/>
    <mergeCell ref="I69:J69"/>
    <mergeCell ref="D70:F70"/>
    <mergeCell ref="I70:J70"/>
    <mergeCell ref="D71:F71"/>
    <mergeCell ref="I71:J71"/>
    <mergeCell ref="D72:F72"/>
    <mergeCell ref="I72:J72"/>
    <mergeCell ref="D73:F73"/>
    <mergeCell ref="I73:J73"/>
    <mergeCell ref="D74:F74"/>
    <mergeCell ref="I74:J74"/>
    <mergeCell ref="D75:F75"/>
    <mergeCell ref="I75:J75"/>
    <mergeCell ref="D76:F76"/>
    <mergeCell ref="I76:J76"/>
    <mergeCell ref="D91:F91"/>
    <mergeCell ref="I91:J91"/>
    <mergeCell ref="D106:F106"/>
    <mergeCell ref="I106:J106"/>
    <mergeCell ref="D113:F113"/>
    <mergeCell ref="I113:J113"/>
    <mergeCell ref="D120:F120"/>
    <mergeCell ref="I120:J120"/>
    <mergeCell ref="D130:F130"/>
    <mergeCell ref="I130:J130"/>
    <mergeCell ref="D143:F143"/>
    <mergeCell ref="I143:J143"/>
    <mergeCell ref="D150:F150"/>
    <mergeCell ref="I150:J150"/>
    <mergeCell ref="D160:F160"/>
    <mergeCell ref="I160:J160"/>
    <mergeCell ref="D170:F170"/>
    <mergeCell ref="I170:J170"/>
    <mergeCell ref="D184:F184"/>
    <mergeCell ref="I184:J184"/>
    <mergeCell ref="D198:F198"/>
    <mergeCell ref="I198:J198"/>
    <mergeCell ref="D209:F209"/>
    <mergeCell ref="I209:J209"/>
    <mergeCell ref="D220:F220"/>
    <mergeCell ref="I220:J220"/>
    <mergeCell ref="D231:F231"/>
    <mergeCell ref="I231:J231"/>
    <mergeCell ref="D242:F242"/>
    <mergeCell ref="I242:J242"/>
    <mergeCell ref="D253:F253"/>
    <mergeCell ref="I253:J253"/>
    <mergeCell ref="D264:F264"/>
    <mergeCell ref="I264:J264"/>
    <mergeCell ref="D275:F275"/>
    <mergeCell ref="I275:J275"/>
    <mergeCell ref="D286:F286"/>
    <mergeCell ref="I286:J286"/>
    <mergeCell ref="D298:F298"/>
    <mergeCell ref="I298:J298"/>
    <mergeCell ref="D310:F310"/>
    <mergeCell ref="I310:J310"/>
    <mergeCell ref="D322:F322"/>
    <mergeCell ref="I322:J322"/>
    <mergeCell ref="D334:F334"/>
    <mergeCell ref="I334:J334"/>
    <mergeCell ref="D346:F346"/>
    <mergeCell ref="I346:J346"/>
    <mergeCell ref="D357:F357"/>
    <mergeCell ref="I357:J357"/>
    <mergeCell ref="D368:F368"/>
    <mergeCell ref="I368:J368"/>
    <mergeCell ref="D379:F379"/>
    <mergeCell ref="I379:J379"/>
    <mergeCell ref="D390:F390"/>
    <mergeCell ref="I390:J390"/>
    <mergeCell ref="D401:F401"/>
    <mergeCell ref="I401:J401"/>
    <mergeCell ref="D412:F412"/>
    <mergeCell ref="I412:J412"/>
    <mergeCell ref="D423:F423"/>
    <mergeCell ref="I423:J423"/>
    <mergeCell ref="D435:F435"/>
    <mergeCell ref="I435:J435"/>
    <mergeCell ref="D446:F446"/>
    <mergeCell ref="I446:J446"/>
    <mergeCell ref="D457:F457"/>
    <mergeCell ref="I457:J457"/>
    <mergeCell ref="D468:F468"/>
    <mergeCell ref="I468:J468"/>
    <mergeCell ref="D484:F484"/>
    <mergeCell ref="I484:J484"/>
    <mergeCell ref="D500:F500"/>
    <mergeCell ref="I500:J500"/>
    <mergeCell ref="D514:F514"/>
    <mergeCell ref="I514:J514"/>
    <mergeCell ref="D527:F527"/>
    <mergeCell ref="I527:J527"/>
    <mergeCell ref="D540:F540"/>
    <mergeCell ref="I540:J540"/>
    <mergeCell ref="D553:F553"/>
    <mergeCell ref="I553:J553"/>
    <mergeCell ref="D570:F570"/>
    <mergeCell ref="I570:J570"/>
    <mergeCell ref="D586:F586"/>
    <mergeCell ref="I586:J586"/>
    <mergeCell ref="D599:F599"/>
    <mergeCell ref="I599:J599"/>
    <mergeCell ref="D613:F613"/>
    <mergeCell ref="I613:J613"/>
    <mergeCell ref="D628:F628"/>
    <mergeCell ref="I628:J628"/>
    <mergeCell ref="D635:F635"/>
    <mergeCell ref="I635:J635"/>
    <mergeCell ref="D649:F649"/>
    <mergeCell ref="I649:J649"/>
    <mergeCell ref="D662:F662"/>
    <mergeCell ref="I662:J662"/>
    <mergeCell ref="D677:F677"/>
    <mergeCell ref="I677:J677"/>
    <mergeCell ref="D689:F689"/>
    <mergeCell ref="I689:J689"/>
    <mergeCell ref="D697:F697"/>
    <mergeCell ref="I697:J697"/>
    <mergeCell ref="D709:F709"/>
    <mergeCell ref="I709:J709"/>
    <mergeCell ref="D721:F721"/>
    <mergeCell ref="I721:J721"/>
    <mergeCell ref="D733:F733"/>
    <mergeCell ref="I733:J733"/>
    <mergeCell ref="D745:F745"/>
    <mergeCell ref="I745:J745"/>
    <mergeCell ref="D757:F757"/>
    <mergeCell ref="I757:J757"/>
    <mergeCell ref="D769:F769"/>
    <mergeCell ref="I769:J769"/>
    <mergeCell ref="D791:F791"/>
    <mergeCell ref="I791:J791"/>
    <mergeCell ref="D813:F813"/>
    <mergeCell ref="I813:J813"/>
    <mergeCell ref="D832:F832"/>
    <mergeCell ref="I832:J832"/>
    <mergeCell ref="D848:F848"/>
    <mergeCell ref="I848:J848"/>
    <mergeCell ref="D863:F863"/>
    <mergeCell ref="I863:J863"/>
    <mergeCell ref="D878:F878"/>
    <mergeCell ref="I878:J878"/>
    <mergeCell ref="D891:F891"/>
    <mergeCell ref="I891:J891"/>
    <mergeCell ref="D903:F903"/>
    <mergeCell ref="I903:J903"/>
    <mergeCell ref="D915:F915"/>
    <mergeCell ref="I915:J915"/>
    <mergeCell ref="D927:F927"/>
    <mergeCell ref="I927:J927"/>
    <mergeCell ref="D938:F938"/>
    <mergeCell ref="I938:J938"/>
    <mergeCell ref="D953:F953"/>
    <mergeCell ref="I953:J953"/>
    <mergeCell ref="D968:F968"/>
    <mergeCell ref="I968:J968"/>
    <mergeCell ref="D980:F980"/>
    <mergeCell ref="I980:J980"/>
    <mergeCell ref="D991:F991"/>
    <mergeCell ref="I991:J991"/>
    <mergeCell ref="D1006:F1006"/>
    <mergeCell ref="I1006:J1006"/>
    <mergeCell ref="D1021:F1021"/>
    <mergeCell ref="I1021:J1021"/>
    <mergeCell ref="D1033:F1033"/>
    <mergeCell ref="I1033:J1033"/>
    <mergeCell ref="D1043:F1043"/>
    <mergeCell ref="I1043:J1043"/>
    <mergeCell ref="D1053:F1053"/>
    <mergeCell ref="I1053:J1053"/>
    <mergeCell ref="D1063:F1063"/>
    <mergeCell ref="I1063:J1063"/>
    <mergeCell ref="D1074:F1074"/>
    <mergeCell ref="I1074:J1074"/>
    <mergeCell ref="D1086:F1086"/>
    <mergeCell ref="I1086:J1086"/>
    <mergeCell ref="D1100:F1100"/>
    <mergeCell ref="I1100:J1100"/>
    <mergeCell ref="D1113:F1113"/>
    <mergeCell ref="I1113:J1113"/>
    <mergeCell ref="D1124:F1124"/>
    <mergeCell ref="I1124:J1124"/>
    <mergeCell ref="D1135:F1135"/>
    <mergeCell ref="I1135:J1135"/>
    <mergeCell ref="D1136:F1136"/>
    <mergeCell ref="I1136:J1136"/>
    <mergeCell ref="D1137:F1137"/>
    <mergeCell ref="I1137:J1137"/>
    <mergeCell ref="D1149:F1149"/>
    <mergeCell ref="I1149:J1149"/>
    <mergeCell ref="D1161:F1161"/>
    <mergeCell ref="I1161:J1161"/>
    <mergeCell ref="D1181:F1181"/>
    <mergeCell ref="I1181:J1181"/>
    <mergeCell ref="D1193:F1193"/>
    <mergeCell ref="I1193:J1193"/>
    <mergeCell ref="D1208:F1208"/>
    <mergeCell ref="I1208:J1208"/>
    <mergeCell ref="D1219:F1219"/>
    <mergeCell ref="I1219:J1219"/>
    <mergeCell ref="D1234:F1234"/>
    <mergeCell ref="I1234:J1234"/>
    <mergeCell ref="D1246:F1246"/>
    <mergeCell ref="I1246:J1246"/>
    <mergeCell ref="D1268:F1268"/>
    <mergeCell ref="I1268:J1268"/>
    <mergeCell ref="D1276:F1276"/>
    <mergeCell ref="I1276:J1276"/>
    <mergeCell ref="D1290:F1290"/>
    <mergeCell ref="I1290:J1290"/>
    <mergeCell ref="D1304:F1304"/>
    <mergeCell ref="I1304:J1304"/>
    <mergeCell ref="D1322:F1322"/>
    <mergeCell ref="I1322:J1322"/>
    <mergeCell ref="D1340:F1340"/>
    <mergeCell ref="I1340:J1340"/>
    <mergeCell ref="D1356:F1356"/>
    <mergeCell ref="I1356:J1356"/>
    <mergeCell ref="D1368:F1368"/>
    <mergeCell ref="I1368:J1368"/>
    <mergeCell ref="D1379:F1379"/>
    <mergeCell ref="I1379:J1379"/>
    <mergeCell ref="D1387:F1387"/>
    <mergeCell ref="I1387:J1387"/>
    <mergeCell ref="D1398:F1398"/>
    <mergeCell ref="I1398:J1398"/>
    <mergeCell ref="D1399:F1399"/>
    <mergeCell ref="I1399:J1399"/>
    <mergeCell ref="D1411:F1411"/>
    <mergeCell ref="I1411:J1411"/>
    <mergeCell ref="D1423:F1423"/>
    <mergeCell ref="I1423:J1423"/>
    <mergeCell ref="D1435:F1435"/>
    <mergeCell ref="I1435:J1435"/>
    <mergeCell ref="D1442:F1442"/>
    <mergeCell ref="I1442:J1442"/>
    <mergeCell ref="D1454:F1454"/>
    <mergeCell ref="I1454:J1454"/>
    <mergeCell ref="D1469:F1469"/>
    <mergeCell ref="I1469:J1469"/>
    <mergeCell ref="D1480:F1480"/>
    <mergeCell ref="I1480:J1480"/>
    <mergeCell ref="D1496:F1496"/>
    <mergeCell ref="I1496:J1496"/>
    <mergeCell ref="D1517:F1517"/>
    <mergeCell ref="I1517:J1517"/>
    <mergeCell ref="D1527:F1527"/>
    <mergeCell ref="I1527:J1527"/>
    <mergeCell ref="D1539:F1539"/>
    <mergeCell ref="I1539:J1539"/>
    <mergeCell ref="D1550:F1550"/>
    <mergeCell ref="I1550:J1550"/>
    <mergeCell ref="D1567:F1567"/>
    <mergeCell ref="I1567:J1567"/>
    <mergeCell ref="D1584:F1584"/>
    <mergeCell ref="I1584:J1584"/>
    <mergeCell ref="D1594:F1594"/>
    <mergeCell ref="I1594:J1594"/>
    <mergeCell ref="D1609:F1609"/>
    <mergeCell ref="I1609:J1609"/>
    <mergeCell ref="D1628:F1628"/>
    <mergeCell ref="I1628:J1628"/>
    <mergeCell ref="D1639:F1639"/>
    <mergeCell ref="I1639:J1639"/>
    <mergeCell ref="D1646:F1646"/>
    <mergeCell ref="I1646:J1646"/>
    <mergeCell ref="D1661:F1661"/>
    <mergeCell ref="I1661:J1661"/>
    <mergeCell ref="D1668:F1668"/>
    <mergeCell ref="I1668:J1668"/>
    <mergeCell ref="D1678:F1678"/>
    <mergeCell ref="I1678:J1678"/>
    <mergeCell ref="D1692:F1692"/>
    <mergeCell ref="I1692:J1692"/>
    <mergeCell ref="D1706:F1706"/>
    <mergeCell ref="I1706:J1706"/>
    <mergeCell ref="D1717:F1717"/>
    <mergeCell ref="I1717:J1717"/>
    <mergeCell ref="D1735:F1735"/>
    <mergeCell ref="I1735:J1735"/>
    <mergeCell ref="D1746:F1746"/>
    <mergeCell ref="I1746:J1746"/>
    <mergeCell ref="D1758:F1758"/>
    <mergeCell ref="I1758:J1758"/>
    <mergeCell ref="D1765:F1765"/>
    <mergeCell ref="I1765:J1765"/>
    <mergeCell ref="D1780:F1780"/>
    <mergeCell ref="I1780:J1780"/>
    <mergeCell ref="D1794:F1794"/>
    <mergeCell ref="I1794:J1794"/>
    <mergeCell ref="D1804:F1804"/>
    <mergeCell ref="I1804:J1804"/>
    <mergeCell ref="D1815:F1815"/>
    <mergeCell ref="I1815:J1815"/>
    <mergeCell ref="D1829:F1829"/>
    <mergeCell ref="I1829:J1829"/>
    <mergeCell ref="D1854:F1854"/>
    <mergeCell ref="I1854:J1854"/>
    <mergeCell ref="D1867:F1867"/>
    <mergeCell ref="I1867:J1867"/>
    <mergeCell ref="D1889:F1889"/>
    <mergeCell ref="I1889:J1889"/>
    <mergeCell ref="D1897:F1897"/>
    <mergeCell ref="I1897:J1897"/>
    <mergeCell ref="D1911:F1911"/>
    <mergeCell ref="I1911:J1911"/>
    <mergeCell ref="D1925:F1925"/>
    <mergeCell ref="I1925:J1925"/>
    <mergeCell ref="D1933:F1933"/>
    <mergeCell ref="I1933:J1933"/>
    <mergeCell ref="D1940:F1940"/>
    <mergeCell ref="I1940:J1940"/>
    <mergeCell ref="D1950:F1950"/>
    <mergeCell ref="I1950:J1950"/>
    <mergeCell ref="D1957:F1957"/>
    <mergeCell ref="I1957:J1957"/>
    <mergeCell ref="D1964:F1964"/>
    <mergeCell ref="I1964:J1964"/>
    <mergeCell ref="D1972:F1972"/>
    <mergeCell ref="I1972:J1972"/>
    <mergeCell ref="D1979:F1979"/>
    <mergeCell ref="I1979:J1979"/>
    <mergeCell ref="D1987:F1987"/>
    <mergeCell ref="I1987:J1987"/>
    <mergeCell ref="D1997:F1997"/>
    <mergeCell ref="I1997:J1997"/>
    <mergeCell ref="D2006:F2006"/>
    <mergeCell ref="I2006:J2006"/>
    <mergeCell ref="D2016:F2016"/>
    <mergeCell ref="I2016:J2016"/>
    <mergeCell ref="D2023:F2023"/>
    <mergeCell ref="I2023:J2023"/>
    <mergeCell ref="D2030:F2030"/>
    <mergeCell ref="I2030:J2030"/>
    <mergeCell ref="D2037:F2037"/>
    <mergeCell ref="I2037:J2037"/>
    <mergeCell ref="D2044:F2044"/>
    <mergeCell ref="I2044:J2044"/>
    <mergeCell ref="D2059:F2059"/>
    <mergeCell ref="I2059:J2059"/>
    <mergeCell ref="D2066:F2066"/>
    <mergeCell ref="I2066:J2066"/>
    <mergeCell ref="D2074:F2074"/>
    <mergeCell ref="I2074:J2074"/>
    <mergeCell ref="D2084:F2084"/>
    <mergeCell ref="I2084:J2084"/>
    <mergeCell ref="D2093:F2093"/>
    <mergeCell ref="I2093:J2093"/>
    <mergeCell ref="D2100:F2100"/>
    <mergeCell ref="I2100:J2100"/>
    <mergeCell ref="D2115:F2115"/>
    <mergeCell ref="I2115:J2115"/>
    <mergeCell ref="D2130:F2130"/>
    <mergeCell ref="I2130:J2130"/>
    <mergeCell ref="D2145:F2145"/>
    <mergeCell ref="I2145:J2145"/>
    <mergeCell ref="D2152:F2152"/>
    <mergeCell ref="I2152:J2152"/>
    <mergeCell ref="D2194:F2194"/>
    <mergeCell ref="I2194:J2194"/>
    <mergeCell ref="D2209:F2209"/>
    <mergeCell ref="I2209:J2209"/>
    <mergeCell ref="D2217:F2217"/>
    <mergeCell ref="I2217:J2217"/>
    <mergeCell ref="D2234:F2234"/>
    <mergeCell ref="I2234:J2234"/>
    <mergeCell ref="D2159:F2159"/>
    <mergeCell ref="I2159:J2159"/>
    <mergeCell ref="D2166:F2166"/>
    <mergeCell ref="I2166:J2166"/>
    <mergeCell ref="D2173:F2173"/>
    <mergeCell ref="I2173:J2173"/>
    <mergeCell ref="D2180:F2180"/>
    <mergeCell ref="I2180:J2180"/>
    <mergeCell ref="D2187:F2187"/>
    <mergeCell ref="I2187:J2187"/>
  </mergeCells>
  <pageMargins left="0.75" right="0.75" top="0.75" bottom="0.5" header="0.5" footer="0.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238"/>
  <sheetViews>
    <sheetView workbookViewId="0">
      <pane ySplit="8" topLeftCell="A9" activePane="bottomLeft" state="frozenSplit"/>
      <selection pane="bottomLeft"/>
    </sheetView>
  </sheetViews>
  <sheetFormatPr defaultRowHeight="15"/>
  <cols>
    <col min="1" max="1" width="14.7109375" customWidth="1"/>
    <col min="2" max="2" width="6.140625" customWidth="1"/>
    <col min="3" max="3" width="65.7109375" customWidth="1"/>
    <col min="4" max="4" width="13.7109375" customWidth="1"/>
    <col min="5" max="5" width="65.7109375" customWidth="1"/>
    <col min="6" max="7" width="13.7109375" customWidth="1"/>
  </cols>
  <sheetData>
    <row r="1" spans="1:7">
      <c r="A1" s="37" t="s">
        <v>0</v>
      </c>
      <c r="B1" s="37" t="s">
        <v>0</v>
      </c>
      <c r="C1" s="37" t="s">
        <v>0</v>
      </c>
      <c r="D1" s="37" t="s">
        <v>0</v>
      </c>
    </row>
    <row r="2" spans="1:7">
      <c r="A2" s="37"/>
      <c r="B2" s="37"/>
      <c r="C2" s="37"/>
      <c r="D2" s="37"/>
    </row>
    <row r="3" spans="1:7">
      <c r="A3" s="37"/>
      <c r="B3" s="37"/>
      <c r="C3" s="37"/>
      <c r="D3" s="37"/>
    </row>
    <row r="4" spans="1:7">
      <c r="A4" s="37"/>
      <c r="B4" s="37"/>
      <c r="C4" s="37"/>
      <c r="D4" s="37"/>
    </row>
    <row r="6" spans="1:7">
      <c r="A6" s="38" t="s">
        <v>279</v>
      </c>
      <c r="B6" s="38" t="s">
        <v>279</v>
      </c>
      <c r="C6" s="38" t="s">
        <v>279</v>
      </c>
      <c r="D6" s="38" t="s">
        <v>279</v>
      </c>
    </row>
    <row r="8" spans="1:7">
      <c r="A8" s="1" t="s">
        <v>281</v>
      </c>
      <c r="B8" s="1" t="s">
        <v>282</v>
      </c>
      <c r="C8" s="1" t="s">
        <v>283</v>
      </c>
      <c r="D8" s="1" t="s">
        <v>2</v>
      </c>
      <c r="E8" s="1" t="s">
        <v>284</v>
      </c>
      <c r="F8" s="1" t="s">
        <v>1207</v>
      </c>
      <c r="G8" s="1" t="s">
        <v>1208</v>
      </c>
    </row>
    <row r="10" spans="1:7">
      <c r="A10" s="17" t="s">
        <v>311</v>
      </c>
    </row>
    <row r="11" spans="1:7">
      <c r="A11" t="s">
        <v>1079</v>
      </c>
      <c r="B11" t="s">
        <v>313</v>
      </c>
      <c r="C11" t="s">
        <v>1080</v>
      </c>
      <c r="D11" s="23">
        <v>25.4</v>
      </c>
      <c r="E11" t="s">
        <v>1080</v>
      </c>
      <c r="F11" s="29">
        <v>0</v>
      </c>
      <c r="G11" s="29">
        <v>0</v>
      </c>
    </row>
    <row r="12" spans="1:7">
      <c r="A12" t="s">
        <v>327</v>
      </c>
      <c r="B12" t="s">
        <v>313</v>
      </c>
      <c r="C12" t="s">
        <v>328</v>
      </c>
      <c r="D12" s="23">
        <v>25.4</v>
      </c>
      <c r="E12" t="s">
        <v>328</v>
      </c>
      <c r="F12" s="29">
        <v>0</v>
      </c>
      <c r="G12" s="29">
        <v>0</v>
      </c>
    </row>
    <row r="13" spans="1:7">
      <c r="A13" t="s">
        <v>612</v>
      </c>
      <c r="B13" t="s">
        <v>313</v>
      </c>
      <c r="C13" t="s">
        <v>613</v>
      </c>
      <c r="D13" s="23">
        <v>25.4</v>
      </c>
      <c r="E13" t="s">
        <v>613</v>
      </c>
      <c r="F13" s="29">
        <v>0</v>
      </c>
      <c r="G13" s="29">
        <v>0</v>
      </c>
    </row>
    <row r="14" spans="1:7">
      <c r="A14" t="s">
        <v>681</v>
      </c>
      <c r="B14" t="s">
        <v>313</v>
      </c>
      <c r="C14" t="s">
        <v>682</v>
      </c>
      <c r="D14" s="23">
        <v>25.6</v>
      </c>
      <c r="E14" t="s">
        <v>682</v>
      </c>
      <c r="F14" s="29">
        <v>0</v>
      </c>
      <c r="G14" s="29">
        <v>0</v>
      </c>
    </row>
    <row r="15" spans="1:7">
      <c r="A15" t="s">
        <v>646</v>
      </c>
      <c r="B15" t="s">
        <v>313</v>
      </c>
      <c r="C15" t="s">
        <v>647</v>
      </c>
      <c r="D15" s="23">
        <v>25.4</v>
      </c>
      <c r="E15" t="s">
        <v>647</v>
      </c>
      <c r="F15" s="29">
        <v>0</v>
      </c>
      <c r="G15" s="29">
        <v>0</v>
      </c>
    </row>
    <row r="16" spans="1:7">
      <c r="A16" t="s">
        <v>656</v>
      </c>
      <c r="B16" t="s">
        <v>313</v>
      </c>
      <c r="C16" t="s">
        <v>657</v>
      </c>
      <c r="D16" s="23">
        <v>25.4</v>
      </c>
      <c r="E16" t="s">
        <v>657</v>
      </c>
      <c r="F16" s="29">
        <v>0</v>
      </c>
      <c r="G16" s="29">
        <v>0</v>
      </c>
    </row>
    <row r="17" spans="1:7">
      <c r="A17" t="s">
        <v>1064</v>
      </c>
      <c r="B17" t="s">
        <v>313</v>
      </c>
      <c r="C17" t="s">
        <v>1065</v>
      </c>
      <c r="D17" s="23">
        <v>25.5</v>
      </c>
      <c r="E17" t="s">
        <v>1065</v>
      </c>
      <c r="F17" s="29">
        <v>0</v>
      </c>
      <c r="G17" s="29">
        <v>0</v>
      </c>
    </row>
    <row r="18" spans="1:7">
      <c r="A18" t="s">
        <v>696</v>
      </c>
      <c r="B18" t="s">
        <v>313</v>
      </c>
      <c r="C18" t="s">
        <v>697</v>
      </c>
      <c r="D18" s="23">
        <v>25.36</v>
      </c>
      <c r="E18" t="s">
        <v>697</v>
      </c>
      <c r="F18" s="29">
        <v>0</v>
      </c>
      <c r="G18" s="29">
        <v>0</v>
      </c>
    </row>
    <row r="19" spans="1:7">
      <c r="A19" t="s">
        <v>715</v>
      </c>
      <c r="B19" t="s">
        <v>313</v>
      </c>
      <c r="C19" t="s">
        <v>716</v>
      </c>
      <c r="D19" s="23">
        <v>25.48</v>
      </c>
      <c r="E19" t="s">
        <v>716</v>
      </c>
      <c r="F19" s="29">
        <v>0</v>
      </c>
      <c r="G19" s="29">
        <v>0</v>
      </c>
    </row>
    <row r="20" spans="1:7">
      <c r="A20" t="s">
        <v>579</v>
      </c>
      <c r="B20" t="s">
        <v>313</v>
      </c>
      <c r="C20" t="s">
        <v>580</v>
      </c>
      <c r="D20" s="23">
        <v>21.93</v>
      </c>
      <c r="E20" t="s">
        <v>358</v>
      </c>
      <c r="F20" s="29">
        <v>0</v>
      </c>
      <c r="G20" s="29">
        <v>0</v>
      </c>
    </row>
    <row r="21" spans="1:7">
      <c r="A21" t="s">
        <v>413</v>
      </c>
      <c r="B21" t="s">
        <v>313</v>
      </c>
      <c r="C21" t="s">
        <v>414</v>
      </c>
      <c r="D21" s="23">
        <v>22.93</v>
      </c>
      <c r="E21" t="s">
        <v>1209</v>
      </c>
      <c r="F21" s="29">
        <v>0</v>
      </c>
      <c r="G21" s="29">
        <v>0</v>
      </c>
    </row>
    <row r="22" spans="1:7">
      <c r="A22" t="s">
        <v>805</v>
      </c>
      <c r="B22" t="s">
        <v>313</v>
      </c>
      <c r="C22" t="s">
        <v>680</v>
      </c>
      <c r="D22" s="23">
        <v>23.8</v>
      </c>
      <c r="E22" t="s">
        <v>680</v>
      </c>
      <c r="F22" s="29">
        <v>0</v>
      </c>
      <c r="G22" s="29">
        <v>0</v>
      </c>
    </row>
    <row r="23" spans="1:7">
      <c r="A23" t="s">
        <v>788</v>
      </c>
      <c r="B23" t="s">
        <v>313</v>
      </c>
      <c r="C23" t="s">
        <v>789</v>
      </c>
      <c r="D23" s="23">
        <v>21.93</v>
      </c>
      <c r="E23" t="s">
        <v>659</v>
      </c>
      <c r="F23" s="29">
        <v>0</v>
      </c>
      <c r="G23" s="29">
        <v>0</v>
      </c>
    </row>
    <row r="24" spans="1:7">
      <c r="A24" t="s">
        <v>438</v>
      </c>
      <c r="B24" t="s">
        <v>313</v>
      </c>
      <c r="C24" t="s">
        <v>439</v>
      </c>
      <c r="D24" s="23">
        <v>22.72</v>
      </c>
      <c r="E24" t="s">
        <v>439</v>
      </c>
      <c r="F24" s="29">
        <v>0</v>
      </c>
      <c r="G24" s="29">
        <v>0</v>
      </c>
    </row>
    <row r="25" spans="1:7">
      <c r="A25" t="s">
        <v>470</v>
      </c>
      <c r="B25" t="s">
        <v>313</v>
      </c>
      <c r="C25" t="s">
        <v>471</v>
      </c>
      <c r="D25" s="23">
        <v>24.93</v>
      </c>
      <c r="E25" t="s">
        <v>471</v>
      </c>
      <c r="F25" s="29">
        <v>0</v>
      </c>
      <c r="G25" s="29">
        <v>0</v>
      </c>
    </row>
    <row r="26" spans="1:7">
      <c r="A26" t="s">
        <v>572</v>
      </c>
      <c r="B26" t="s">
        <v>381</v>
      </c>
      <c r="C26" t="s">
        <v>573</v>
      </c>
      <c r="D26" s="23">
        <v>22.66</v>
      </c>
      <c r="E26" t="s">
        <v>699</v>
      </c>
      <c r="F26" s="29">
        <v>0</v>
      </c>
      <c r="G26" s="29">
        <v>0</v>
      </c>
    </row>
    <row r="27" spans="1:7">
      <c r="A27" t="s">
        <v>419</v>
      </c>
      <c r="B27" t="s">
        <v>313</v>
      </c>
      <c r="C27" t="s">
        <v>420</v>
      </c>
      <c r="D27" s="23">
        <v>24.93</v>
      </c>
      <c r="E27" t="s">
        <v>420</v>
      </c>
      <c r="F27" s="29">
        <v>0</v>
      </c>
      <c r="G27" s="29">
        <v>0</v>
      </c>
    </row>
    <row r="28" spans="1:7">
      <c r="A28" t="s">
        <v>1102</v>
      </c>
      <c r="B28" t="s">
        <v>313</v>
      </c>
      <c r="C28" t="s">
        <v>1103</v>
      </c>
      <c r="D28" s="23">
        <v>24.51</v>
      </c>
      <c r="E28" t="s">
        <v>1103</v>
      </c>
      <c r="F28" s="29">
        <v>0</v>
      </c>
      <c r="G28" s="29">
        <v>0</v>
      </c>
    </row>
    <row r="29" spans="1:7">
      <c r="A29" t="s">
        <v>735</v>
      </c>
      <c r="B29" t="s">
        <v>313</v>
      </c>
      <c r="C29" t="s">
        <v>736</v>
      </c>
      <c r="D29" s="23">
        <v>20.47</v>
      </c>
      <c r="E29" t="s">
        <v>1210</v>
      </c>
      <c r="F29" s="29">
        <v>0</v>
      </c>
      <c r="G29" s="29">
        <v>0</v>
      </c>
    </row>
    <row r="30" spans="1:7">
      <c r="A30" t="s">
        <v>808</v>
      </c>
      <c r="B30" t="s">
        <v>313</v>
      </c>
      <c r="C30" t="s">
        <v>682</v>
      </c>
      <c r="D30" s="23">
        <v>20.91</v>
      </c>
      <c r="E30" t="s">
        <v>682</v>
      </c>
      <c r="F30" s="29">
        <v>0</v>
      </c>
      <c r="G30" s="29">
        <v>0</v>
      </c>
    </row>
    <row r="31" spans="1:7">
      <c r="A31" t="s">
        <v>790</v>
      </c>
      <c r="B31" t="s">
        <v>313</v>
      </c>
      <c r="C31" t="s">
        <v>791</v>
      </c>
      <c r="D31" s="23">
        <v>19.47</v>
      </c>
      <c r="E31" t="s">
        <v>657</v>
      </c>
      <c r="F31" s="29">
        <v>0</v>
      </c>
      <c r="G31" s="29">
        <v>0</v>
      </c>
    </row>
    <row r="32" spans="1:7">
      <c r="A32" t="s">
        <v>472</v>
      </c>
      <c r="B32" t="s">
        <v>313</v>
      </c>
      <c r="C32" t="s">
        <v>473</v>
      </c>
      <c r="D32" s="23">
        <v>21.38</v>
      </c>
      <c r="E32" t="s">
        <v>473</v>
      </c>
      <c r="F32" s="29">
        <v>0</v>
      </c>
      <c r="G32" s="29">
        <v>0</v>
      </c>
    </row>
    <row r="33" spans="1:7">
      <c r="A33" t="s">
        <v>570</v>
      </c>
      <c r="B33" t="s">
        <v>381</v>
      </c>
      <c r="C33" t="s">
        <v>571</v>
      </c>
      <c r="D33" s="23">
        <v>19.440000000000001</v>
      </c>
      <c r="E33" t="s">
        <v>1211</v>
      </c>
      <c r="F33" s="29">
        <v>0</v>
      </c>
      <c r="G33" s="29">
        <v>0</v>
      </c>
    </row>
    <row r="34" spans="1:7">
      <c r="A34" t="s">
        <v>421</v>
      </c>
      <c r="B34" t="s">
        <v>313</v>
      </c>
      <c r="C34" t="s">
        <v>422</v>
      </c>
      <c r="D34" s="23">
        <v>21.42</v>
      </c>
      <c r="E34" t="s">
        <v>422</v>
      </c>
      <c r="F34" s="29">
        <v>0</v>
      </c>
      <c r="G34" s="29">
        <v>0</v>
      </c>
    </row>
    <row r="35" spans="1:7">
      <c r="A35" t="s">
        <v>1104</v>
      </c>
      <c r="B35" t="s">
        <v>313</v>
      </c>
      <c r="C35" t="s">
        <v>1105</v>
      </c>
      <c r="D35" s="23">
        <v>19.61</v>
      </c>
      <c r="E35" t="s">
        <v>1105</v>
      </c>
      <c r="F35" s="29">
        <v>0</v>
      </c>
      <c r="G35" s="29">
        <v>0</v>
      </c>
    </row>
    <row r="36" spans="1:7">
      <c r="A36" t="s">
        <v>713</v>
      </c>
      <c r="B36" t="s">
        <v>313</v>
      </c>
      <c r="C36" t="s">
        <v>714</v>
      </c>
      <c r="D36" s="23">
        <v>21.27</v>
      </c>
      <c r="E36" t="s">
        <v>354</v>
      </c>
      <c r="F36" s="29">
        <v>0</v>
      </c>
      <c r="G36" s="29">
        <v>0</v>
      </c>
    </row>
    <row r="37" spans="1:7">
      <c r="A37" t="s">
        <v>380</v>
      </c>
      <c r="B37" t="s">
        <v>381</v>
      </c>
      <c r="C37" t="s">
        <v>382</v>
      </c>
      <c r="D37" s="23">
        <v>18.96</v>
      </c>
      <c r="E37" t="s">
        <v>356</v>
      </c>
      <c r="F37" s="29">
        <v>0</v>
      </c>
      <c r="G37" s="29">
        <v>0</v>
      </c>
    </row>
    <row r="38" spans="1:7">
      <c r="A38" t="s">
        <v>312</v>
      </c>
      <c r="B38" t="s">
        <v>313</v>
      </c>
      <c r="C38" t="s">
        <v>314</v>
      </c>
      <c r="D38" s="23">
        <v>23.88</v>
      </c>
      <c r="E38" t="s">
        <v>314</v>
      </c>
      <c r="F38" s="29">
        <v>0</v>
      </c>
      <c r="G38" s="29">
        <v>0</v>
      </c>
    </row>
    <row r="39" spans="1:7">
      <c r="A39" t="s">
        <v>591</v>
      </c>
      <c r="B39" t="s">
        <v>313</v>
      </c>
      <c r="C39" t="s">
        <v>592</v>
      </c>
      <c r="D39" s="23">
        <v>26.41</v>
      </c>
      <c r="E39" t="s">
        <v>1212</v>
      </c>
      <c r="F39" s="29">
        <v>0</v>
      </c>
      <c r="G39" s="29">
        <v>0</v>
      </c>
    </row>
    <row r="40" spans="1:7">
      <c r="A40" t="s">
        <v>972</v>
      </c>
      <c r="B40" t="s">
        <v>313</v>
      </c>
      <c r="C40" t="s">
        <v>716</v>
      </c>
      <c r="D40" s="23">
        <v>28.61</v>
      </c>
      <c r="E40" t="s">
        <v>716</v>
      </c>
      <c r="F40" s="29">
        <v>0</v>
      </c>
      <c r="G40" s="29">
        <v>0</v>
      </c>
    </row>
    <row r="41" spans="1:7">
      <c r="A41" t="s">
        <v>614</v>
      </c>
      <c r="B41" t="s">
        <v>313</v>
      </c>
      <c r="C41" t="s">
        <v>615</v>
      </c>
      <c r="D41" s="23">
        <v>28.61</v>
      </c>
      <c r="E41" t="s">
        <v>615</v>
      </c>
      <c r="F41" s="29">
        <v>0</v>
      </c>
      <c r="G41" s="29">
        <v>0</v>
      </c>
    </row>
    <row r="42" spans="1:7">
      <c r="A42" t="s">
        <v>336</v>
      </c>
      <c r="B42" t="s">
        <v>313</v>
      </c>
      <c r="C42" t="s">
        <v>337</v>
      </c>
      <c r="D42" s="23">
        <v>28.61</v>
      </c>
      <c r="E42" t="s">
        <v>337</v>
      </c>
      <c r="F42" s="29">
        <v>0</v>
      </c>
      <c r="G42" s="29">
        <v>0</v>
      </c>
    </row>
    <row r="43" spans="1:7">
      <c r="A43" t="s">
        <v>325</v>
      </c>
      <c r="B43" t="s">
        <v>313</v>
      </c>
      <c r="C43" t="s">
        <v>326</v>
      </c>
      <c r="D43" s="23">
        <v>28.61</v>
      </c>
      <c r="E43" t="s">
        <v>326</v>
      </c>
      <c r="F43" s="29">
        <v>0</v>
      </c>
      <c r="G43" s="29">
        <v>0</v>
      </c>
    </row>
    <row r="44" spans="1:7">
      <c r="A44" t="s">
        <v>679</v>
      </c>
      <c r="B44" t="s">
        <v>313</v>
      </c>
      <c r="C44" t="s">
        <v>680</v>
      </c>
      <c r="D44" s="23">
        <v>29.12</v>
      </c>
      <c r="E44" t="s">
        <v>680</v>
      </c>
      <c r="F44" s="29">
        <v>0</v>
      </c>
      <c r="G44" s="29">
        <v>0</v>
      </c>
    </row>
    <row r="45" spans="1:7">
      <c r="A45" t="s">
        <v>627</v>
      </c>
      <c r="B45" t="s">
        <v>313</v>
      </c>
      <c r="C45" t="s">
        <v>628</v>
      </c>
      <c r="D45" s="23">
        <v>28.61</v>
      </c>
      <c r="E45" t="s">
        <v>628</v>
      </c>
      <c r="F45" s="29">
        <v>0</v>
      </c>
      <c r="G45" s="29">
        <v>0</v>
      </c>
    </row>
    <row r="46" spans="1:7">
      <c r="A46" t="s">
        <v>698</v>
      </c>
      <c r="B46" t="s">
        <v>313</v>
      </c>
      <c r="C46" t="s">
        <v>699</v>
      </c>
      <c r="D46" s="23">
        <v>29.57</v>
      </c>
      <c r="E46" t="s">
        <v>699</v>
      </c>
      <c r="F46" s="29">
        <v>0</v>
      </c>
      <c r="G46" s="29">
        <v>0</v>
      </c>
    </row>
    <row r="47" spans="1:7">
      <c r="A47" t="s">
        <v>1066</v>
      </c>
      <c r="B47" t="s">
        <v>313</v>
      </c>
      <c r="C47" t="s">
        <v>1067</v>
      </c>
      <c r="D47" s="23">
        <v>29.06</v>
      </c>
      <c r="E47" t="s">
        <v>1067</v>
      </c>
      <c r="F47" s="29">
        <v>0</v>
      </c>
      <c r="G47" s="29">
        <v>0</v>
      </c>
    </row>
    <row r="48" spans="1:7">
      <c r="A48" t="s">
        <v>1035</v>
      </c>
      <c r="B48" t="s">
        <v>313</v>
      </c>
      <c r="C48" t="s">
        <v>420</v>
      </c>
      <c r="D48" s="23">
        <v>29.57</v>
      </c>
      <c r="E48" t="s">
        <v>420</v>
      </c>
      <c r="F48" s="29">
        <v>0</v>
      </c>
      <c r="G48" s="29">
        <v>0</v>
      </c>
    </row>
    <row r="49" spans="1:7">
      <c r="A49" t="s">
        <v>658</v>
      </c>
      <c r="B49" t="s">
        <v>313</v>
      </c>
      <c r="C49" t="s">
        <v>659</v>
      </c>
      <c r="D49" s="23">
        <v>28.61</v>
      </c>
      <c r="E49" t="s">
        <v>659</v>
      </c>
      <c r="F49" s="29">
        <v>0</v>
      </c>
      <c r="G49" s="29">
        <v>0</v>
      </c>
    </row>
    <row r="50" spans="1:7">
      <c r="A50" t="s">
        <v>962</v>
      </c>
      <c r="B50" t="s">
        <v>313</v>
      </c>
      <c r="C50" t="s">
        <v>963</v>
      </c>
      <c r="D50" s="23">
        <v>29.08</v>
      </c>
      <c r="E50" t="s">
        <v>963</v>
      </c>
      <c r="F50" s="29">
        <v>0</v>
      </c>
      <c r="G50" s="29">
        <v>0</v>
      </c>
    </row>
    <row r="51" spans="1:7">
      <c r="A51" t="s">
        <v>593</v>
      </c>
      <c r="B51" t="s">
        <v>313</v>
      </c>
      <c r="C51" t="s">
        <v>594</v>
      </c>
      <c r="D51" s="23">
        <v>31.69</v>
      </c>
      <c r="E51" t="s">
        <v>1213</v>
      </c>
      <c r="F51" s="29">
        <v>0</v>
      </c>
      <c r="G51" s="29">
        <v>0</v>
      </c>
    </row>
    <row r="52" spans="1:7">
      <c r="A52" t="s">
        <v>806</v>
      </c>
      <c r="B52" t="s">
        <v>313</v>
      </c>
      <c r="C52" t="s">
        <v>807</v>
      </c>
      <c r="D52" s="23">
        <v>27.91</v>
      </c>
      <c r="E52" t="s">
        <v>807</v>
      </c>
      <c r="F52" s="29">
        <v>0</v>
      </c>
      <c r="G52" s="29">
        <v>0</v>
      </c>
    </row>
    <row r="53" spans="1:7">
      <c r="A53" s="17" t="s">
        <v>383</v>
      </c>
    </row>
    <row r="54" spans="1:7">
      <c r="A54" t="s">
        <v>923</v>
      </c>
      <c r="B54" t="s">
        <v>313</v>
      </c>
      <c r="C54" t="s">
        <v>924</v>
      </c>
      <c r="D54" s="23">
        <v>14.32</v>
      </c>
      <c r="E54" t="s">
        <v>1214</v>
      </c>
      <c r="F54" s="29">
        <v>0</v>
      </c>
      <c r="G54" s="29">
        <v>0</v>
      </c>
    </row>
    <row r="55" spans="1:7">
      <c r="A55" t="s">
        <v>403</v>
      </c>
      <c r="B55" t="s">
        <v>313</v>
      </c>
      <c r="C55" t="s">
        <v>404</v>
      </c>
      <c r="D55" s="23">
        <v>44.79</v>
      </c>
      <c r="E55" t="s">
        <v>1215</v>
      </c>
      <c r="F55" s="29">
        <v>0</v>
      </c>
      <c r="G55" s="29">
        <v>0</v>
      </c>
    </row>
    <row r="56" spans="1:7">
      <c r="A56" t="s">
        <v>384</v>
      </c>
      <c r="B56" t="s">
        <v>381</v>
      </c>
      <c r="C56" t="s">
        <v>385</v>
      </c>
      <c r="D56" s="23">
        <v>1.53</v>
      </c>
      <c r="E56" t="s">
        <v>385</v>
      </c>
      <c r="F56" s="29">
        <v>0</v>
      </c>
      <c r="G56" s="29">
        <v>0</v>
      </c>
    </row>
    <row r="57" spans="1:7">
      <c r="A57" t="s">
        <v>719</v>
      </c>
      <c r="B57" t="s">
        <v>313</v>
      </c>
      <c r="C57" t="s">
        <v>720</v>
      </c>
      <c r="D57" s="23">
        <v>8.74</v>
      </c>
      <c r="E57" t="s">
        <v>1216</v>
      </c>
      <c r="F57" s="29">
        <v>0</v>
      </c>
      <c r="G57" s="29">
        <v>0</v>
      </c>
    </row>
    <row r="58" spans="1:7">
      <c r="A58" t="s">
        <v>998</v>
      </c>
      <c r="B58" t="s">
        <v>313</v>
      </c>
      <c r="C58" t="s">
        <v>999</v>
      </c>
      <c r="D58" s="23">
        <v>1.7</v>
      </c>
      <c r="E58" t="s">
        <v>1217</v>
      </c>
      <c r="F58" s="29">
        <v>0</v>
      </c>
      <c r="G58" s="29">
        <v>0</v>
      </c>
    </row>
    <row r="59" spans="1:7">
      <c r="A59" t="s">
        <v>775</v>
      </c>
      <c r="B59" t="s">
        <v>313</v>
      </c>
      <c r="C59" t="s">
        <v>722</v>
      </c>
      <c r="D59" s="23">
        <v>3.37</v>
      </c>
      <c r="E59" t="s">
        <v>722</v>
      </c>
      <c r="F59" s="29">
        <v>0</v>
      </c>
      <c r="G59" s="29">
        <v>0</v>
      </c>
    </row>
    <row r="60" spans="1:7">
      <c r="A60" t="s">
        <v>773</v>
      </c>
      <c r="B60" t="s">
        <v>313</v>
      </c>
      <c r="C60" t="s">
        <v>774</v>
      </c>
      <c r="D60" s="23">
        <v>1.55</v>
      </c>
      <c r="E60" t="s">
        <v>1218</v>
      </c>
      <c r="F60" s="29">
        <v>0</v>
      </c>
      <c r="G60" s="29">
        <v>0</v>
      </c>
    </row>
    <row r="61" spans="1:7">
      <c r="A61" t="s">
        <v>1022</v>
      </c>
      <c r="B61" t="s">
        <v>313</v>
      </c>
      <c r="C61" t="s">
        <v>1023</v>
      </c>
      <c r="D61" s="23">
        <v>5.52</v>
      </c>
      <c r="E61" t="s">
        <v>1219</v>
      </c>
      <c r="F61" s="29">
        <v>0</v>
      </c>
      <c r="G61" s="29">
        <v>0</v>
      </c>
    </row>
    <row r="62" spans="1:7">
      <c r="A62" t="s">
        <v>921</v>
      </c>
      <c r="B62" t="s">
        <v>313</v>
      </c>
      <c r="C62" t="s">
        <v>922</v>
      </c>
      <c r="D62" s="23">
        <v>8.09</v>
      </c>
      <c r="E62" t="s">
        <v>1220</v>
      </c>
      <c r="F62" s="29">
        <v>0</v>
      </c>
      <c r="G62" s="29">
        <v>0</v>
      </c>
    </row>
    <row r="63" spans="1:7">
      <c r="A63" t="s">
        <v>721</v>
      </c>
      <c r="B63" t="s">
        <v>313</v>
      </c>
      <c r="C63" t="s">
        <v>722</v>
      </c>
      <c r="D63" s="23">
        <v>3.51</v>
      </c>
      <c r="E63" t="s">
        <v>722</v>
      </c>
      <c r="F63" s="29">
        <v>0</v>
      </c>
      <c r="G63" s="29">
        <v>0</v>
      </c>
    </row>
    <row r="64" spans="1:7">
      <c r="A64" t="s">
        <v>980</v>
      </c>
      <c r="B64" t="s">
        <v>313</v>
      </c>
      <c r="C64" t="s">
        <v>981</v>
      </c>
      <c r="D64" s="23">
        <v>16.34</v>
      </c>
      <c r="E64" t="s">
        <v>1221</v>
      </c>
      <c r="F64" s="29">
        <v>0</v>
      </c>
      <c r="G64" s="29">
        <v>0</v>
      </c>
    </row>
    <row r="65" spans="1:7">
      <c r="A65" t="s">
        <v>982</v>
      </c>
      <c r="B65" t="s">
        <v>313</v>
      </c>
      <c r="C65" t="s">
        <v>983</v>
      </c>
      <c r="D65" s="23">
        <v>4.8899999999999997</v>
      </c>
      <c r="E65" t="s">
        <v>1222</v>
      </c>
      <c r="F65" s="29">
        <v>0</v>
      </c>
      <c r="G65" s="29">
        <v>0</v>
      </c>
    </row>
    <row r="66" spans="1:7">
      <c r="A66" t="s">
        <v>595</v>
      </c>
      <c r="B66" t="s">
        <v>313</v>
      </c>
      <c r="C66" t="s">
        <v>596</v>
      </c>
      <c r="D66" s="23">
        <v>1.85</v>
      </c>
      <c r="E66" t="s">
        <v>1223</v>
      </c>
      <c r="F66" s="29">
        <v>0</v>
      </c>
      <c r="G66" s="29">
        <v>0</v>
      </c>
    </row>
    <row r="67" spans="1:7">
      <c r="A67" s="17" t="s">
        <v>300</v>
      </c>
    </row>
    <row r="68" spans="1:7">
      <c r="A68" t="s">
        <v>392</v>
      </c>
      <c r="B68" t="s">
        <v>393</v>
      </c>
      <c r="C68" t="s">
        <v>394</v>
      </c>
      <c r="D68" s="23">
        <v>0.01</v>
      </c>
      <c r="E68" t="s">
        <v>360</v>
      </c>
      <c r="F68" s="29">
        <v>0</v>
      </c>
      <c r="G68" s="29">
        <v>0</v>
      </c>
    </row>
    <row r="69" spans="1:7">
      <c r="A69" t="s">
        <v>597</v>
      </c>
      <c r="B69" t="s">
        <v>598</v>
      </c>
      <c r="C69" t="s">
        <v>599</v>
      </c>
      <c r="D69" s="23">
        <v>6.26</v>
      </c>
      <c r="E69" t="s">
        <v>599</v>
      </c>
      <c r="F69" s="29">
        <v>0</v>
      </c>
      <c r="G69" s="29">
        <v>0</v>
      </c>
    </row>
    <row r="70" spans="1:7">
      <c r="A70" t="s">
        <v>301</v>
      </c>
      <c r="B70" t="s">
        <v>287</v>
      </c>
      <c r="C70" t="s">
        <v>302</v>
      </c>
      <c r="D70" s="23">
        <v>96.52</v>
      </c>
      <c r="E70" t="s">
        <v>1224</v>
      </c>
      <c r="F70" s="29">
        <v>0</v>
      </c>
      <c r="G70" s="29">
        <v>0</v>
      </c>
    </row>
    <row r="71" spans="1:7">
      <c r="A71" t="s">
        <v>399</v>
      </c>
      <c r="B71" t="s">
        <v>339</v>
      </c>
      <c r="C71" t="s">
        <v>362</v>
      </c>
      <c r="D71" s="23">
        <v>16.7</v>
      </c>
      <c r="E71" t="s">
        <v>363</v>
      </c>
      <c r="F71" s="29">
        <v>0</v>
      </c>
      <c r="G71" s="29">
        <v>0</v>
      </c>
    </row>
    <row r="72" spans="1:7">
      <c r="A72" t="s">
        <v>387</v>
      </c>
      <c r="B72" t="s">
        <v>388</v>
      </c>
      <c r="C72" t="s">
        <v>389</v>
      </c>
      <c r="D72" s="23">
        <v>0.01</v>
      </c>
      <c r="E72" t="s">
        <v>389</v>
      </c>
      <c r="F72" s="29">
        <v>0</v>
      </c>
      <c r="G72" s="29">
        <v>0</v>
      </c>
    </row>
    <row r="73" spans="1:7">
      <c r="A73" t="s">
        <v>984</v>
      </c>
      <c r="B73" t="s">
        <v>339</v>
      </c>
      <c r="C73" t="s">
        <v>985</v>
      </c>
      <c r="D73" s="23">
        <v>199.17</v>
      </c>
      <c r="E73" t="s">
        <v>1225</v>
      </c>
      <c r="F73" s="29">
        <v>0</v>
      </c>
      <c r="G73" s="29">
        <v>0</v>
      </c>
    </row>
    <row r="74" spans="1:7">
      <c r="A74" t="s">
        <v>338</v>
      </c>
      <c r="B74" t="s">
        <v>339</v>
      </c>
      <c r="C74" t="s">
        <v>340</v>
      </c>
      <c r="D74" s="23">
        <v>132.59</v>
      </c>
      <c r="E74" t="s">
        <v>1226</v>
      </c>
      <c r="F74" s="29">
        <v>0</v>
      </c>
      <c r="G74" s="29">
        <v>0</v>
      </c>
    </row>
    <row r="75" spans="1:7">
      <c r="A75" t="s">
        <v>397</v>
      </c>
      <c r="B75" t="s">
        <v>339</v>
      </c>
      <c r="C75" t="s">
        <v>398</v>
      </c>
      <c r="D75" s="23">
        <v>88.88</v>
      </c>
      <c r="E75" t="s">
        <v>1227</v>
      </c>
      <c r="F75" s="29">
        <v>0</v>
      </c>
      <c r="G75" s="29">
        <v>0</v>
      </c>
    </row>
    <row r="76" spans="1:7">
      <c r="A76" t="s">
        <v>390</v>
      </c>
      <c r="B76" t="s">
        <v>388</v>
      </c>
      <c r="C76" t="s">
        <v>391</v>
      </c>
      <c r="D76" s="23">
        <v>0.08</v>
      </c>
      <c r="E76" t="s">
        <v>391</v>
      </c>
      <c r="F76" s="29">
        <v>0</v>
      </c>
      <c r="G76" s="29">
        <v>0</v>
      </c>
    </row>
    <row r="77" spans="1:7">
      <c r="A77" t="s">
        <v>1197</v>
      </c>
      <c r="B77" t="s">
        <v>318</v>
      </c>
      <c r="C77" t="s">
        <v>1198</v>
      </c>
      <c r="D77" s="23">
        <v>0.91</v>
      </c>
      <c r="E77" t="s">
        <v>1228</v>
      </c>
      <c r="F77" s="29">
        <v>0</v>
      </c>
      <c r="G77" s="29">
        <v>0</v>
      </c>
    </row>
    <row r="78" spans="1:7">
      <c r="A78" t="s">
        <v>341</v>
      </c>
      <c r="B78" t="s">
        <v>318</v>
      </c>
      <c r="C78" t="s">
        <v>342</v>
      </c>
      <c r="D78" s="23">
        <v>0.66</v>
      </c>
      <c r="E78" t="s">
        <v>1229</v>
      </c>
      <c r="F78" s="29">
        <v>0</v>
      </c>
      <c r="G78" s="29">
        <v>0</v>
      </c>
    </row>
    <row r="79" spans="1:7">
      <c r="A79" t="s">
        <v>317</v>
      </c>
      <c r="B79" t="s">
        <v>318</v>
      </c>
      <c r="C79" t="s">
        <v>319</v>
      </c>
      <c r="D79" s="23">
        <v>0.17</v>
      </c>
      <c r="E79" t="s">
        <v>1230</v>
      </c>
      <c r="F79" s="29">
        <v>0</v>
      </c>
      <c r="G79" s="29">
        <v>0</v>
      </c>
    </row>
    <row r="80" spans="1:7">
      <c r="A80" t="s">
        <v>967</v>
      </c>
      <c r="B80" t="s">
        <v>287</v>
      </c>
      <c r="C80" t="s">
        <v>968</v>
      </c>
      <c r="D80" s="23">
        <v>125</v>
      </c>
      <c r="E80" t="s">
        <v>1231</v>
      </c>
      <c r="F80" s="29">
        <v>0</v>
      </c>
      <c r="G80" s="29">
        <v>0</v>
      </c>
    </row>
    <row r="81" spans="1:7">
      <c r="A81" t="s">
        <v>1059</v>
      </c>
      <c r="B81" t="s">
        <v>287</v>
      </c>
      <c r="C81" t="s">
        <v>1060</v>
      </c>
      <c r="D81" s="23">
        <v>115</v>
      </c>
      <c r="E81" t="s">
        <v>1232</v>
      </c>
      <c r="F81" s="29">
        <v>0</v>
      </c>
      <c r="G81" s="29">
        <v>0</v>
      </c>
    </row>
    <row r="82" spans="1:7">
      <c r="A82" t="s">
        <v>582</v>
      </c>
      <c r="B82" t="s">
        <v>318</v>
      </c>
      <c r="C82" t="s">
        <v>583</v>
      </c>
      <c r="D82" s="23">
        <v>0.27</v>
      </c>
      <c r="E82" t="s">
        <v>1233</v>
      </c>
      <c r="F82" s="29">
        <v>0</v>
      </c>
      <c r="G82" s="29">
        <v>0</v>
      </c>
    </row>
    <row r="83" spans="1:7">
      <c r="A83" t="s">
        <v>776</v>
      </c>
      <c r="B83" t="s">
        <v>318</v>
      </c>
      <c r="C83" t="s">
        <v>777</v>
      </c>
      <c r="D83" s="23">
        <v>2.46</v>
      </c>
      <c r="E83" t="s">
        <v>777</v>
      </c>
      <c r="F83" s="29">
        <v>0</v>
      </c>
      <c r="G83" s="29">
        <v>0</v>
      </c>
    </row>
    <row r="84" spans="1:7">
      <c r="A84" t="s">
        <v>975</v>
      </c>
      <c r="B84" t="s">
        <v>318</v>
      </c>
      <c r="C84" t="s">
        <v>976</v>
      </c>
      <c r="D84" s="23">
        <v>8</v>
      </c>
      <c r="E84" t="s">
        <v>1234</v>
      </c>
      <c r="F84" s="29">
        <v>0</v>
      </c>
      <c r="G84" s="29">
        <v>0</v>
      </c>
    </row>
    <row r="85" spans="1:7">
      <c r="A85" t="s">
        <v>973</v>
      </c>
      <c r="B85" t="s">
        <v>318</v>
      </c>
      <c r="C85" t="s">
        <v>974</v>
      </c>
      <c r="D85" s="23">
        <v>1.2</v>
      </c>
      <c r="E85" t="s">
        <v>1235</v>
      </c>
      <c r="F85" s="29">
        <v>0</v>
      </c>
      <c r="G85" s="29">
        <v>0</v>
      </c>
    </row>
    <row r="86" spans="1:7">
      <c r="A86" t="s">
        <v>1009</v>
      </c>
      <c r="B86" t="s">
        <v>339</v>
      </c>
      <c r="C86" t="s">
        <v>1010</v>
      </c>
      <c r="D86" s="23">
        <v>44.3</v>
      </c>
      <c r="E86" t="s">
        <v>1236</v>
      </c>
      <c r="F86" s="29">
        <v>0</v>
      </c>
      <c r="G86" s="29">
        <v>0</v>
      </c>
    </row>
    <row r="87" spans="1:7">
      <c r="A87" t="s">
        <v>1070</v>
      </c>
      <c r="B87" t="s">
        <v>339</v>
      </c>
      <c r="C87" t="s">
        <v>1071</v>
      </c>
      <c r="D87" s="23">
        <v>56.35</v>
      </c>
      <c r="E87" t="s">
        <v>1237</v>
      </c>
      <c r="F87" s="29">
        <v>0</v>
      </c>
      <c r="G87" s="29">
        <v>0</v>
      </c>
    </row>
    <row r="88" spans="1:7">
      <c r="A88" t="s">
        <v>1002</v>
      </c>
      <c r="B88" t="s">
        <v>339</v>
      </c>
      <c r="C88" t="s">
        <v>1003</v>
      </c>
      <c r="D88" s="23">
        <v>45.46</v>
      </c>
      <c r="E88" t="s">
        <v>1238</v>
      </c>
      <c r="F88" s="29">
        <v>0</v>
      </c>
      <c r="G88" s="29">
        <v>0</v>
      </c>
    </row>
    <row r="89" spans="1:7">
      <c r="A89" t="s">
        <v>811</v>
      </c>
      <c r="B89" t="s">
        <v>318</v>
      </c>
      <c r="C89" t="s">
        <v>812</v>
      </c>
      <c r="D89" s="23">
        <v>3.36</v>
      </c>
      <c r="E89" t="s">
        <v>1239</v>
      </c>
      <c r="F89" s="29">
        <v>0</v>
      </c>
      <c r="G89" s="29">
        <v>0</v>
      </c>
    </row>
    <row r="90" spans="1:7">
      <c r="A90" t="s">
        <v>809</v>
      </c>
      <c r="B90" t="s">
        <v>318</v>
      </c>
      <c r="C90" t="s">
        <v>810</v>
      </c>
      <c r="D90" s="23">
        <v>18.98</v>
      </c>
      <c r="E90" t="s">
        <v>1240</v>
      </c>
      <c r="F90" s="29">
        <v>0</v>
      </c>
      <c r="G90" s="29">
        <v>0</v>
      </c>
    </row>
    <row r="91" spans="1:7">
      <c r="A91" t="s">
        <v>1083</v>
      </c>
      <c r="B91" t="s">
        <v>318</v>
      </c>
      <c r="C91" t="s">
        <v>1084</v>
      </c>
      <c r="D91" s="23">
        <v>19.010000000000002</v>
      </c>
      <c r="E91" t="s">
        <v>1241</v>
      </c>
      <c r="F91" s="29">
        <v>0</v>
      </c>
      <c r="G91" s="29">
        <v>0</v>
      </c>
    </row>
    <row r="92" spans="1:7">
      <c r="A92" t="s">
        <v>1201</v>
      </c>
      <c r="B92" t="s">
        <v>318</v>
      </c>
      <c r="C92" t="s">
        <v>1202</v>
      </c>
      <c r="D92" s="23">
        <v>0.77</v>
      </c>
      <c r="E92" t="s">
        <v>1242</v>
      </c>
      <c r="F92" s="29">
        <v>0</v>
      </c>
      <c r="G92" s="29">
        <v>0</v>
      </c>
    </row>
    <row r="93" spans="1:7">
      <c r="A93" t="s">
        <v>749</v>
      </c>
      <c r="B93" t="s">
        <v>641</v>
      </c>
      <c r="C93" t="s">
        <v>642</v>
      </c>
      <c r="D93" s="23">
        <v>9.36</v>
      </c>
      <c r="E93" t="s">
        <v>1243</v>
      </c>
      <c r="F93" s="29">
        <v>0</v>
      </c>
      <c r="G93" s="29">
        <v>0</v>
      </c>
    </row>
    <row r="94" spans="1:7">
      <c r="A94" t="s">
        <v>738</v>
      </c>
      <c r="B94" t="s">
        <v>641</v>
      </c>
      <c r="C94" t="s">
        <v>739</v>
      </c>
      <c r="D94" s="23">
        <v>2.38</v>
      </c>
      <c r="E94" t="s">
        <v>1244</v>
      </c>
      <c r="F94" s="29">
        <v>0</v>
      </c>
      <c r="G94" s="29">
        <v>0</v>
      </c>
    </row>
    <row r="95" spans="1:7">
      <c r="A95" t="s">
        <v>780</v>
      </c>
      <c r="B95" t="s">
        <v>347</v>
      </c>
      <c r="C95" t="s">
        <v>781</v>
      </c>
      <c r="D95" s="23">
        <v>0.1</v>
      </c>
      <c r="E95" t="s">
        <v>1245</v>
      </c>
      <c r="F95" s="29">
        <v>0</v>
      </c>
      <c r="G95" s="29">
        <v>0</v>
      </c>
    </row>
    <row r="96" spans="1:7">
      <c r="A96" t="s">
        <v>747</v>
      </c>
      <c r="B96" t="s">
        <v>347</v>
      </c>
      <c r="C96" t="s">
        <v>748</v>
      </c>
      <c r="D96" s="23">
        <v>0.15</v>
      </c>
      <c r="E96" t="s">
        <v>1246</v>
      </c>
      <c r="F96" s="29">
        <v>0</v>
      </c>
      <c r="G96" s="29">
        <v>0</v>
      </c>
    </row>
    <row r="97" spans="1:7">
      <c r="A97" t="s">
        <v>450</v>
      </c>
      <c r="B97" t="s">
        <v>347</v>
      </c>
      <c r="C97" t="s">
        <v>451</v>
      </c>
      <c r="D97" s="23">
        <v>0.31</v>
      </c>
      <c r="E97" t="s">
        <v>1247</v>
      </c>
      <c r="F97" s="29">
        <v>0</v>
      </c>
      <c r="G97" s="29">
        <v>0</v>
      </c>
    </row>
    <row r="98" spans="1:7">
      <c r="A98" t="s">
        <v>465</v>
      </c>
      <c r="B98" t="s">
        <v>347</v>
      </c>
      <c r="C98" t="s">
        <v>466</v>
      </c>
      <c r="D98" s="23">
        <v>0.41</v>
      </c>
      <c r="E98" t="s">
        <v>1248</v>
      </c>
      <c r="F98" s="29">
        <v>0</v>
      </c>
      <c r="G98" s="29">
        <v>0</v>
      </c>
    </row>
    <row r="99" spans="1:7">
      <c r="A99" t="s">
        <v>691</v>
      </c>
      <c r="B99" t="s">
        <v>318</v>
      </c>
      <c r="C99" t="s">
        <v>692</v>
      </c>
      <c r="D99" s="23">
        <v>1.89</v>
      </c>
      <c r="E99" t="s">
        <v>692</v>
      </c>
      <c r="F99" s="29">
        <v>0</v>
      </c>
      <c r="G99" s="29">
        <v>0</v>
      </c>
    </row>
    <row r="100" spans="1:7">
      <c r="A100" t="s">
        <v>331</v>
      </c>
      <c r="B100" t="s">
        <v>318</v>
      </c>
      <c r="C100" t="s">
        <v>332</v>
      </c>
      <c r="D100" s="23">
        <v>1.95</v>
      </c>
      <c r="E100" t="s">
        <v>1249</v>
      </c>
      <c r="F100" s="29">
        <v>0</v>
      </c>
      <c r="G100" s="29">
        <v>0</v>
      </c>
    </row>
    <row r="101" spans="1:7">
      <c r="A101" t="s">
        <v>640</v>
      </c>
      <c r="B101" t="s">
        <v>641</v>
      </c>
      <c r="C101" t="s">
        <v>642</v>
      </c>
      <c r="D101" s="23">
        <v>11.41</v>
      </c>
      <c r="E101" t="s">
        <v>1243</v>
      </c>
      <c r="F101" s="29">
        <v>0</v>
      </c>
      <c r="G101" s="29">
        <v>0</v>
      </c>
    </row>
    <row r="102" spans="1:7">
      <c r="A102" t="s">
        <v>329</v>
      </c>
      <c r="B102" t="s">
        <v>318</v>
      </c>
      <c r="C102" t="s">
        <v>330</v>
      </c>
      <c r="D102" s="23">
        <v>1.03</v>
      </c>
      <c r="E102" t="s">
        <v>1250</v>
      </c>
      <c r="F102" s="29">
        <v>0</v>
      </c>
      <c r="G102" s="29">
        <v>0</v>
      </c>
    </row>
    <row r="103" spans="1:7">
      <c r="A103" t="s">
        <v>607</v>
      </c>
      <c r="B103" t="s">
        <v>21</v>
      </c>
      <c r="C103" t="s">
        <v>608</v>
      </c>
      <c r="D103" s="23">
        <v>1.69</v>
      </c>
      <c r="E103" t="s">
        <v>1251</v>
      </c>
      <c r="F103" s="29">
        <v>0</v>
      </c>
      <c r="G103" s="29">
        <v>0</v>
      </c>
    </row>
    <row r="104" spans="1:7">
      <c r="A104" t="s">
        <v>1150</v>
      </c>
      <c r="B104" t="s">
        <v>21</v>
      </c>
      <c r="C104" t="s">
        <v>1151</v>
      </c>
      <c r="D104" s="23">
        <v>3.75</v>
      </c>
      <c r="E104" t="s">
        <v>1252</v>
      </c>
      <c r="F104" s="29">
        <v>0</v>
      </c>
      <c r="G104" s="29">
        <v>0</v>
      </c>
    </row>
    <row r="105" spans="1:7">
      <c r="A105" t="s">
        <v>769</v>
      </c>
      <c r="B105" t="s">
        <v>21</v>
      </c>
      <c r="C105" t="s">
        <v>770</v>
      </c>
      <c r="D105" s="23">
        <v>6.37</v>
      </c>
      <c r="E105" t="s">
        <v>1253</v>
      </c>
      <c r="F105" s="29">
        <v>0</v>
      </c>
      <c r="G105" s="29">
        <v>0</v>
      </c>
    </row>
    <row r="106" spans="1:7">
      <c r="A106" t="s">
        <v>760</v>
      </c>
      <c r="B106" t="s">
        <v>21</v>
      </c>
      <c r="C106" t="s">
        <v>633</v>
      </c>
      <c r="D106" s="23">
        <v>7.72</v>
      </c>
      <c r="E106" t="s">
        <v>1254</v>
      </c>
      <c r="F106" s="29">
        <v>0</v>
      </c>
      <c r="G106" s="29">
        <v>0</v>
      </c>
    </row>
    <row r="107" spans="1:7">
      <c r="A107" t="s">
        <v>632</v>
      </c>
      <c r="B107" t="s">
        <v>21</v>
      </c>
      <c r="C107" t="s">
        <v>633</v>
      </c>
      <c r="D107" s="23">
        <v>7.87</v>
      </c>
      <c r="E107" t="s">
        <v>1254</v>
      </c>
      <c r="F107" s="29">
        <v>0</v>
      </c>
      <c r="G107" s="29">
        <v>0</v>
      </c>
    </row>
    <row r="108" spans="1:7">
      <c r="A108" t="s">
        <v>1255</v>
      </c>
      <c r="B108" t="s">
        <v>21</v>
      </c>
      <c r="C108" t="s">
        <v>1256</v>
      </c>
      <c r="D108" s="23">
        <v>7.87</v>
      </c>
      <c r="E108" t="s">
        <v>1257</v>
      </c>
      <c r="F108" s="29">
        <v>0</v>
      </c>
      <c r="G108" s="29">
        <v>0</v>
      </c>
    </row>
    <row r="109" spans="1:7">
      <c r="A109" t="s">
        <v>1081</v>
      </c>
      <c r="B109" t="s">
        <v>641</v>
      </c>
      <c r="C109" t="s">
        <v>1082</v>
      </c>
      <c r="D109" s="23">
        <v>15.55</v>
      </c>
      <c r="E109" t="s">
        <v>1258</v>
      </c>
      <c r="F109" s="29">
        <v>0</v>
      </c>
      <c r="G109" s="29">
        <v>0</v>
      </c>
    </row>
    <row r="110" spans="1:7">
      <c r="A110" t="s">
        <v>929</v>
      </c>
      <c r="B110" t="s">
        <v>287</v>
      </c>
      <c r="C110" t="s">
        <v>930</v>
      </c>
      <c r="D110" s="23">
        <v>3.33</v>
      </c>
      <c r="E110" t="s">
        <v>1259</v>
      </c>
      <c r="F110" s="29">
        <v>0</v>
      </c>
      <c r="G110" s="29">
        <v>0</v>
      </c>
    </row>
    <row r="111" spans="1:7">
      <c r="A111" t="s">
        <v>1007</v>
      </c>
      <c r="B111" t="s">
        <v>347</v>
      </c>
      <c r="C111" t="s">
        <v>1008</v>
      </c>
      <c r="D111" s="23">
        <v>0.25</v>
      </c>
      <c r="E111" t="s">
        <v>1260</v>
      </c>
      <c r="F111" s="29">
        <v>0</v>
      </c>
      <c r="G111" s="29">
        <v>0</v>
      </c>
    </row>
    <row r="112" spans="1:7">
      <c r="A112" t="s">
        <v>1000</v>
      </c>
      <c r="B112" t="s">
        <v>347</v>
      </c>
      <c r="C112" t="s">
        <v>1001</v>
      </c>
      <c r="D112" s="23">
        <v>0.25</v>
      </c>
      <c r="E112" t="s">
        <v>1261</v>
      </c>
      <c r="F112" s="29">
        <v>0</v>
      </c>
      <c r="G112" s="29">
        <v>0</v>
      </c>
    </row>
    <row r="113" spans="1:7">
      <c r="A113" t="s">
        <v>1199</v>
      </c>
      <c r="B113" t="s">
        <v>21</v>
      </c>
      <c r="C113" t="s">
        <v>1200</v>
      </c>
      <c r="D113" s="23">
        <v>15.52</v>
      </c>
      <c r="E113" t="s">
        <v>1262</v>
      </c>
      <c r="F113" s="29">
        <v>0</v>
      </c>
      <c r="G113" s="29">
        <v>0</v>
      </c>
    </row>
    <row r="114" spans="1:7">
      <c r="A114" t="s">
        <v>1205</v>
      </c>
      <c r="B114" t="s">
        <v>347</v>
      </c>
      <c r="C114" t="s">
        <v>1206</v>
      </c>
      <c r="D114" s="23">
        <v>0.65</v>
      </c>
      <c r="E114" t="s">
        <v>1263</v>
      </c>
      <c r="F114" s="29">
        <v>0</v>
      </c>
      <c r="G114" s="29">
        <v>0</v>
      </c>
    </row>
    <row r="115" spans="1:7">
      <c r="A115" t="s">
        <v>990</v>
      </c>
      <c r="B115" t="s">
        <v>347</v>
      </c>
      <c r="C115" t="s">
        <v>991</v>
      </c>
      <c r="D115" s="23">
        <v>0.45</v>
      </c>
      <c r="E115" t="s">
        <v>1264</v>
      </c>
      <c r="F115" s="29">
        <v>0</v>
      </c>
      <c r="G115" s="29">
        <v>0</v>
      </c>
    </row>
    <row r="116" spans="1:7">
      <c r="A116" t="s">
        <v>346</v>
      </c>
      <c r="B116" t="s">
        <v>347</v>
      </c>
      <c r="C116" t="s">
        <v>348</v>
      </c>
      <c r="D116" s="23">
        <v>2.0499999999999998</v>
      </c>
      <c r="E116" t="s">
        <v>1265</v>
      </c>
      <c r="F116" s="29">
        <v>0</v>
      </c>
      <c r="G116" s="29">
        <v>0</v>
      </c>
    </row>
    <row r="117" spans="1:7">
      <c r="A117" t="s">
        <v>815</v>
      </c>
      <c r="B117" t="s">
        <v>287</v>
      </c>
      <c r="C117" t="s">
        <v>816</v>
      </c>
      <c r="D117" s="23">
        <v>1122.8599999999999</v>
      </c>
      <c r="E117" t="s">
        <v>1266</v>
      </c>
      <c r="F117" s="29">
        <v>0</v>
      </c>
      <c r="G117" s="29">
        <v>0</v>
      </c>
    </row>
    <row r="118" spans="1:7">
      <c r="A118" t="s">
        <v>931</v>
      </c>
      <c r="B118" t="s">
        <v>21</v>
      </c>
      <c r="C118" t="s">
        <v>932</v>
      </c>
      <c r="D118" s="23">
        <v>0.09</v>
      </c>
      <c r="E118" t="s">
        <v>1267</v>
      </c>
      <c r="F118" s="29">
        <v>0</v>
      </c>
      <c r="G118" s="29">
        <v>0</v>
      </c>
    </row>
    <row r="119" spans="1:7">
      <c r="A119" t="s">
        <v>408</v>
      </c>
      <c r="B119" t="s">
        <v>339</v>
      </c>
      <c r="C119" t="s">
        <v>406</v>
      </c>
      <c r="D119" s="23">
        <v>150</v>
      </c>
      <c r="E119" t="s">
        <v>407</v>
      </c>
      <c r="F119" s="29">
        <v>0</v>
      </c>
      <c r="G119" s="29">
        <v>0</v>
      </c>
    </row>
    <row r="120" spans="1:7">
      <c r="A120" t="s">
        <v>1085</v>
      </c>
      <c r="B120" t="s">
        <v>318</v>
      </c>
      <c r="C120" t="s">
        <v>1086</v>
      </c>
      <c r="D120" s="23">
        <v>2.15</v>
      </c>
      <c r="E120" t="s">
        <v>1268</v>
      </c>
      <c r="F120" s="29">
        <v>0</v>
      </c>
      <c r="G120" s="29">
        <v>0</v>
      </c>
    </row>
    <row r="121" spans="1:7">
      <c r="A121" t="s">
        <v>616</v>
      </c>
      <c r="B121" t="s">
        <v>21</v>
      </c>
      <c r="C121" t="s">
        <v>617</v>
      </c>
      <c r="D121" s="23">
        <v>57</v>
      </c>
      <c r="E121" t="s">
        <v>1269</v>
      </c>
      <c r="F121" s="29">
        <v>0</v>
      </c>
      <c r="G121" s="29">
        <v>0</v>
      </c>
    </row>
    <row r="122" spans="1:7">
      <c r="A122" t="s">
        <v>750</v>
      </c>
      <c r="B122" t="s">
        <v>410</v>
      </c>
      <c r="C122" t="s">
        <v>751</v>
      </c>
      <c r="D122" s="23">
        <v>0.89</v>
      </c>
      <c r="E122" t="s">
        <v>1270</v>
      </c>
      <c r="F122" s="29">
        <v>0</v>
      </c>
      <c r="G122" s="29">
        <v>0</v>
      </c>
    </row>
    <row r="123" spans="1:7">
      <c r="A123" t="s">
        <v>741</v>
      </c>
      <c r="B123" t="s">
        <v>410</v>
      </c>
      <c r="C123" t="s">
        <v>742</v>
      </c>
      <c r="D123" s="23">
        <v>0.87</v>
      </c>
      <c r="E123" t="s">
        <v>1271</v>
      </c>
      <c r="F123" s="29">
        <v>0</v>
      </c>
      <c r="G123" s="29">
        <v>0</v>
      </c>
    </row>
    <row r="124" spans="1:7">
      <c r="A124" t="s">
        <v>745</v>
      </c>
      <c r="B124" t="s">
        <v>410</v>
      </c>
      <c r="C124" t="s">
        <v>746</v>
      </c>
      <c r="D124" s="23">
        <v>0.5</v>
      </c>
      <c r="E124" t="s">
        <v>1272</v>
      </c>
      <c r="F124" s="29">
        <v>0</v>
      </c>
      <c r="G124" s="29">
        <v>0</v>
      </c>
    </row>
    <row r="125" spans="1:7">
      <c r="A125" t="s">
        <v>1089</v>
      </c>
      <c r="B125" t="s">
        <v>21</v>
      </c>
      <c r="C125" t="s">
        <v>1055</v>
      </c>
      <c r="D125" s="23">
        <v>0.99</v>
      </c>
      <c r="E125" t="s">
        <v>1273</v>
      </c>
      <c r="F125" s="29">
        <v>0</v>
      </c>
      <c r="G125" s="29">
        <v>0</v>
      </c>
    </row>
    <row r="126" spans="1:7">
      <c r="A126" t="s">
        <v>1054</v>
      </c>
      <c r="B126" t="s">
        <v>21</v>
      </c>
      <c r="C126" t="s">
        <v>1055</v>
      </c>
      <c r="D126" s="23">
        <v>1.1599999999999999</v>
      </c>
      <c r="E126" t="s">
        <v>1273</v>
      </c>
      <c r="F126" s="29">
        <v>0</v>
      </c>
      <c r="G126" s="29">
        <v>0</v>
      </c>
    </row>
    <row r="127" spans="1:7">
      <c r="A127" t="s">
        <v>743</v>
      </c>
      <c r="B127" t="s">
        <v>21</v>
      </c>
      <c r="C127" t="s">
        <v>744</v>
      </c>
      <c r="D127" s="23">
        <v>6.72</v>
      </c>
      <c r="E127" t="s">
        <v>1274</v>
      </c>
      <c r="F127" s="29">
        <v>0</v>
      </c>
      <c r="G127" s="29">
        <v>0</v>
      </c>
    </row>
    <row r="128" spans="1:7">
      <c r="A128" t="s">
        <v>1024</v>
      </c>
      <c r="B128" t="s">
        <v>318</v>
      </c>
      <c r="C128" t="s">
        <v>1025</v>
      </c>
      <c r="D128" s="23">
        <v>0.75</v>
      </c>
      <c r="E128" t="s">
        <v>1275</v>
      </c>
      <c r="F128" s="29">
        <v>0</v>
      </c>
      <c r="G128" s="29">
        <v>0</v>
      </c>
    </row>
    <row r="129" spans="1:7">
      <c r="A129" t="s">
        <v>634</v>
      </c>
      <c r="B129" t="s">
        <v>410</v>
      </c>
      <c r="C129" t="s">
        <v>635</v>
      </c>
      <c r="D129" s="23">
        <v>0.04</v>
      </c>
      <c r="E129" t="s">
        <v>1276</v>
      </c>
      <c r="F129" s="29">
        <v>0</v>
      </c>
      <c r="G129" s="29">
        <v>0</v>
      </c>
    </row>
    <row r="130" spans="1:7">
      <c r="A130" t="s">
        <v>622</v>
      </c>
      <c r="B130" t="s">
        <v>426</v>
      </c>
      <c r="C130" t="s">
        <v>623</v>
      </c>
      <c r="D130" s="23">
        <v>26.18</v>
      </c>
      <c r="E130" t="s">
        <v>1277</v>
      </c>
      <c r="F130" s="29">
        <v>0</v>
      </c>
      <c r="G130" s="29">
        <v>0</v>
      </c>
    </row>
    <row r="131" spans="1:7">
      <c r="A131" t="s">
        <v>425</v>
      </c>
      <c r="B131" t="s">
        <v>426</v>
      </c>
      <c r="C131" t="s">
        <v>427</v>
      </c>
      <c r="D131" s="23">
        <v>14.22</v>
      </c>
      <c r="E131" t="s">
        <v>1278</v>
      </c>
      <c r="F131" s="29">
        <v>0</v>
      </c>
      <c r="G131" s="29">
        <v>0</v>
      </c>
    </row>
    <row r="132" spans="1:7">
      <c r="A132" t="s">
        <v>428</v>
      </c>
      <c r="B132" t="s">
        <v>426</v>
      </c>
      <c r="C132" t="s">
        <v>429</v>
      </c>
      <c r="D132" s="23">
        <v>11.34</v>
      </c>
      <c r="E132" t="s">
        <v>1279</v>
      </c>
      <c r="F132" s="29">
        <v>0</v>
      </c>
      <c r="G132" s="29">
        <v>0</v>
      </c>
    </row>
    <row r="133" spans="1:7">
      <c r="A133" t="s">
        <v>895</v>
      </c>
      <c r="B133" t="s">
        <v>426</v>
      </c>
      <c r="C133" t="s">
        <v>896</v>
      </c>
      <c r="D133" s="23">
        <v>11.38</v>
      </c>
      <c r="E133" t="s">
        <v>1280</v>
      </c>
      <c r="F133" s="29">
        <v>0</v>
      </c>
      <c r="G133" s="29">
        <v>0</v>
      </c>
    </row>
    <row r="134" spans="1:7">
      <c r="A134" t="s">
        <v>737</v>
      </c>
      <c r="B134" t="s">
        <v>318</v>
      </c>
      <c r="C134" t="s">
        <v>637</v>
      </c>
      <c r="D134" s="23">
        <v>1.24</v>
      </c>
      <c r="E134" t="s">
        <v>1281</v>
      </c>
      <c r="F134" s="29">
        <v>0</v>
      </c>
      <c r="G134" s="29">
        <v>0</v>
      </c>
    </row>
    <row r="135" spans="1:7">
      <c r="A135" t="s">
        <v>636</v>
      </c>
      <c r="B135" t="s">
        <v>318</v>
      </c>
      <c r="C135" t="s">
        <v>637</v>
      </c>
      <c r="D135" s="23">
        <v>1.37</v>
      </c>
      <c r="E135" t="s">
        <v>1281</v>
      </c>
      <c r="F135" s="29">
        <v>0</v>
      </c>
      <c r="G135" s="29">
        <v>0</v>
      </c>
    </row>
    <row r="136" spans="1:7">
      <c r="A136" t="s">
        <v>621</v>
      </c>
      <c r="B136" t="s">
        <v>426</v>
      </c>
      <c r="C136" t="s">
        <v>427</v>
      </c>
      <c r="D136" s="23">
        <v>24.69</v>
      </c>
      <c r="E136" t="s">
        <v>1282</v>
      </c>
      <c r="F136" s="29">
        <v>0</v>
      </c>
      <c r="G136" s="29">
        <v>0</v>
      </c>
    </row>
    <row r="137" spans="1:7">
      <c r="A137" t="s">
        <v>740</v>
      </c>
      <c r="B137" t="s">
        <v>410</v>
      </c>
      <c r="C137" t="s">
        <v>635</v>
      </c>
      <c r="D137" s="23">
        <v>0.04</v>
      </c>
      <c r="E137" t="s">
        <v>1276</v>
      </c>
      <c r="F137" s="29">
        <v>0</v>
      </c>
      <c r="G137" s="29">
        <v>0</v>
      </c>
    </row>
    <row r="138" spans="1:7">
      <c r="A138" t="s">
        <v>415</v>
      </c>
      <c r="B138" t="s">
        <v>410</v>
      </c>
      <c r="C138" t="s">
        <v>411</v>
      </c>
      <c r="D138" s="23">
        <v>10.65</v>
      </c>
      <c r="E138" t="s">
        <v>1283</v>
      </c>
      <c r="F138" s="29">
        <v>0</v>
      </c>
      <c r="G138" s="29">
        <v>0</v>
      </c>
    </row>
    <row r="139" spans="1:7">
      <c r="A139" t="s">
        <v>1284</v>
      </c>
      <c r="B139" t="s">
        <v>410</v>
      </c>
      <c r="C139" t="s">
        <v>1285</v>
      </c>
      <c r="D139" s="23">
        <v>1.29</v>
      </c>
      <c r="E139" t="s">
        <v>1286</v>
      </c>
      <c r="F139" s="29">
        <v>0</v>
      </c>
      <c r="G139" s="29">
        <v>0</v>
      </c>
    </row>
    <row r="140" spans="1:7">
      <c r="A140" t="s">
        <v>638</v>
      </c>
      <c r="B140" t="s">
        <v>21</v>
      </c>
      <c r="C140" t="s">
        <v>639</v>
      </c>
      <c r="D140" s="23">
        <v>4.6500000000000004</v>
      </c>
      <c r="E140" t="s">
        <v>1287</v>
      </c>
      <c r="F140" s="29">
        <v>0</v>
      </c>
      <c r="G140" s="29">
        <v>0</v>
      </c>
    </row>
    <row r="141" spans="1:7">
      <c r="A141" t="s">
        <v>1036</v>
      </c>
      <c r="B141" t="s">
        <v>347</v>
      </c>
      <c r="C141" t="s">
        <v>1037</v>
      </c>
      <c r="D141" s="23">
        <v>67.5</v>
      </c>
      <c r="E141" t="s">
        <v>1288</v>
      </c>
      <c r="F141" s="29">
        <v>0</v>
      </c>
      <c r="G141" s="29">
        <v>0</v>
      </c>
    </row>
    <row r="142" spans="1:7">
      <c r="A142" t="s">
        <v>767</v>
      </c>
      <c r="B142" t="s">
        <v>21</v>
      </c>
      <c r="C142" t="s">
        <v>768</v>
      </c>
      <c r="D142" s="23">
        <v>7.83</v>
      </c>
      <c r="E142" t="s">
        <v>1289</v>
      </c>
      <c r="F142" s="29">
        <v>0</v>
      </c>
      <c r="G142" s="29">
        <v>0</v>
      </c>
    </row>
    <row r="143" spans="1:7">
      <c r="A143" t="s">
        <v>662</v>
      </c>
      <c r="B143" t="s">
        <v>318</v>
      </c>
      <c r="C143" t="s">
        <v>663</v>
      </c>
      <c r="D143" s="23">
        <v>13.95</v>
      </c>
      <c r="E143" t="s">
        <v>1290</v>
      </c>
      <c r="F143" s="29">
        <v>0</v>
      </c>
      <c r="G143" s="29">
        <v>0</v>
      </c>
    </row>
    <row r="144" spans="1:7">
      <c r="A144" t="s">
        <v>648</v>
      </c>
      <c r="B144" t="s">
        <v>318</v>
      </c>
      <c r="C144" t="s">
        <v>649</v>
      </c>
      <c r="D144" s="23">
        <v>9.8699999999999992</v>
      </c>
      <c r="E144" t="s">
        <v>1291</v>
      </c>
      <c r="F144" s="29">
        <v>0</v>
      </c>
      <c r="G144" s="29">
        <v>0</v>
      </c>
    </row>
    <row r="145" spans="1:7">
      <c r="A145" t="s">
        <v>801</v>
      </c>
      <c r="B145" t="s">
        <v>318</v>
      </c>
      <c r="C145" t="s">
        <v>802</v>
      </c>
      <c r="D145" s="23">
        <v>13.1</v>
      </c>
      <c r="E145" t="s">
        <v>1292</v>
      </c>
      <c r="F145" s="29">
        <v>0</v>
      </c>
      <c r="G145" s="29">
        <v>0</v>
      </c>
    </row>
    <row r="146" spans="1:7">
      <c r="A146" t="s">
        <v>1017</v>
      </c>
      <c r="B146" t="s">
        <v>318</v>
      </c>
      <c r="C146" t="s">
        <v>1018</v>
      </c>
      <c r="D146" s="23">
        <v>7.59</v>
      </c>
      <c r="E146" t="s">
        <v>1293</v>
      </c>
      <c r="F146" s="29">
        <v>0</v>
      </c>
      <c r="G146" s="29">
        <v>0</v>
      </c>
    </row>
    <row r="147" spans="1:7">
      <c r="A147" t="s">
        <v>793</v>
      </c>
      <c r="B147" t="s">
        <v>318</v>
      </c>
      <c r="C147" t="s">
        <v>794</v>
      </c>
      <c r="D147" s="23">
        <v>5.73</v>
      </c>
      <c r="E147" t="s">
        <v>1294</v>
      </c>
      <c r="F147" s="29">
        <v>0</v>
      </c>
      <c r="G147" s="29">
        <v>0</v>
      </c>
    </row>
    <row r="148" spans="1:7">
      <c r="A148" t="s">
        <v>813</v>
      </c>
      <c r="B148" t="s">
        <v>598</v>
      </c>
      <c r="C148" t="s">
        <v>814</v>
      </c>
      <c r="D148" s="23">
        <v>15.57</v>
      </c>
      <c r="E148" t="s">
        <v>1295</v>
      </c>
      <c r="F148" s="29">
        <v>0</v>
      </c>
      <c r="G148" s="29">
        <v>0</v>
      </c>
    </row>
    <row r="149" spans="1:7">
      <c r="A149" t="s">
        <v>1049</v>
      </c>
      <c r="B149" t="s">
        <v>410</v>
      </c>
      <c r="C149" t="s">
        <v>1050</v>
      </c>
      <c r="D149" s="23">
        <v>22.11</v>
      </c>
      <c r="E149" t="s">
        <v>1296</v>
      </c>
      <c r="F149" s="29">
        <v>0</v>
      </c>
      <c r="G149" s="29">
        <v>0</v>
      </c>
    </row>
    <row r="150" spans="1:7">
      <c r="A150" t="s">
        <v>660</v>
      </c>
      <c r="B150" t="s">
        <v>318</v>
      </c>
      <c r="C150" t="s">
        <v>661</v>
      </c>
      <c r="D150" s="23">
        <v>21.48</v>
      </c>
      <c r="E150" t="s">
        <v>661</v>
      </c>
      <c r="F150" s="29">
        <v>0</v>
      </c>
      <c r="G150" s="29">
        <v>0</v>
      </c>
    </row>
    <row r="151" spans="1:7">
      <c r="A151" t="s">
        <v>792</v>
      </c>
      <c r="B151" t="s">
        <v>318</v>
      </c>
      <c r="C151" t="s">
        <v>670</v>
      </c>
      <c r="D151" s="23">
        <v>6.62</v>
      </c>
      <c r="E151" t="s">
        <v>670</v>
      </c>
      <c r="F151" s="29">
        <v>0</v>
      </c>
      <c r="G151" s="29">
        <v>0</v>
      </c>
    </row>
    <row r="152" spans="1:7">
      <c r="A152" t="s">
        <v>782</v>
      </c>
      <c r="B152" t="s">
        <v>318</v>
      </c>
      <c r="C152" t="s">
        <v>783</v>
      </c>
      <c r="D152" s="23">
        <v>17.45</v>
      </c>
      <c r="E152" t="s">
        <v>1297</v>
      </c>
      <c r="F152" s="29">
        <v>0</v>
      </c>
      <c r="G152" s="29">
        <v>0</v>
      </c>
    </row>
    <row r="153" spans="1:7">
      <c r="A153" t="s">
        <v>667</v>
      </c>
      <c r="B153" t="s">
        <v>598</v>
      </c>
      <c r="C153" t="s">
        <v>668</v>
      </c>
      <c r="D153" s="23">
        <v>7.04</v>
      </c>
      <c r="E153" t="s">
        <v>1298</v>
      </c>
      <c r="F153" s="29">
        <v>0</v>
      </c>
      <c r="G153" s="29">
        <v>0</v>
      </c>
    </row>
    <row r="154" spans="1:7">
      <c r="A154" t="s">
        <v>669</v>
      </c>
      <c r="B154" t="s">
        <v>318</v>
      </c>
      <c r="C154" t="s">
        <v>670</v>
      </c>
      <c r="D154" s="23">
        <v>4.38</v>
      </c>
      <c r="E154" t="s">
        <v>670</v>
      </c>
      <c r="F154" s="29">
        <v>0</v>
      </c>
      <c r="G154" s="29">
        <v>0</v>
      </c>
    </row>
    <row r="155" spans="1:7">
      <c r="A155" t="s">
        <v>784</v>
      </c>
      <c r="B155" t="s">
        <v>410</v>
      </c>
      <c r="C155" t="s">
        <v>785</v>
      </c>
      <c r="D155" s="23">
        <v>6.37</v>
      </c>
      <c r="E155" t="s">
        <v>1299</v>
      </c>
      <c r="F155" s="29">
        <v>0</v>
      </c>
      <c r="G155" s="29">
        <v>0</v>
      </c>
    </row>
    <row r="156" spans="1:7">
      <c r="A156" t="s">
        <v>423</v>
      </c>
      <c r="B156" t="s">
        <v>21</v>
      </c>
      <c r="C156" t="s">
        <v>424</v>
      </c>
      <c r="D156" s="23">
        <v>487.22</v>
      </c>
      <c r="E156" t="s">
        <v>1300</v>
      </c>
      <c r="F156" s="29">
        <v>0</v>
      </c>
      <c r="G156" s="29">
        <v>0</v>
      </c>
    </row>
    <row r="157" spans="1:7">
      <c r="A157" t="s">
        <v>433</v>
      </c>
      <c r="B157" t="s">
        <v>410</v>
      </c>
      <c r="C157" t="s">
        <v>434</v>
      </c>
      <c r="D157" s="23">
        <v>18.14</v>
      </c>
      <c r="E157" t="s">
        <v>1301</v>
      </c>
      <c r="F157" s="29">
        <v>0</v>
      </c>
      <c r="G157" s="29">
        <v>0</v>
      </c>
    </row>
    <row r="158" spans="1:7">
      <c r="A158" t="s">
        <v>674</v>
      </c>
      <c r="B158" t="s">
        <v>347</v>
      </c>
      <c r="C158" t="s">
        <v>675</v>
      </c>
      <c r="D158" s="23">
        <v>95.5</v>
      </c>
      <c r="E158" t="s">
        <v>1302</v>
      </c>
      <c r="F158" s="29">
        <v>0</v>
      </c>
      <c r="G158" s="29">
        <v>0</v>
      </c>
    </row>
    <row r="159" spans="1:7">
      <c r="A159" t="s">
        <v>683</v>
      </c>
      <c r="B159" t="s">
        <v>347</v>
      </c>
      <c r="C159" t="s">
        <v>684</v>
      </c>
      <c r="D159" s="23">
        <v>85.51</v>
      </c>
      <c r="E159" t="s">
        <v>1303</v>
      </c>
      <c r="F159" s="29">
        <v>0</v>
      </c>
      <c r="G159" s="29">
        <v>0</v>
      </c>
    </row>
    <row r="160" spans="1:7">
      <c r="A160" t="s">
        <v>685</v>
      </c>
      <c r="B160" t="s">
        <v>347</v>
      </c>
      <c r="C160" t="s">
        <v>686</v>
      </c>
      <c r="D160" s="23">
        <v>27.78</v>
      </c>
      <c r="E160" t="s">
        <v>1304</v>
      </c>
      <c r="F160" s="29">
        <v>0</v>
      </c>
      <c r="G160" s="29">
        <v>0</v>
      </c>
    </row>
    <row r="161" spans="1:7">
      <c r="A161" t="s">
        <v>690</v>
      </c>
      <c r="B161" t="s">
        <v>410</v>
      </c>
      <c r="C161" t="s">
        <v>688</v>
      </c>
      <c r="D161" s="23">
        <v>2.08</v>
      </c>
      <c r="E161" t="s">
        <v>1305</v>
      </c>
      <c r="F161" s="29">
        <v>0</v>
      </c>
      <c r="G161" s="29">
        <v>0</v>
      </c>
    </row>
    <row r="162" spans="1:7">
      <c r="A162" t="s">
        <v>1068</v>
      </c>
      <c r="B162" t="s">
        <v>410</v>
      </c>
      <c r="C162" t="s">
        <v>1069</v>
      </c>
      <c r="D162" s="23">
        <v>150</v>
      </c>
      <c r="E162" t="s">
        <v>1306</v>
      </c>
      <c r="F162" s="29">
        <v>0</v>
      </c>
      <c r="G162" s="29">
        <v>0</v>
      </c>
    </row>
    <row r="163" spans="1:7">
      <c r="A163" t="s">
        <v>440</v>
      </c>
      <c r="B163" t="s">
        <v>21</v>
      </c>
      <c r="C163" t="s">
        <v>441</v>
      </c>
      <c r="D163" s="23">
        <v>123.03</v>
      </c>
      <c r="E163" t="s">
        <v>1307</v>
      </c>
      <c r="F163" s="29">
        <v>0</v>
      </c>
      <c r="G163" s="29">
        <v>0</v>
      </c>
    </row>
    <row r="164" spans="1:7">
      <c r="A164" t="s">
        <v>893</v>
      </c>
      <c r="B164" t="s">
        <v>21</v>
      </c>
      <c r="C164" t="s">
        <v>894</v>
      </c>
      <c r="D164" s="23">
        <v>74.010000000000005</v>
      </c>
      <c r="E164" t="s">
        <v>1308</v>
      </c>
      <c r="F164" s="29">
        <v>0</v>
      </c>
      <c r="G164" s="29">
        <v>0</v>
      </c>
    </row>
    <row r="165" spans="1:7">
      <c r="A165" t="s">
        <v>823</v>
      </c>
      <c r="B165" t="s">
        <v>347</v>
      </c>
      <c r="C165" s="28" t="s">
        <v>824</v>
      </c>
      <c r="D165" s="23">
        <v>171.55</v>
      </c>
      <c r="E165" t="s">
        <v>1309</v>
      </c>
      <c r="F165" s="29">
        <v>0</v>
      </c>
      <c r="G165" s="29">
        <v>0</v>
      </c>
    </row>
    <row r="166" spans="1:7">
      <c r="A166" t="s">
        <v>821</v>
      </c>
      <c r="B166" t="s">
        <v>347</v>
      </c>
      <c r="C166" s="28" t="s">
        <v>822</v>
      </c>
      <c r="D166" s="23">
        <v>245.08</v>
      </c>
      <c r="E166" t="s">
        <v>1310</v>
      </c>
      <c r="F166" s="29">
        <v>0</v>
      </c>
      <c r="G166" s="29">
        <v>0</v>
      </c>
    </row>
    <row r="167" spans="1:7">
      <c r="A167" t="s">
        <v>700</v>
      </c>
      <c r="B167" t="s">
        <v>410</v>
      </c>
      <c r="C167" t="s">
        <v>701</v>
      </c>
      <c r="D167" s="23">
        <v>6.86</v>
      </c>
      <c r="E167" t="s">
        <v>1311</v>
      </c>
      <c r="F167" s="29">
        <v>0</v>
      </c>
      <c r="G167" s="29">
        <v>0</v>
      </c>
    </row>
    <row r="168" spans="1:7">
      <c r="A168" t="s">
        <v>702</v>
      </c>
      <c r="B168" t="s">
        <v>347</v>
      </c>
      <c r="C168" t="s">
        <v>703</v>
      </c>
      <c r="D168" s="23">
        <v>0.09</v>
      </c>
      <c r="E168" t="s">
        <v>1312</v>
      </c>
      <c r="F168" s="29">
        <v>0</v>
      </c>
      <c r="G168" s="29">
        <v>0</v>
      </c>
    </row>
    <row r="169" spans="1:7">
      <c r="A169" t="s">
        <v>704</v>
      </c>
      <c r="B169" t="s">
        <v>347</v>
      </c>
      <c r="C169" t="s">
        <v>705</v>
      </c>
      <c r="D169" s="23">
        <v>5.79</v>
      </c>
      <c r="E169" t="s">
        <v>1313</v>
      </c>
      <c r="F169" s="29">
        <v>0</v>
      </c>
      <c r="G169" s="29">
        <v>0</v>
      </c>
    </row>
    <row r="170" spans="1:7">
      <c r="A170" t="s">
        <v>833</v>
      </c>
      <c r="B170" t="s">
        <v>410</v>
      </c>
      <c r="C170" t="s">
        <v>834</v>
      </c>
      <c r="D170" s="23">
        <v>18.14</v>
      </c>
      <c r="E170" t="s">
        <v>1314</v>
      </c>
      <c r="F170" s="29">
        <v>0</v>
      </c>
      <c r="G170" s="29">
        <v>0</v>
      </c>
    </row>
    <row r="171" spans="1:7">
      <c r="A171" t="s">
        <v>831</v>
      </c>
      <c r="B171" t="s">
        <v>410</v>
      </c>
      <c r="C171" t="s">
        <v>832</v>
      </c>
      <c r="D171" s="23">
        <v>100.45</v>
      </c>
      <c r="E171" t="s">
        <v>1315</v>
      </c>
      <c r="F171" s="29">
        <v>0</v>
      </c>
      <c r="G171" s="29">
        <v>0</v>
      </c>
    </row>
    <row r="172" spans="1:7">
      <c r="A172" t="s">
        <v>454</v>
      </c>
      <c r="B172" t="s">
        <v>410</v>
      </c>
      <c r="C172" t="s">
        <v>455</v>
      </c>
      <c r="D172" s="23">
        <v>2.4500000000000002</v>
      </c>
      <c r="E172" t="s">
        <v>1316</v>
      </c>
      <c r="F172" s="29">
        <v>0</v>
      </c>
      <c r="G172" s="29">
        <v>0</v>
      </c>
    </row>
    <row r="173" spans="1:7">
      <c r="A173" t="s">
        <v>459</v>
      </c>
      <c r="B173" t="s">
        <v>410</v>
      </c>
      <c r="C173" t="s">
        <v>460</v>
      </c>
      <c r="D173" s="23">
        <v>3.87</v>
      </c>
      <c r="E173" t="s">
        <v>1317</v>
      </c>
      <c r="F173" s="29">
        <v>0</v>
      </c>
      <c r="G173" s="29">
        <v>0</v>
      </c>
    </row>
    <row r="174" spans="1:7">
      <c r="A174" t="s">
        <v>448</v>
      </c>
      <c r="B174" t="s">
        <v>347</v>
      </c>
      <c r="C174" t="s">
        <v>449</v>
      </c>
      <c r="D174" s="23">
        <v>1.4</v>
      </c>
      <c r="E174" t="s">
        <v>1318</v>
      </c>
      <c r="F174" s="29">
        <v>0</v>
      </c>
      <c r="G174" s="29">
        <v>0</v>
      </c>
    </row>
    <row r="175" spans="1:7">
      <c r="A175" t="s">
        <v>461</v>
      </c>
      <c r="B175" t="s">
        <v>347</v>
      </c>
      <c r="C175" t="s">
        <v>462</v>
      </c>
      <c r="D175" s="23">
        <v>2.31</v>
      </c>
      <c r="E175" t="s">
        <v>1319</v>
      </c>
      <c r="F175" s="29">
        <v>0</v>
      </c>
      <c r="G175" s="29">
        <v>0</v>
      </c>
    </row>
    <row r="176" spans="1:7">
      <c r="A176" t="s">
        <v>452</v>
      </c>
      <c r="B176" t="s">
        <v>347</v>
      </c>
      <c r="C176" t="s">
        <v>453</v>
      </c>
      <c r="D176" s="23">
        <v>0.05</v>
      </c>
      <c r="E176" t="s">
        <v>1320</v>
      </c>
      <c r="F176" s="29">
        <v>0</v>
      </c>
      <c r="G176" s="29">
        <v>0</v>
      </c>
    </row>
    <row r="177" spans="1:7">
      <c r="A177" t="s">
        <v>463</v>
      </c>
      <c r="B177" t="s">
        <v>347</v>
      </c>
      <c r="C177" t="s">
        <v>464</v>
      </c>
      <c r="D177" s="23">
        <v>7.0000000000000007E-2</v>
      </c>
      <c r="E177" t="s">
        <v>1321</v>
      </c>
      <c r="F177" s="29">
        <v>0</v>
      </c>
      <c r="G177" s="29">
        <v>0</v>
      </c>
    </row>
    <row r="178" spans="1:7">
      <c r="A178" t="s">
        <v>474</v>
      </c>
      <c r="B178" t="s">
        <v>347</v>
      </c>
      <c r="C178" t="s">
        <v>475</v>
      </c>
      <c r="D178" s="23">
        <v>64.209999999999994</v>
      </c>
      <c r="E178" t="s">
        <v>1322</v>
      </c>
      <c r="F178" s="29">
        <v>0</v>
      </c>
      <c r="G178" s="29">
        <v>0</v>
      </c>
    </row>
    <row r="179" spans="1:7">
      <c r="A179" t="s">
        <v>478</v>
      </c>
      <c r="B179" t="s">
        <v>347</v>
      </c>
      <c r="C179" t="s">
        <v>477</v>
      </c>
      <c r="D179" s="23">
        <v>2.79</v>
      </c>
      <c r="E179" t="s">
        <v>477</v>
      </c>
      <c r="F179" s="29">
        <v>0</v>
      </c>
      <c r="G179" s="29">
        <v>0</v>
      </c>
    </row>
    <row r="180" spans="1:7">
      <c r="A180" t="s">
        <v>482</v>
      </c>
      <c r="B180" t="s">
        <v>410</v>
      </c>
      <c r="C180" t="s">
        <v>483</v>
      </c>
      <c r="D180" s="23">
        <v>1.18</v>
      </c>
      <c r="E180" t="s">
        <v>1323</v>
      </c>
      <c r="F180" s="29">
        <v>0</v>
      </c>
      <c r="G180" s="29">
        <v>0</v>
      </c>
    </row>
    <row r="181" spans="1:7">
      <c r="A181" t="s">
        <v>487</v>
      </c>
      <c r="B181" t="s">
        <v>410</v>
      </c>
      <c r="C181" t="s">
        <v>488</v>
      </c>
      <c r="D181" s="23">
        <v>0.83</v>
      </c>
      <c r="E181" t="s">
        <v>1324</v>
      </c>
      <c r="F181" s="29">
        <v>0</v>
      </c>
      <c r="G181" s="29">
        <v>0</v>
      </c>
    </row>
    <row r="182" spans="1:7">
      <c r="A182" t="s">
        <v>491</v>
      </c>
      <c r="B182" t="s">
        <v>410</v>
      </c>
      <c r="C182" t="s">
        <v>492</v>
      </c>
      <c r="D182" s="23">
        <v>0.83</v>
      </c>
      <c r="E182" t="s">
        <v>1325</v>
      </c>
      <c r="F182" s="29">
        <v>0</v>
      </c>
      <c r="G182" s="29">
        <v>0</v>
      </c>
    </row>
    <row r="183" spans="1:7">
      <c r="A183" t="s">
        <v>496</v>
      </c>
      <c r="B183" t="s">
        <v>410</v>
      </c>
      <c r="C183" t="s">
        <v>497</v>
      </c>
      <c r="D183" s="23">
        <v>1.32</v>
      </c>
      <c r="E183" t="s">
        <v>1326</v>
      </c>
      <c r="F183" s="29">
        <v>0</v>
      </c>
      <c r="G183" s="29">
        <v>0</v>
      </c>
    </row>
    <row r="184" spans="1:7">
      <c r="A184" t="s">
        <v>501</v>
      </c>
      <c r="B184" t="s">
        <v>410</v>
      </c>
      <c r="C184" t="s">
        <v>502</v>
      </c>
      <c r="D184" s="23">
        <v>1.81</v>
      </c>
      <c r="E184" t="s">
        <v>1327</v>
      </c>
      <c r="F184" s="29">
        <v>0</v>
      </c>
      <c r="G184" s="29">
        <v>0</v>
      </c>
    </row>
    <row r="185" spans="1:7">
      <c r="A185" t="s">
        <v>506</v>
      </c>
      <c r="B185" t="s">
        <v>410</v>
      </c>
      <c r="C185" t="s">
        <v>507</v>
      </c>
      <c r="D185" s="23">
        <v>2.4500000000000002</v>
      </c>
      <c r="E185" t="s">
        <v>1328</v>
      </c>
      <c r="F185" s="29">
        <v>0</v>
      </c>
      <c r="G185" s="29">
        <v>0</v>
      </c>
    </row>
    <row r="186" spans="1:7">
      <c r="A186" t="s">
        <v>511</v>
      </c>
      <c r="B186" t="s">
        <v>347</v>
      </c>
      <c r="C186" t="s">
        <v>512</v>
      </c>
      <c r="D186" s="23">
        <v>28.39</v>
      </c>
      <c r="E186" t="s">
        <v>1329</v>
      </c>
      <c r="F186" s="29">
        <v>0</v>
      </c>
      <c r="G186" s="29">
        <v>0</v>
      </c>
    </row>
    <row r="187" spans="1:7">
      <c r="A187" t="s">
        <v>518</v>
      </c>
      <c r="B187" t="s">
        <v>347</v>
      </c>
      <c r="C187" t="s">
        <v>516</v>
      </c>
      <c r="D187" s="23">
        <v>6.02</v>
      </c>
      <c r="E187" t="s">
        <v>517</v>
      </c>
      <c r="F187" s="29">
        <v>0</v>
      </c>
      <c r="G187" s="29">
        <v>0</v>
      </c>
    </row>
    <row r="188" spans="1:7">
      <c r="A188" t="s">
        <v>522</v>
      </c>
      <c r="B188" t="s">
        <v>347</v>
      </c>
      <c r="C188" t="s">
        <v>520</v>
      </c>
      <c r="D188" s="23">
        <v>6.12</v>
      </c>
      <c r="E188" t="s">
        <v>521</v>
      </c>
      <c r="F188" s="29">
        <v>0</v>
      </c>
      <c r="G188" s="29">
        <v>0</v>
      </c>
    </row>
    <row r="189" spans="1:7">
      <c r="A189" t="s">
        <v>526</v>
      </c>
      <c r="B189" t="s">
        <v>347</v>
      </c>
      <c r="C189" t="s">
        <v>524</v>
      </c>
      <c r="D189" s="23">
        <v>6.43</v>
      </c>
      <c r="E189" t="s">
        <v>525</v>
      </c>
      <c r="F189" s="29">
        <v>0</v>
      </c>
      <c r="G189" s="29">
        <v>0</v>
      </c>
    </row>
    <row r="190" spans="1:7">
      <c r="A190" t="s">
        <v>532</v>
      </c>
      <c r="B190" t="s">
        <v>347</v>
      </c>
      <c r="C190" t="s">
        <v>533</v>
      </c>
      <c r="D190" s="23">
        <v>53.08</v>
      </c>
      <c r="E190" t="s">
        <v>1330</v>
      </c>
      <c r="F190" s="29">
        <v>0</v>
      </c>
      <c r="G190" s="29">
        <v>0</v>
      </c>
    </row>
    <row r="191" spans="1:7">
      <c r="A191" t="s">
        <v>536</v>
      </c>
      <c r="B191" t="s">
        <v>347</v>
      </c>
      <c r="C191" t="s">
        <v>535</v>
      </c>
      <c r="D191" s="23">
        <v>0.52</v>
      </c>
      <c r="E191" t="s">
        <v>535</v>
      </c>
      <c r="F191" s="29">
        <v>0</v>
      </c>
      <c r="G191" s="29">
        <v>0</v>
      </c>
    </row>
    <row r="192" spans="1:7">
      <c r="A192" t="s">
        <v>540</v>
      </c>
      <c r="B192" t="s">
        <v>347</v>
      </c>
      <c r="C192" s="28" t="s">
        <v>541</v>
      </c>
      <c r="D192" s="23">
        <v>10.29</v>
      </c>
      <c r="E192" t="s">
        <v>1331</v>
      </c>
      <c r="F192" s="29">
        <v>0</v>
      </c>
      <c r="G192" s="29">
        <v>0</v>
      </c>
    </row>
    <row r="193" spans="1:7">
      <c r="A193" t="s">
        <v>545</v>
      </c>
      <c r="B193" t="s">
        <v>347</v>
      </c>
      <c r="C193" s="28" t="s">
        <v>546</v>
      </c>
      <c r="D193" s="23">
        <v>12.25</v>
      </c>
      <c r="E193" t="s">
        <v>544</v>
      </c>
      <c r="F193" s="29">
        <v>0</v>
      </c>
      <c r="G193" s="29">
        <v>0</v>
      </c>
    </row>
    <row r="194" spans="1:7">
      <c r="A194" t="s">
        <v>550</v>
      </c>
      <c r="B194" t="s">
        <v>347</v>
      </c>
      <c r="C194" t="s">
        <v>551</v>
      </c>
      <c r="D194" s="23">
        <v>16.18</v>
      </c>
      <c r="E194" t="s">
        <v>551</v>
      </c>
      <c r="F194" s="29">
        <v>0</v>
      </c>
      <c r="G194" s="29">
        <v>0</v>
      </c>
    </row>
    <row r="195" spans="1:7">
      <c r="A195" t="s">
        <v>555</v>
      </c>
      <c r="B195" t="s">
        <v>347</v>
      </c>
      <c r="C195" s="28" t="s">
        <v>553</v>
      </c>
      <c r="D195" s="23">
        <v>12.25</v>
      </c>
      <c r="E195" t="s">
        <v>554</v>
      </c>
      <c r="F195" s="29">
        <v>0</v>
      </c>
      <c r="G195" s="29">
        <v>0</v>
      </c>
    </row>
    <row r="196" spans="1:7">
      <c r="A196" t="s">
        <v>558</v>
      </c>
      <c r="B196" t="s">
        <v>347</v>
      </c>
      <c r="C196" t="s">
        <v>557</v>
      </c>
      <c r="D196" s="23">
        <v>6.37</v>
      </c>
      <c r="E196" t="s">
        <v>557</v>
      </c>
      <c r="F196" s="29">
        <v>0</v>
      </c>
      <c r="G196" s="29">
        <v>0</v>
      </c>
    </row>
    <row r="197" spans="1:7">
      <c r="A197" t="s">
        <v>561</v>
      </c>
      <c r="B197" t="s">
        <v>347</v>
      </c>
      <c r="C197" t="s">
        <v>560</v>
      </c>
      <c r="D197" s="23">
        <v>20.13</v>
      </c>
      <c r="E197" t="s">
        <v>560</v>
      </c>
      <c r="F197" s="29">
        <v>0</v>
      </c>
      <c r="G197" s="29">
        <v>0</v>
      </c>
    </row>
    <row r="198" spans="1:7">
      <c r="A198" t="s">
        <v>564</v>
      </c>
      <c r="B198" t="s">
        <v>347</v>
      </c>
      <c r="C198" t="s">
        <v>563</v>
      </c>
      <c r="D198" s="23">
        <v>44.6</v>
      </c>
      <c r="E198" t="s">
        <v>563</v>
      </c>
      <c r="F198" s="29">
        <v>0</v>
      </c>
      <c r="G198" s="29">
        <v>0</v>
      </c>
    </row>
    <row r="199" spans="1:7">
      <c r="A199" t="s">
        <v>513</v>
      </c>
      <c r="B199" t="s">
        <v>347</v>
      </c>
      <c r="C199" t="s">
        <v>514</v>
      </c>
      <c r="D199" s="23">
        <v>0.43</v>
      </c>
      <c r="E199" t="s">
        <v>514</v>
      </c>
      <c r="F199" s="29">
        <v>0</v>
      </c>
      <c r="G199" s="29">
        <v>0</v>
      </c>
    </row>
    <row r="200" spans="1:7">
      <c r="A200" t="s">
        <v>530</v>
      </c>
      <c r="B200" t="s">
        <v>347</v>
      </c>
      <c r="C200" t="s">
        <v>531</v>
      </c>
      <c r="D200" s="23">
        <v>0.27</v>
      </c>
      <c r="E200" t="s">
        <v>531</v>
      </c>
      <c r="F200" s="29">
        <v>0</v>
      </c>
      <c r="G200" s="29">
        <v>0</v>
      </c>
    </row>
    <row r="201" spans="1:7">
      <c r="A201" t="s">
        <v>565</v>
      </c>
      <c r="B201" t="s">
        <v>347</v>
      </c>
      <c r="C201" t="s">
        <v>566</v>
      </c>
      <c r="D201" s="23">
        <v>0.25</v>
      </c>
      <c r="E201" t="s">
        <v>566</v>
      </c>
      <c r="F201" s="29">
        <v>0</v>
      </c>
      <c r="G201" s="29">
        <v>0</v>
      </c>
    </row>
    <row r="202" spans="1:7">
      <c r="A202" t="s">
        <v>1127</v>
      </c>
      <c r="B202" t="s">
        <v>347</v>
      </c>
      <c r="C202" t="s">
        <v>1128</v>
      </c>
      <c r="D202" s="23">
        <v>377.42</v>
      </c>
      <c r="E202" t="s">
        <v>1332</v>
      </c>
      <c r="F202" s="29">
        <v>0</v>
      </c>
      <c r="G202" s="29">
        <v>0</v>
      </c>
    </row>
    <row r="203" spans="1:7">
      <c r="A203" t="s">
        <v>883</v>
      </c>
      <c r="B203" t="s">
        <v>347</v>
      </c>
      <c r="C203" t="s">
        <v>884</v>
      </c>
      <c r="D203" s="23">
        <v>220.57</v>
      </c>
      <c r="E203" t="s">
        <v>1333</v>
      </c>
      <c r="F203" s="29">
        <v>0</v>
      </c>
      <c r="G203" s="29">
        <v>0</v>
      </c>
    </row>
    <row r="204" spans="1:7">
      <c r="A204" t="s">
        <v>879</v>
      </c>
      <c r="B204" t="s">
        <v>347</v>
      </c>
      <c r="C204" t="s">
        <v>880</v>
      </c>
      <c r="D204" s="23">
        <v>426.44</v>
      </c>
      <c r="E204" t="s">
        <v>1334</v>
      </c>
      <c r="F204" s="29">
        <v>0</v>
      </c>
      <c r="G204" s="29">
        <v>0</v>
      </c>
    </row>
    <row r="205" spans="1:7">
      <c r="A205" t="s">
        <v>873</v>
      </c>
      <c r="B205" t="s">
        <v>347</v>
      </c>
      <c r="C205" t="s">
        <v>874</v>
      </c>
      <c r="D205" s="23">
        <v>279.39</v>
      </c>
      <c r="E205" t="s">
        <v>1335</v>
      </c>
      <c r="F205" s="29">
        <v>0</v>
      </c>
      <c r="G205" s="29">
        <v>0</v>
      </c>
    </row>
    <row r="206" spans="1:7">
      <c r="A206" t="s">
        <v>851</v>
      </c>
      <c r="B206" t="s">
        <v>347</v>
      </c>
      <c r="C206" t="s">
        <v>852</v>
      </c>
      <c r="D206" s="23">
        <v>14.49</v>
      </c>
      <c r="E206" t="s">
        <v>1336</v>
      </c>
      <c r="F206" s="29">
        <v>0</v>
      </c>
      <c r="G206" s="29">
        <v>0</v>
      </c>
    </row>
    <row r="207" spans="1:7">
      <c r="A207" t="s">
        <v>877</v>
      </c>
      <c r="B207" t="s">
        <v>318</v>
      </c>
      <c r="C207" t="s">
        <v>878</v>
      </c>
      <c r="D207" s="23">
        <v>5.8</v>
      </c>
      <c r="E207" t="s">
        <v>1337</v>
      </c>
      <c r="F207" s="29">
        <v>0</v>
      </c>
      <c r="G207" s="29">
        <v>0</v>
      </c>
    </row>
    <row r="208" spans="1:7">
      <c r="A208" t="s">
        <v>1131</v>
      </c>
      <c r="B208" t="s">
        <v>347</v>
      </c>
      <c r="C208" t="s">
        <v>1132</v>
      </c>
      <c r="D208" s="23">
        <v>245.08</v>
      </c>
      <c r="E208" t="s">
        <v>1338</v>
      </c>
      <c r="F208" s="29">
        <v>0</v>
      </c>
      <c r="G208" s="29">
        <v>0</v>
      </c>
    </row>
    <row r="209" spans="1:7">
      <c r="A209" t="s">
        <v>574</v>
      </c>
      <c r="B209" t="s">
        <v>347</v>
      </c>
      <c r="C209" t="s">
        <v>575</v>
      </c>
      <c r="D209" s="23">
        <v>29.9</v>
      </c>
      <c r="E209" t="s">
        <v>1339</v>
      </c>
      <c r="F209" s="29">
        <v>0</v>
      </c>
      <c r="G209" s="29">
        <v>0</v>
      </c>
    </row>
    <row r="210" spans="1:7">
      <c r="A210" t="s">
        <v>889</v>
      </c>
      <c r="B210" t="s">
        <v>347</v>
      </c>
      <c r="C210" t="s">
        <v>890</v>
      </c>
      <c r="D210" s="23">
        <v>181.36</v>
      </c>
      <c r="E210" t="s">
        <v>1340</v>
      </c>
      <c r="F210" s="29">
        <v>0</v>
      </c>
      <c r="G210" s="29">
        <v>0</v>
      </c>
    </row>
    <row r="211" spans="1:7">
      <c r="A211" t="s">
        <v>869</v>
      </c>
      <c r="B211" t="s">
        <v>347</v>
      </c>
      <c r="C211" t="s">
        <v>870</v>
      </c>
      <c r="D211" s="23">
        <v>220.57</v>
      </c>
      <c r="E211" t="s">
        <v>1341</v>
      </c>
      <c r="F211" s="29">
        <v>0</v>
      </c>
      <c r="G211" s="29">
        <v>0</v>
      </c>
    </row>
    <row r="212" spans="1:7">
      <c r="A212" t="s">
        <v>885</v>
      </c>
      <c r="B212" t="s">
        <v>347</v>
      </c>
      <c r="C212" t="s">
        <v>886</v>
      </c>
      <c r="D212" s="23">
        <v>44.11</v>
      </c>
      <c r="E212" t="s">
        <v>1342</v>
      </c>
      <c r="F212" s="29">
        <v>0</v>
      </c>
      <c r="G212" s="29">
        <v>0</v>
      </c>
    </row>
    <row r="213" spans="1:7">
      <c r="A213" t="s">
        <v>581</v>
      </c>
      <c r="B213" t="s">
        <v>347</v>
      </c>
      <c r="C213" t="s">
        <v>577</v>
      </c>
      <c r="D213" s="23">
        <v>8.8699999999999992</v>
      </c>
      <c r="E213" t="s">
        <v>578</v>
      </c>
      <c r="F213" s="29">
        <v>0</v>
      </c>
      <c r="G213" s="29">
        <v>0</v>
      </c>
    </row>
    <row r="214" spans="1:7">
      <c r="A214" t="s">
        <v>586</v>
      </c>
      <c r="B214" t="s">
        <v>18</v>
      </c>
      <c r="C214" t="s">
        <v>587</v>
      </c>
      <c r="D214" s="23">
        <v>14.21</v>
      </c>
      <c r="E214" t="s">
        <v>587</v>
      </c>
      <c r="F214" s="29">
        <v>0</v>
      </c>
      <c r="G214" s="29">
        <v>0</v>
      </c>
    </row>
    <row r="215" spans="1:7">
      <c r="A215" t="s">
        <v>709</v>
      </c>
      <c r="B215" t="s">
        <v>347</v>
      </c>
      <c r="C215" t="s">
        <v>710</v>
      </c>
      <c r="D215" s="23">
        <v>86.53</v>
      </c>
      <c r="E215" t="s">
        <v>1343</v>
      </c>
      <c r="F215" s="29">
        <v>0</v>
      </c>
      <c r="G215" s="29">
        <v>0</v>
      </c>
    </row>
    <row r="216" spans="1:7">
      <c r="A216" t="s">
        <v>827</v>
      </c>
      <c r="B216" t="s">
        <v>347</v>
      </c>
      <c r="C216" t="s">
        <v>828</v>
      </c>
      <c r="D216" s="23">
        <v>318.60000000000002</v>
      </c>
      <c r="E216" t="s">
        <v>1344</v>
      </c>
      <c r="F216" s="29">
        <v>0</v>
      </c>
      <c r="G216" s="29">
        <v>0</v>
      </c>
    </row>
    <row r="217" spans="1:7">
      <c r="A217" t="s">
        <v>1119</v>
      </c>
      <c r="B217" t="s">
        <v>1109</v>
      </c>
      <c r="C217" t="s">
        <v>1120</v>
      </c>
      <c r="D217" s="23">
        <v>0.43</v>
      </c>
      <c r="E217" t="s">
        <v>1120</v>
      </c>
      <c r="F217" s="29">
        <v>0</v>
      </c>
      <c r="G217" s="29">
        <v>0</v>
      </c>
    </row>
    <row r="218" spans="1:7">
      <c r="A218" t="s">
        <v>1111</v>
      </c>
      <c r="B218" t="s">
        <v>1109</v>
      </c>
      <c r="C218" t="s">
        <v>1112</v>
      </c>
      <c r="D218" s="23">
        <v>6.37</v>
      </c>
      <c r="E218" t="s">
        <v>1345</v>
      </c>
      <c r="F218" s="29">
        <v>0</v>
      </c>
      <c r="G218" s="29">
        <v>0</v>
      </c>
    </row>
    <row r="219" spans="1:7">
      <c r="A219" t="s">
        <v>1108</v>
      </c>
      <c r="B219" t="s">
        <v>1109</v>
      </c>
      <c r="C219" t="s">
        <v>1110</v>
      </c>
      <c r="D219" s="23">
        <v>6.81</v>
      </c>
      <c r="E219" t="s">
        <v>1110</v>
      </c>
      <c r="F219" s="29">
        <v>0</v>
      </c>
      <c r="G219" s="29">
        <v>0</v>
      </c>
    </row>
    <row r="220" spans="1:7">
      <c r="A220" t="s">
        <v>1117</v>
      </c>
      <c r="B220" t="s">
        <v>1109</v>
      </c>
      <c r="C220" t="s">
        <v>1118</v>
      </c>
      <c r="D220" s="23">
        <v>0.49</v>
      </c>
      <c r="E220" t="s">
        <v>1118</v>
      </c>
      <c r="F220" s="29">
        <v>0</v>
      </c>
      <c r="G220" s="29">
        <v>0</v>
      </c>
    </row>
    <row r="221" spans="1:7">
      <c r="A221" t="s">
        <v>1115</v>
      </c>
      <c r="B221" t="s">
        <v>410</v>
      </c>
      <c r="C221" t="s">
        <v>1116</v>
      </c>
      <c r="D221" s="23">
        <v>0.48</v>
      </c>
      <c r="E221" t="s">
        <v>1116</v>
      </c>
      <c r="F221" s="29">
        <v>0</v>
      </c>
      <c r="G221" s="29">
        <v>0</v>
      </c>
    </row>
    <row r="222" spans="1:7">
      <c r="A222" t="s">
        <v>1106</v>
      </c>
      <c r="B222" t="s">
        <v>410</v>
      </c>
      <c r="C222" t="s">
        <v>1107</v>
      </c>
      <c r="D222" s="23">
        <v>0.53</v>
      </c>
      <c r="E222" t="s">
        <v>1346</v>
      </c>
      <c r="F222" s="29">
        <v>0</v>
      </c>
      <c r="G222" s="29">
        <v>0</v>
      </c>
    </row>
    <row r="223" spans="1:7">
      <c r="A223" t="s">
        <v>1121</v>
      </c>
      <c r="B223" t="s">
        <v>1109</v>
      </c>
      <c r="C223" t="s">
        <v>1122</v>
      </c>
      <c r="D223" s="23">
        <v>36.270000000000003</v>
      </c>
      <c r="E223" t="s">
        <v>1347</v>
      </c>
      <c r="F223" s="29">
        <v>0</v>
      </c>
      <c r="G223" s="29">
        <v>0</v>
      </c>
    </row>
    <row r="224" spans="1:7">
      <c r="A224" t="s">
        <v>1113</v>
      </c>
      <c r="B224" t="s">
        <v>1109</v>
      </c>
      <c r="C224" t="s">
        <v>1114</v>
      </c>
      <c r="D224" s="23">
        <v>4.8</v>
      </c>
      <c r="E224" t="s">
        <v>1114</v>
      </c>
      <c r="F224" s="29">
        <v>0</v>
      </c>
      <c r="G224" s="29">
        <v>0</v>
      </c>
    </row>
    <row r="225" spans="1:7">
      <c r="A225" t="s">
        <v>853</v>
      </c>
      <c r="B225" t="s">
        <v>21</v>
      </c>
      <c r="C225" t="s">
        <v>854</v>
      </c>
      <c r="D225" s="23">
        <v>180.54</v>
      </c>
      <c r="E225" t="s">
        <v>1348</v>
      </c>
      <c r="F225" s="29">
        <v>0</v>
      </c>
      <c r="G225" s="29">
        <v>0</v>
      </c>
    </row>
    <row r="226" spans="1:7">
      <c r="A226" t="s">
        <v>841</v>
      </c>
      <c r="B226" t="s">
        <v>347</v>
      </c>
      <c r="C226" t="s">
        <v>842</v>
      </c>
      <c r="D226" s="23">
        <v>245.08</v>
      </c>
      <c r="E226" t="s">
        <v>842</v>
      </c>
      <c r="F226" s="29">
        <v>0</v>
      </c>
      <c r="G226" s="29">
        <v>0</v>
      </c>
    </row>
    <row r="227" spans="1:7">
      <c r="A227" t="s">
        <v>847</v>
      </c>
      <c r="B227" t="s">
        <v>347</v>
      </c>
      <c r="C227" t="s">
        <v>848</v>
      </c>
      <c r="D227" s="23">
        <v>392.13</v>
      </c>
      <c r="E227" t="s">
        <v>1349</v>
      </c>
      <c r="F227" s="29">
        <v>0</v>
      </c>
      <c r="G227" s="29">
        <v>0</v>
      </c>
    </row>
    <row r="228" spans="1:7">
      <c r="A228" t="s">
        <v>839</v>
      </c>
      <c r="B228" t="s">
        <v>347</v>
      </c>
      <c r="C228" t="s">
        <v>840</v>
      </c>
      <c r="D228" s="23">
        <v>245.08</v>
      </c>
      <c r="E228" t="s">
        <v>840</v>
      </c>
      <c r="F228" s="29">
        <v>0</v>
      </c>
      <c r="G228" s="29">
        <v>0</v>
      </c>
    </row>
    <row r="229" spans="1:7">
      <c r="A229" t="s">
        <v>843</v>
      </c>
      <c r="B229" t="s">
        <v>347</v>
      </c>
      <c r="C229" t="s">
        <v>844</v>
      </c>
      <c r="D229" s="23">
        <v>343.11</v>
      </c>
      <c r="E229" t="s">
        <v>844</v>
      </c>
      <c r="F229" s="29">
        <v>0</v>
      </c>
      <c r="G229" s="29">
        <v>0</v>
      </c>
    </row>
    <row r="230" spans="1:7">
      <c r="A230" t="s">
        <v>845</v>
      </c>
      <c r="B230" t="s">
        <v>347</v>
      </c>
      <c r="C230" t="s">
        <v>846</v>
      </c>
      <c r="D230" s="23">
        <v>196.06</v>
      </c>
      <c r="E230" t="s">
        <v>846</v>
      </c>
      <c r="F230" s="29">
        <v>0</v>
      </c>
      <c r="G230" s="29">
        <v>0</v>
      </c>
    </row>
    <row r="231" spans="1:7">
      <c r="A231" t="s">
        <v>857</v>
      </c>
      <c r="B231" t="s">
        <v>347</v>
      </c>
      <c r="C231" t="s">
        <v>858</v>
      </c>
      <c r="D231" s="23">
        <v>328.4</v>
      </c>
      <c r="E231" t="s">
        <v>858</v>
      </c>
      <c r="F231" s="29">
        <v>0</v>
      </c>
      <c r="G231" s="29">
        <v>0</v>
      </c>
    </row>
    <row r="232" spans="1:7">
      <c r="A232" t="s">
        <v>861</v>
      </c>
      <c r="B232" t="s">
        <v>347</v>
      </c>
      <c r="C232" t="s">
        <v>862</v>
      </c>
      <c r="D232" s="23">
        <v>343.11</v>
      </c>
      <c r="E232" t="s">
        <v>1350</v>
      </c>
      <c r="F232" s="29">
        <v>0</v>
      </c>
      <c r="G232" s="29">
        <v>0</v>
      </c>
    </row>
    <row r="233" spans="1:7">
      <c r="A233" t="s">
        <v>865</v>
      </c>
      <c r="B233" t="s">
        <v>347</v>
      </c>
      <c r="C233" t="s">
        <v>866</v>
      </c>
      <c r="D233" s="23">
        <v>475.45</v>
      </c>
      <c r="E233" t="s">
        <v>866</v>
      </c>
      <c r="F233" s="29">
        <v>0</v>
      </c>
      <c r="G233" s="29">
        <v>0</v>
      </c>
    </row>
    <row r="234" spans="1:7">
      <c r="A234" s="17" t="s">
        <v>752</v>
      </c>
    </row>
    <row r="235" spans="1:7">
      <c r="A235" t="s">
        <v>753</v>
      </c>
      <c r="B235" t="s">
        <v>21</v>
      </c>
      <c r="C235" t="s">
        <v>754</v>
      </c>
      <c r="D235" s="23">
        <v>9.68</v>
      </c>
      <c r="E235" t="s">
        <v>1351</v>
      </c>
      <c r="F235" s="29">
        <v>0</v>
      </c>
      <c r="G235" s="29">
        <v>0</v>
      </c>
    </row>
    <row r="236" spans="1:7">
      <c r="A236" t="s">
        <v>763</v>
      </c>
      <c r="B236" t="s">
        <v>21</v>
      </c>
      <c r="C236" t="s">
        <v>764</v>
      </c>
      <c r="D236" s="23">
        <v>15</v>
      </c>
      <c r="E236" t="s">
        <v>1352</v>
      </c>
      <c r="F236" s="29">
        <v>0</v>
      </c>
      <c r="G236" s="29">
        <v>0</v>
      </c>
    </row>
    <row r="237" spans="1:7">
      <c r="A237" t="s">
        <v>835</v>
      </c>
      <c r="B237" t="s">
        <v>347</v>
      </c>
      <c r="C237" t="s">
        <v>836</v>
      </c>
      <c r="D237" s="23">
        <v>68.62</v>
      </c>
      <c r="E237" t="s">
        <v>1353</v>
      </c>
      <c r="F237" s="29">
        <v>0</v>
      </c>
      <c r="G237" s="29">
        <v>0</v>
      </c>
    </row>
    <row r="238" spans="1:7">
      <c r="A238" t="s">
        <v>1354</v>
      </c>
      <c r="B238">
        <v>1</v>
      </c>
      <c r="C238" t="s">
        <v>1355</v>
      </c>
      <c r="D238" s="23">
        <v>0</v>
      </c>
      <c r="E238" t="s">
        <v>1355</v>
      </c>
      <c r="F238" s="29">
        <v>0</v>
      </c>
      <c r="G238" s="29">
        <v>0</v>
      </c>
    </row>
  </sheetData>
  <sheetProtection sheet="1"/>
  <mergeCells count="5">
    <mergeCell ref="A1:D1"/>
    <mergeCell ref="A2:D2"/>
    <mergeCell ref="A3:D3"/>
    <mergeCell ref="A4:D4"/>
    <mergeCell ref="A6:D6"/>
  </mergeCells>
  <pageMargins left="0.75" right="0.75" top="0.75" bottom="0.5" header="0.5" footer="0.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199"/>
  <sheetViews>
    <sheetView workbookViewId="0"/>
  </sheetViews>
  <sheetFormatPr defaultRowHeight="15"/>
  <cols>
    <col min="1" max="1" width="25.7109375" customWidth="1"/>
    <col min="2" max="2" width="3.42578125" customWidth="1"/>
    <col min="3" max="7" width="13.7109375" customWidth="1"/>
    <col min="8" max="8" width="25.7109375" customWidth="1"/>
  </cols>
  <sheetData>
    <row r="1" spans="1:8">
      <c r="E1" s="32" t="s">
        <v>0</v>
      </c>
      <c r="F1" s="32" t="s">
        <v>0</v>
      </c>
      <c r="G1" s="32" t="s">
        <v>0</v>
      </c>
      <c r="H1" s="32" t="s">
        <v>0</v>
      </c>
    </row>
    <row r="2" spans="1:8">
      <c r="E2" s="32"/>
      <c r="F2" s="32"/>
      <c r="G2" s="32"/>
      <c r="H2" s="32"/>
    </row>
    <row r="3" spans="1:8">
      <c r="E3" s="32"/>
      <c r="F3" s="32"/>
      <c r="G3" s="32"/>
      <c r="H3" s="32"/>
    </row>
    <row r="4" spans="1:8">
      <c r="E4" s="32"/>
      <c r="F4" s="32"/>
      <c r="G4" s="32"/>
      <c r="H4" s="32"/>
    </row>
    <row r="6" spans="1:8">
      <c r="C6" s="38" t="s">
        <v>1356</v>
      </c>
      <c r="D6" s="38" t="s">
        <v>1356</v>
      </c>
      <c r="E6" s="38" t="s">
        <v>1356</v>
      </c>
      <c r="F6" s="38" t="s">
        <v>1356</v>
      </c>
      <c r="G6" s="38" t="s">
        <v>1356</v>
      </c>
    </row>
    <row r="10" spans="1:8">
      <c r="B10" t="s">
        <v>1357</v>
      </c>
      <c r="C10" s="8" t="s">
        <v>5</v>
      </c>
      <c r="D10" s="9" t="s">
        <v>6</v>
      </c>
      <c r="E10" s="8" t="s">
        <v>7</v>
      </c>
    </row>
    <row r="11" spans="1:8">
      <c r="B11" t="s">
        <v>1357</v>
      </c>
      <c r="C11" s="8" t="s">
        <v>8</v>
      </c>
      <c r="D11" s="9" t="s">
        <v>6</v>
      </c>
      <c r="E11" s="8" t="s">
        <v>9</v>
      </c>
    </row>
    <row r="12" spans="1:8">
      <c r="B12" t="s">
        <v>1357</v>
      </c>
      <c r="C12" s="8" t="s">
        <v>10</v>
      </c>
      <c r="D12" s="9" t="s">
        <v>6</v>
      </c>
      <c r="E12" s="8" t="s">
        <v>11</v>
      </c>
    </row>
    <row r="14" spans="1:8" ht="45" customHeight="1">
      <c r="A14" s="19" t="s">
        <v>1358</v>
      </c>
      <c r="B14" s="19" t="s">
        <v>393</v>
      </c>
      <c r="C14" s="19" t="s">
        <v>13</v>
      </c>
      <c r="D14" s="30" t="s">
        <v>14</v>
      </c>
      <c r="E14" s="39" t="s">
        <v>15</v>
      </c>
      <c r="F14" s="39" t="s">
        <v>15</v>
      </c>
      <c r="G14" s="21">
        <f>SUM(G15:G15)</f>
        <v>1</v>
      </c>
    </row>
    <row r="15" spans="1:8">
      <c r="A15" s="18"/>
      <c r="B15" s="18"/>
      <c r="C15" s="31">
        <v>1</v>
      </c>
      <c r="D15" s="31"/>
      <c r="E15" s="31"/>
      <c r="F15" s="31"/>
      <c r="G15" s="31">
        <f>PRODUCT(C15:F15)</f>
        <v>1</v>
      </c>
    </row>
    <row r="17" spans="1:7" ht="45" customHeight="1">
      <c r="A17" s="19" t="s">
        <v>1359</v>
      </c>
      <c r="B17" s="19" t="s">
        <v>393</v>
      </c>
      <c r="C17" s="19" t="s">
        <v>12</v>
      </c>
      <c r="D17" s="30" t="s">
        <v>14</v>
      </c>
      <c r="E17" s="39" t="s">
        <v>16</v>
      </c>
      <c r="F17" s="39" t="s">
        <v>16</v>
      </c>
      <c r="G17" s="21">
        <f>SUM(G18:G23)</f>
        <v>1</v>
      </c>
    </row>
    <row r="18" spans="1:7">
      <c r="A18" s="18" t="s">
        <v>1360</v>
      </c>
      <c r="B18" s="18"/>
      <c r="C18" s="31"/>
      <c r="D18" s="31"/>
      <c r="E18" s="31"/>
      <c r="F18" s="31"/>
      <c r="G18" s="31">
        <f>PRODUCT(C18:F18)</f>
        <v>0</v>
      </c>
    </row>
    <row r="19" spans="1:7">
      <c r="A19" s="18" t="s">
        <v>1361</v>
      </c>
      <c r="B19" s="18"/>
      <c r="C19" s="31">
        <v>1</v>
      </c>
      <c r="D19" s="31">
        <v>0.2</v>
      </c>
      <c r="E19" s="31"/>
      <c r="F19" s="31"/>
      <c r="G19" s="31">
        <f>PRODUCT(C19:F19)</f>
        <v>0.2</v>
      </c>
    </row>
    <row r="20" spans="1:7">
      <c r="A20" s="18" t="s">
        <v>1362</v>
      </c>
      <c r="B20" s="18"/>
      <c r="C20" s="31">
        <v>1</v>
      </c>
      <c r="D20" s="31">
        <v>0.2</v>
      </c>
      <c r="E20" s="31"/>
      <c r="F20" s="31"/>
      <c r="G20" s="31">
        <f>PRODUCT(C20:F20)</f>
        <v>0.2</v>
      </c>
    </row>
    <row r="21" spans="1:7">
      <c r="A21" s="18" t="s">
        <v>1363</v>
      </c>
      <c r="B21" s="18"/>
      <c r="C21" s="31">
        <v>1</v>
      </c>
      <c r="D21" s="31">
        <v>0.2</v>
      </c>
      <c r="E21" s="31"/>
      <c r="F21" s="31"/>
      <c r="G21" s="31">
        <f>PRODUCT(C21:F21)</f>
        <v>0.2</v>
      </c>
    </row>
    <row r="22" spans="1:7">
      <c r="A22" s="18" t="s">
        <v>1364</v>
      </c>
      <c r="B22" s="18"/>
      <c r="C22" s="31">
        <v>1</v>
      </c>
      <c r="D22" s="31">
        <v>0.2</v>
      </c>
      <c r="E22" s="31"/>
      <c r="F22" s="31"/>
      <c r="G22" s="31">
        <f>PRODUCT(C22:F22)</f>
        <v>0.2</v>
      </c>
    </row>
    <row r="23" spans="1:7">
      <c r="A23" s="18" t="s">
        <v>1365</v>
      </c>
      <c r="B23" s="18"/>
      <c r="C23" s="31">
        <v>1</v>
      </c>
      <c r="D23" s="31">
        <v>0.2</v>
      </c>
      <c r="E23" s="31"/>
      <c r="F23" s="31"/>
      <c r="G23" s="31">
        <f>PRODUCT(C23:F23)</f>
        <v>0.2</v>
      </c>
    </row>
    <row r="25" spans="1:7" ht="45" customHeight="1">
      <c r="A25" s="19" t="s">
        <v>1366</v>
      </c>
      <c r="B25" s="19" t="s">
        <v>393</v>
      </c>
      <c r="C25" s="19" t="s">
        <v>17</v>
      </c>
      <c r="D25" s="30" t="s">
        <v>18</v>
      </c>
      <c r="E25" s="39" t="s">
        <v>19</v>
      </c>
      <c r="F25" s="39" t="s">
        <v>19</v>
      </c>
      <c r="G25" s="21">
        <f>SUM(G26:G26)</f>
        <v>1</v>
      </c>
    </row>
    <row r="26" spans="1:7">
      <c r="A26" s="18" t="s">
        <v>1367</v>
      </c>
      <c r="B26" s="18"/>
      <c r="C26" s="31">
        <v>1</v>
      </c>
      <c r="D26" s="31"/>
      <c r="E26" s="31"/>
      <c r="F26" s="31"/>
      <c r="G26" s="31">
        <f>PRODUCT(C26:F26)</f>
        <v>1</v>
      </c>
    </row>
    <row r="28" spans="1:7" ht="45" customHeight="1">
      <c r="A28" s="19" t="s">
        <v>1368</v>
      </c>
      <c r="B28" s="19" t="s">
        <v>393</v>
      </c>
      <c r="C28" s="19" t="s">
        <v>20</v>
      </c>
      <c r="D28" s="30" t="s">
        <v>21</v>
      </c>
      <c r="E28" s="39" t="s">
        <v>22</v>
      </c>
      <c r="F28" s="39" t="s">
        <v>22</v>
      </c>
      <c r="G28" s="21">
        <f>SUM(G29:G29)</f>
        <v>3.5200000000000005</v>
      </c>
    </row>
    <row r="29" spans="1:7">
      <c r="A29" s="18" t="s">
        <v>1369</v>
      </c>
      <c r="B29" s="18"/>
      <c r="C29" s="31">
        <v>1.6</v>
      </c>
      <c r="D29" s="31">
        <v>2.2000000000000002</v>
      </c>
      <c r="E29" s="31"/>
      <c r="F29" s="31"/>
      <c r="G29" s="31">
        <f>PRODUCT(C29:F29)</f>
        <v>3.5200000000000005</v>
      </c>
    </row>
    <row r="31" spans="1:7" ht="45" customHeight="1">
      <c r="A31" s="19" t="s">
        <v>1370</v>
      </c>
      <c r="B31" s="19" t="s">
        <v>393</v>
      </c>
      <c r="C31" s="19" t="s">
        <v>23</v>
      </c>
      <c r="D31" s="30" t="s">
        <v>18</v>
      </c>
      <c r="E31" s="39" t="s">
        <v>24</v>
      </c>
      <c r="F31" s="39" t="s">
        <v>24</v>
      </c>
      <c r="G31" s="21">
        <f>SUM(G32:G34)</f>
        <v>2</v>
      </c>
    </row>
    <row r="32" spans="1:7">
      <c r="A32" s="18" t="s">
        <v>1360</v>
      </c>
      <c r="B32" s="18"/>
      <c r="C32" s="31"/>
      <c r="D32" s="31"/>
      <c r="E32" s="31"/>
      <c r="F32" s="31"/>
      <c r="G32" s="31">
        <f>PRODUCT(C32:F32)</f>
        <v>0</v>
      </c>
    </row>
    <row r="33" spans="1:7">
      <c r="A33" s="18" t="s">
        <v>1371</v>
      </c>
      <c r="B33" s="18"/>
      <c r="C33" s="31">
        <v>1</v>
      </c>
      <c r="D33" s="31"/>
      <c r="E33" s="31"/>
      <c r="F33" s="31"/>
      <c r="G33" s="31">
        <f>PRODUCT(C33:F33)</f>
        <v>1</v>
      </c>
    </row>
    <row r="34" spans="1:7">
      <c r="A34" s="18" t="s">
        <v>1367</v>
      </c>
      <c r="B34" s="18"/>
      <c r="C34" s="31">
        <v>1</v>
      </c>
      <c r="D34" s="31"/>
      <c r="E34" s="31"/>
      <c r="F34" s="31"/>
      <c r="G34" s="31">
        <f>PRODUCT(C34:F34)</f>
        <v>1</v>
      </c>
    </row>
    <row r="36" spans="1:7" ht="45" customHeight="1">
      <c r="A36" s="19" t="s">
        <v>1372</v>
      </c>
      <c r="B36" s="19" t="s">
        <v>393</v>
      </c>
      <c r="C36" s="19" t="s">
        <v>25</v>
      </c>
      <c r="D36" s="30" t="s">
        <v>21</v>
      </c>
      <c r="E36" s="39" t="s">
        <v>26</v>
      </c>
      <c r="F36" s="39" t="s">
        <v>26</v>
      </c>
      <c r="G36" s="21">
        <f>SUM(G37:G37)</f>
        <v>10</v>
      </c>
    </row>
    <row r="37" spans="1:7">
      <c r="A37" s="18" t="s">
        <v>1373</v>
      </c>
      <c r="B37" s="18"/>
      <c r="C37" s="31">
        <v>1</v>
      </c>
      <c r="D37" s="31">
        <v>10</v>
      </c>
      <c r="E37" s="31"/>
      <c r="F37" s="31"/>
      <c r="G37" s="31">
        <f>PRODUCT(C37:F37)</f>
        <v>10</v>
      </c>
    </row>
    <row r="39" spans="1:7" ht="45" customHeight="1">
      <c r="A39" s="19" t="s">
        <v>1374</v>
      </c>
      <c r="B39" s="19" t="s">
        <v>393</v>
      </c>
      <c r="C39" s="19" t="s">
        <v>27</v>
      </c>
      <c r="D39" s="30" t="s">
        <v>21</v>
      </c>
      <c r="E39" s="39" t="s">
        <v>28</v>
      </c>
      <c r="F39" s="39" t="s">
        <v>28</v>
      </c>
      <c r="G39" s="21">
        <f>SUM(G40:G40)</f>
        <v>9.15</v>
      </c>
    </row>
    <row r="40" spans="1:7">
      <c r="A40" s="18" t="s">
        <v>1375</v>
      </c>
      <c r="B40" s="18"/>
      <c r="C40" s="31">
        <v>1</v>
      </c>
      <c r="D40" s="31">
        <v>9.15</v>
      </c>
      <c r="E40" s="31"/>
      <c r="F40" s="31"/>
      <c r="G40" s="31">
        <f>PRODUCT(C40:F40)</f>
        <v>9.15</v>
      </c>
    </row>
    <row r="42" spans="1:7">
      <c r="B42" t="s">
        <v>1357</v>
      </c>
      <c r="C42" s="8" t="s">
        <v>5</v>
      </c>
      <c r="D42" s="9" t="s">
        <v>6</v>
      </c>
      <c r="E42" s="8" t="s">
        <v>7</v>
      </c>
    </row>
    <row r="43" spans="1:7">
      <c r="B43" t="s">
        <v>1357</v>
      </c>
      <c r="C43" s="8" t="s">
        <v>8</v>
      </c>
      <c r="D43" s="9" t="s">
        <v>6</v>
      </c>
      <c r="E43" s="8" t="s">
        <v>9</v>
      </c>
    </row>
    <row r="44" spans="1:7">
      <c r="B44" t="s">
        <v>1357</v>
      </c>
      <c r="C44" s="8" t="s">
        <v>10</v>
      </c>
      <c r="D44" s="9" t="s">
        <v>30</v>
      </c>
      <c r="E44" s="8" t="s">
        <v>31</v>
      </c>
    </row>
    <row r="46" spans="1:7" ht="45" customHeight="1">
      <c r="A46" s="19" t="s">
        <v>1376</v>
      </c>
      <c r="B46" s="19" t="s">
        <v>393</v>
      </c>
      <c r="C46" s="19" t="s">
        <v>32</v>
      </c>
      <c r="D46" s="30" t="s">
        <v>21</v>
      </c>
      <c r="E46" s="39" t="s">
        <v>33</v>
      </c>
      <c r="F46" s="39" t="s">
        <v>33</v>
      </c>
      <c r="G46" s="21">
        <f>SUM(G47:G50)</f>
        <v>10.076000000000002</v>
      </c>
    </row>
    <row r="47" spans="1:7">
      <c r="A47" s="18" t="s">
        <v>1377</v>
      </c>
      <c r="B47" s="18"/>
      <c r="C47" s="31"/>
      <c r="D47" s="31"/>
      <c r="E47" s="31"/>
      <c r="F47" s="31"/>
      <c r="G47" s="31">
        <f>PRODUCT(C47:F47)</f>
        <v>0</v>
      </c>
    </row>
    <row r="48" spans="1:7">
      <c r="A48" s="18" t="s">
        <v>1378</v>
      </c>
      <c r="B48" s="18"/>
      <c r="C48" s="31">
        <v>2.4700000000000002</v>
      </c>
      <c r="D48" s="31">
        <v>2.2000000000000002</v>
      </c>
      <c r="E48" s="31"/>
      <c r="F48" s="31"/>
      <c r="G48" s="31">
        <f>PRODUCT(C48:F48)</f>
        <v>5.4340000000000011</v>
      </c>
    </row>
    <row r="49" spans="1:7">
      <c r="A49" s="18" t="s">
        <v>1369</v>
      </c>
      <c r="B49" s="18"/>
      <c r="C49" s="31">
        <v>1.51</v>
      </c>
      <c r="D49" s="31">
        <v>2.2000000000000002</v>
      </c>
      <c r="E49" s="31"/>
      <c r="F49" s="31"/>
      <c r="G49" s="31">
        <f>PRODUCT(C49:F49)</f>
        <v>3.3220000000000005</v>
      </c>
    </row>
    <row r="50" spans="1:7">
      <c r="A50" s="18" t="s">
        <v>1379</v>
      </c>
      <c r="B50" s="18"/>
      <c r="C50" s="31">
        <v>0.6</v>
      </c>
      <c r="D50" s="31">
        <v>2.2000000000000002</v>
      </c>
      <c r="E50" s="31"/>
      <c r="F50" s="31"/>
      <c r="G50" s="31">
        <f>PRODUCT(C50:F50)</f>
        <v>1.32</v>
      </c>
    </row>
    <row r="52" spans="1:7" ht="45" customHeight="1">
      <c r="A52" s="19" t="s">
        <v>1380</v>
      </c>
      <c r="B52" s="19" t="s">
        <v>393</v>
      </c>
      <c r="C52" s="19" t="s">
        <v>34</v>
      </c>
      <c r="D52" s="30" t="s">
        <v>14</v>
      </c>
      <c r="E52" s="39" t="s">
        <v>35</v>
      </c>
      <c r="F52" s="39" t="s">
        <v>35</v>
      </c>
      <c r="G52" s="21">
        <f>SUM(G53:G53)</f>
        <v>1</v>
      </c>
    </row>
    <row r="53" spans="1:7">
      <c r="A53" s="18" t="s">
        <v>1381</v>
      </c>
      <c r="B53" s="18"/>
      <c r="C53" s="31"/>
      <c r="D53" s="31">
        <v>1</v>
      </c>
      <c r="E53" s="31"/>
      <c r="F53" s="31"/>
      <c r="G53" s="31">
        <f>PRODUCT(C53:F53)</f>
        <v>1</v>
      </c>
    </row>
    <row r="55" spans="1:7" ht="45" customHeight="1">
      <c r="A55" s="19" t="s">
        <v>1382</v>
      </c>
      <c r="B55" s="19" t="s">
        <v>393</v>
      </c>
      <c r="C55" s="19" t="s">
        <v>36</v>
      </c>
      <c r="D55" s="30" t="s">
        <v>21</v>
      </c>
      <c r="E55" s="39" t="s">
        <v>37</v>
      </c>
      <c r="F55" s="39" t="s">
        <v>37</v>
      </c>
      <c r="G55" s="21">
        <f>SUM(G56:G57)</f>
        <v>6.8200000000000012</v>
      </c>
    </row>
    <row r="56" spans="1:7">
      <c r="A56" s="18" t="s">
        <v>1377</v>
      </c>
      <c r="B56" s="18"/>
      <c r="C56" s="31"/>
      <c r="D56" s="31"/>
      <c r="E56" s="31"/>
      <c r="F56" s="31"/>
      <c r="G56" s="31">
        <f>PRODUCT(C56:F56)</f>
        <v>0</v>
      </c>
    </row>
    <row r="57" spans="1:7">
      <c r="A57" s="18" t="s">
        <v>1383</v>
      </c>
      <c r="B57" s="18"/>
      <c r="C57" s="31">
        <v>3.1</v>
      </c>
      <c r="D57" s="31">
        <v>2.2000000000000002</v>
      </c>
      <c r="E57" s="31"/>
      <c r="F57" s="31"/>
      <c r="G57" s="31">
        <f>PRODUCT(C57:F57)</f>
        <v>6.8200000000000012</v>
      </c>
    </row>
    <row r="59" spans="1:7" ht="45" customHeight="1">
      <c r="A59" s="19" t="s">
        <v>1384</v>
      </c>
      <c r="B59" s="19" t="s">
        <v>393</v>
      </c>
      <c r="C59" s="19" t="s">
        <v>38</v>
      </c>
      <c r="D59" s="30" t="s">
        <v>21</v>
      </c>
      <c r="E59" s="39" t="s">
        <v>39</v>
      </c>
      <c r="F59" s="39" t="s">
        <v>39</v>
      </c>
      <c r="G59" s="21">
        <f>SUM(G60:G60)</f>
        <v>1.98</v>
      </c>
    </row>
    <row r="60" spans="1:7">
      <c r="A60" s="18" t="s">
        <v>1385</v>
      </c>
      <c r="B60" s="18"/>
      <c r="C60" s="31">
        <v>1</v>
      </c>
      <c r="D60" s="31">
        <v>1.98</v>
      </c>
      <c r="E60" s="31"/>
      <c r="F60" s="31"/>
      <c r="G60" s="31">
        <f>PRODUCT(C60:F60)</f>
        <v>1.98</v>
      </c>
    </row>
    <row r="62" spans="1:7" ht="45" customHeight="1">
      <c r="A62" s="19" t="s">
        <v>1386</v>
      </c>
      <c r="B62" s="19" t="s">
        <v>393</v>
      </c>
      <c r="C62" s="19" t="s">
        <v>40</v>
      </c>
      <c r="D62" s="30" t="s">
        <v>41</v>
      </c>
      <c r="E62" s="39" t="s">
        <v>42</v>
      </c>
      <c r="F62" s="39" t="s">
        <v>42</v>
      </c>
      <c r="G62" s="21">
        <f>SUM(G63:G63)</f>
        <v>2.1</v>
      </c>
    </row>
    <row r="63" spans="1:7">
      <c r="A63" s="18" t="s">
        <v>1387</v>
      </c>
      <c r="B63" s="18"/>
      <c r="C63" s="31">
        <v>2.1</v>
      </c>
      <c r="D63" s="31"/>
      <c r="E63" s="31"/>
      <c r="F63" s="31"/>
      <c r="G63" s="31">
        <f>PRODUCT(C63:F63)</f>
        <v>2.1</v>
      </c>
    </row>
    <row r="65" spans="1:7" ht="45" customHeight="1">
      <c r="A65" s="19" t="s">
        <v>1388</v>
      </c>
      <c r="B65" s="19" t="s">
        <v>393</v>
      </c>
      <c r="C65" s="19" t="s">
        <v>43</v>
      </c>
      <c r="D65" s="30" t="s">
        <v>21</v>
      </c>
      <c r="E65" s="39" t="s">
        <v>44</v>
      </c>
      <c r="F65" s="39" t="s">
        <v>44</v>
      </c>
      <c r="G65" s="21">
        <f>SUM(G66:G67)</f>
        <v>1.89</v>
      </c>
    </row>
    <row r="66" spans="1:7">
      <c r="A66" s="18" t="s">
        <v>1377</v>
      </c>
      <c r="B66" s="18"/>
      <c r="C66" s="31"/>
      <c r="D66" s="31"/>
      <c r="E66" s="31"/>
      <c r="F66" s="31"/>
      <c r="G66" s="31">
        <f>PRODUCT(C66:F66)</f>
        <v>0</v>
      </c>
    </row>
    <row r="67" spans="1:7">
      <c r="A67" s="18" t="s">
        <v>1389</v>
      </c>
      <c r="B67" s="18"/>
      <c r="C67" s="31">
        <v>1</v>
      </c>
      <c r="D67" s="31">
        <v>0.6</v>
      </c>
      <c r="E67" s="31">
        <v>3.15</v>
      </c>
      <c r="F67" s="31"/>
      <c r="G67" s="31">
        <f>PRODUCT(C67:F67)</f>
        <v>1.89</v>
      </c>
    </row>
    <row r="69" spans="1:7" ht="45" customHeight="1">
      <c r="A69" s="19" t="s">
        <v>1390</v>
      </c>
      <c r="B69" s="19" t="s">
        <v>393</v>
      </c>
      <c r="C69" s="19" t="s">
        <v>45</v>
      </c>
      <c r="D69" s="30" t="s">
        <v>21</v>
      </c>
      <c r="E69" s="39" t="s">
        <v>46</v>
      </c>
      <c r="F69" s="39" t="s">
        <v>46</v>
      </c>
      <c r="G69" s="21">
        <f>SUM(G70:G70)</f>
        <v>16</v>
      </c>
    </row>
    <row r="70" spans="1:7">
      <c r="A70" s="18" t="s">
        <v>1391</v>
      </c>
      <c r="B70" s="18"/>
      <c r="C70" s="31">
        <v>1</v>
      </c>
      <c r="D70" s="31">
        <v>16</v>
      </c>
      <c r="E70" s="31"/>
      <c r="F70" s="31"/>
      <c r="G70" s="31">
        <f>PRODUCT(C70:F70)</f>
        <v>16</v>
      </c>
    </row>
    <row r="72" spans="1:7" ht="45" customHeight="1">
      <c r="A72" s="19" t="s">
        <v>1392</v>
      </c>
      <c r="B72" s="19" t="s">
        <v>393</v>
      </c>
      <c r="C72" s="19" t="s">
        <v>47</v>
      </c>
      <c r="D72" s="30" t="s">
        <v>21</v>
      </c>
      <c r="E72" s="39" t="s">
        <v>48</v>
      </c>
      <c r="F72" s="39" t="s">
        <v>48</v>
      </c>
      <c r="G72" s="21">
        <f>SUM(G73:G73)</f>
        <v>19.23</v>
      </c>
    </row>
    <row r="73" spans="1:7">
      <c r="A73" s="18" t="s">
        <v>1393</v>
      </c>
      <c r="B73" s="18"/>
      <c r="C73" s="31">
        <v>1</v>
      </c>
      <c r="D73" s="31">
        <v>19.23</v>
      </c>
      <c r="E73" s="31"/>
      <c r="F73" s="31"/>
      <c r="G73" s="31">
        <f>PRODUCT(C73:F73)</f>
        <v>19.23</v>
      </c>
    </row>
    <row r="75" spans="1:7" ht="45" customHeight="1">
      <c r="A75" s="19" t="s">
        <v>1394</v>
      </c>
      <c r="B75" s="19" t="s">
        <v>393</v>
      </c>
      <c r="C75" s="19" t="s">
        <v>49</v>
      </c>
      <c r="D75" s="30" t="s">
        <v>41</v>
      </c>
      <c r="E75" s="39" t="s">
        <v>50</v>
      </c>
      <c r="F75" s="39" t="s">
        <v>50</v>
      </c>
      <c r="G75" s="21">
        <f>SUM(G76:G79)</f>
        <v>13.55</v>
      </c>
    </row>
    <row r="76" spans="1:7">
      <c r="A76" s="18" t="s">
        <v>1377</v>
      </c>
      <c r="B76" s="18"/>
      <c r="C76" s="31"/>
      <c r="D76" s="31"/>
      <c r="E76" s="31"/>
      <c r="F76" s="31"/>
      <c r="G76" s="31">
        <f>PRODUCT(C76:F76)</f>
        <v>0</v>
      </c>
    </row>
    <row r="77" spans="1:7">
      <c r="A77" s="18" t="s">
        <v>1395</v>
      </c>
      <c r="B77" s="18"/>
      <c r="C77" s="31"/>
      <c r="D77" s="31"/>
      <c r="E77" s="31"/>
      <c r="F77" s="31"/>
      <c r="G77" s="31">
        <f>PRODUCT(C77:F77)</f>
        <v>0</v>
      </c>
    </row>
    <row r="78" spans="1:7">
      <c r="A78" s="18" t="s">
        <v>1395</v>
      </c>
      <c r="B78" s="18"/>
      <c r="C78" s="31">
        <v>2</v>
      </c>
      <c r="D78" s="31">
        <v>3.2</v>
      </c>
      <c r="E78" s="31"/>
      <c r="F78" s="31"/>
      <c r="G78" s="31">
        <f>PRODUCT(C78:F78)</f>
        <v>6.4</v>
      </c>
    </row>
    <row r="79" spans="1:7">
      <c r="A79" s="18"/>
      <c r="B79" s="18"/>
      <c r="C79" s="31">
        <v>1</v>
      </c>
      <c r="D79" s="31">
        <v>7.15</v>
      </c>
      <c r="E79" s="31"/>
      <c r="F79" s="31"/>
      <c r="G79" s="31">
        <f>PRODUCT(C79:F79)</f>
        <v>7.15</v>
      </c>
    </row>
    <row r="81" spans="1:7">
      <c r="B81" t="s">
        <v>1357</v>
      </c>
      <c r="C81" s="8" t="s">
        <v>5</v>
      </c>
      <c r="D81" s="9" t="s">
        <v>6</v>
      </c>
      <c r="E81" s="8" t="s">
        <v>7</v>
      </c>
    </row>
    <row r="82" spans="1:7">
      <c r="B82" t="s">
        <v>1357</v>
      </c>
      <c r="C82" s="8" t="s">
        <v>8</v>
      </c>
      <c r="D82" s="9" t="s">
        <v>6</v>
      </c>
      <c r="E82" s="8" t="s">
        <v>9</v>
      </c>
    </row>
    <row r="83" spans="1:7">
      <c r="B83" t="s">
        <v>1357</v>
      </c>
      <c r="C83" s="8" t="s">
        <v>10</v>
      </c>
      <c r="D83" s="9" t="s">
        <v>51</v>
      </c>
      <c r="E83" s="8" t="s">
        <v>52</v>
      </c>
    </row>
    <row r="85" spans="1:7" ht="45" customHeight="1">
      <c r="A85" s="19" t="s">
        <v>1396</v>
      </c>
      <c r="B85" s="19" t="s">
        <v>393</v>
      </c>
      <c r="C85" s="19" t="s">
        <v>53</v>
      </c>
      <c r="D85" s="30" t="s">
        <v>21</v>
      </c>
      <c r="E85" s="39" t="s">
        <v>54</v>
      </c>
      <c r="F85" s="39" t="s">
        <v>54</v>
      </c>
      <c r="G85" s="21">
        <f>SUM(G86:G86)</f>
        <v>32.049999999999997</v>
      </c>
    </row>
    <row r="86" spans="1:7">
      <c r="A86" s="18" t="s">
        <v>1397</v>
      </c>
      <c r="B86" s="18"/>
      <c r="C86" s="31">
        <v>1</v>
      </c>
      <c r="D86" s="31">
        <v>32.049999999999997</v>
      </c>
      <c r="E86" s="31"/>
      <c r="F86" s="31"/>
      <c r="G86" s="31">
        <f>PRODUCT(C86:F86)</f>
        <v>32.049999999999997</v>
      </c>
    </row>
    <row r="88" spans="1:7" ht="45" customHeight="1">
      <c r="A88" s="19" t="s">
        <v>1398</v>
      </c>
      <c r="B88" s="19" t="s">
        <v>393</v>
      </c>
      <c r="C88" s="19" t="s">
        <v>55</v>
      </c>
      <c r="D88" s="30" t="s">
        <v>21</v>
      </c>
      <c r="E88" s="39" t="s">
        <v>56</v>
      </c>
      <c r="F88" s="39" t="s">
        <v>56</v>
      </c>
      <c r="G88" s="21">
        <f>SUM(G89:G89)</f>
        <v>32.049999999999997</v>
      </c>
    </row>
    <row r="89" spans="1:7">
      <c r="A89" s="18" t="s">
        <v>1399</v>
      </c>
      <c r="B89" s="18"/>
      <c r="C89" s="31">
        <v>1</v>
      </c>
      <c r="D89" s="31">
        <v>32.049999999999997</v>
      </c>
      <c r="E89" s="31"/>
      <c r="F89" s="31"/>
      <c r="G89" s="31">
        <f>PRODUCT(C89:F89)</f>
        <v>32.049999999999997</v>
      </c>
    </row>
    <row r="91" spans="1:7" ht="45" customHeight="1">
      <c r="A91" s="19" t="s">
        <v>1400</v>
      </c>
      <c r="B91" s="19" t="s">
        <v>393</v>
      </c>
      <c r="C91" s="19" t="s">
        <v>57</v>
      </c>
      <c r="D91" s="30" t="s">
        <v>41</v>
      </c>
      <c r="E91" s="39" t="s">
        <v>58</v>
      </c>
      <c r="F91" s="39" t="s">
        <v>58</v>
      </c>
      <c r="G91" s="21">
        <f>SUM(G92:G92)</f>
        <v>21.4</v>
      </c>
    </row>
    <row r="92" spans="1:7">
      <c r="A92" s="18" t="s">
        <v>1401</v>
      </c>
      <c r="B92" s="18"/>
      <c r="C92" s="31">
        <v>1</v>
      </c>
      <c r="D92" s="31">
        <v>21.4</v>
      </c>
      <c r="E92" s="31"/>
      <c r="F92" s="31"/>
      <c r="G92" s="31">
        <f>PRODUCT(C92:F92)</f>
        <v>21.4</v>
      </c>
    </row>
    <row r="94" spans="1:7" ht="45" customHeight="1">
      <c r="A94" s="19" t="s">
        <v>1402</v>
      </c>
      <c r="B94" s="19" t="s">
        <v>393</v>
      </c>
      <c r="C94" s="19" t="s">
        <v>59</v>
      </c>
      <c r="D94" s="30" t="s">
        <v>21</v>
      </c>
      <c r="E94" s="39" t="s">
        <v>60</v>
      </c>
      <c r="F94" s="39" t="s">
        <v>60</v>
      </c>
      <c r="G94" s="21">
        <f>SUM(G95:G102)</f>
        <v>21.428000000000001</v>
      </c>
    </row>
    <row r="95" spans="1:7">
      <c r="A95" s="18" t="s">
        <v>1377</v>
      </c>
      <c r="B95" s="18"/>
      <c r="C95" s="31"/>
      <c r="D95" s="31"/>
      <c r="E95" s="31"/>
      <c r="F95" s="31"/>
      <c r="G95" s="31"/>
    </row>
    <row r="96" spans="1:7">
      <c r="A96" s="18" t="s">
        <v>1403</v>
      </c>
      <c r="B96" s="18"/>
      <c r="C96" s="31">
        <v>1</v>
      </c>
      <c r="D96" s="31">
        <v>1.44</v>
      </c>
      <c r="E96" s="31">
        <v>2.2000000000000002</v>
      </c>
      <c r="F96" s="31"/>
      <c r="G96" s="31">
        <f>PRODUCT(C96:F96)</f>
        <v>3.1680000000000001</v>
      </c>
    </row>
    <row r="97" spans="1:7">
      <c r="A97" s="18" t="s">
        <v>1404</v>
      </c>
      <c r="B97" s="18"/>
      <c r="C97" s="31">
        <v>1</v>
      </c>
      <c r="D97" s="31">
        <v>0.65</v>
      </c>
      <c r="E97" s="31">
        <v>2.2000000000000002</v>
      </c>
      <c r="F97" s="31"/>
      <c r="G97" s="31">
        <f>PRODUCT(C97:F97)</f>
        <v>1.4300000000000002</v>
      </c>
    </row>
    <row r="98" spans="1:7">
      <c r="A98" s="18" t="s">
        <v>1378</v>
      </c>
      <c r="B98" s="18"/>
      <c r="C98" s="31">
        <v>1</v>
      </c>
      <c r="D98" s="31">
        <v>2.4</v>
      </c>
      <c r="E98" s="31">
        <v>2.2000000000000002</v>
      </c>
      <c r="F98" s="31"/>
      <c r="G98" s="31">
        <f>PRODUCT(C98:F98)</f>
        <v>5.28</v>
      </c>
    </row>
    <row r="99" spans="1:7">
      <c r="A99" s="18" t="s">
        <v>1405</v>
      </c>
      <c r="B99" s="18"/>
      <c r="C99" s="31">
        <v>1</v>
      </c>
      <c r="D99" s="31">
        <v>0.6</v>
      </c>
      <c r="E99" s="31">
        <v>2.2000000000000002</v>
      </c>
      <c r="F99" s="31"/>
      <c r="G99" s="31">
        <f>PRODUCT(C99:F99)</f>
        <v>1.32</v>
      </c>
    </row>
    <row r="100" spans="1:7">
      <c r="A100" s="18" t="s">
        <v>1406</v>
      </c>
      <c r="B100" s="18"/>
      <c r="C100" s="31">
        <v>1</v>
      </c>
      <c r="D100" s="31">
        <v>1.65</v>
      </c>
      <c r="E100" s="31">
        <v>2.2000000000000002</v>
      </c>
      <c r="F100" s="31"/>
      <c r="G100" s="31">
        <f>PRODUCT(C100:F100)</f>
        <v>3.63</v>
      </c>
    </row>
    <row r="101" spans="1:7">
      <c r="A101" s="18" t="s">
        <v>1407</v>
      </c>
      <c r="B101" s="18"/>
      <c r="C101" s="31">
        <v>1</v>
      </c>
      <c r="D101" s="31">
        <v>0.8</v>
      </c>
      <c r="E101" s="31">
        <v>2.2000000000000002</v>
      </c>
      <c r="F101" s="31"/>
      <c r="G101" s="31">
        <f>PRODUCT(C101:F101)</f>
        <v>1.7600000000000002</v>
      </c>
    </row>
    <row r="102" spans="1:7">
      <c r="A102" s="18" t="s">
        <v>1408</v>
      </c>
      <c r="B102" s="18"/>
      <c r="C102" s="31">
        <v>1</v>
      </c>
      <c r="D102" s="31">
        <v>2.2000000000000002</v>
      </c>
      <c r="E102" s="31">
        <v>2.2000000000000002</v>
      </c>
      <c r="F102" s="31"/>
      <c r="G102" s="31">
        <f>PRODUCT(C102:F102)</f>
        <v>4.8400000000000007</v>
      </c>
    </row>
    <row r="104" spans="1:7">
      <c r="B104" t="s">
        <v>1357</v>
      </c>
      <c r="C104" s="8" t="s">
        <v>5</v>
      </c>
      <c r="D104" s="9" t="s">
        <v>6</v>
      </c>
      <c r="E104" s="8" t="s">
        <v>7</v>
      </c>
    </row>
    <row r="105" spans="1:7">
      <c r="B105" t="s">
        <v>1357</v>
      </c>
      <c r="C105" s="8" t="s">
        <v>8</v>
      </c>
      <c r="D105" s="9" t="s">
        <v>6</v>
      </c>
      <c r="E105" s="8" t="s">
        <v>9</v>
      </c>
    </row>
    <row r="106" spans="1:7">
      <c r="B106" t="s">
        <v>1357</v>
      </c>
      <c r="C106" s="8" t="s">
        <v>10</v>
      </c>
      <c r="D106" s="9" t="s">
        <v>61</v>
      </c>
      <c r="E106" s="8" t="s">
        <v>62</v>
      </c>
    </row>
    <row r="108" spans="1:7" ht="45" customHeight="1">
      <c r="A108" s="19" t="s">
        <v>1409</v>
      </c>
      <c r="B108" s="19" t="s">
        <v>393</v>
      </c>
      <c r="C108" s="19" t="s">
        <v>63</v>
      </c>
      <c r="D108" s="30" t="s">
        <v>21</v>
      </c>
      <c r="E108" s="39" t="s">
        <v>64</v>
      </c>
      <c r="F108" s="39" t="s">
        <v>64</v>
      </c>
      <c r="G108" s="21">
        <f>SUM(G109:G109)</f>
        <v>32.049999999999997</v>
      </c>
    </row>
    <row r="109" spans="1:7">
      <c r="A109" s="18" t="s">
        <v>1410</v>
      </c>
      <c r="B109" s="18"/>
      <c r="C109" s="31">
        <v>1</v>
      </c>
      <c r="D109" s="31">
        <v>32.049999999999997</v>
      </c>
      <c r="E109" s="31"/>
      <c r="F109" s="31"/>
      <c r="G109" s="31">
        <f>PRODUCT(C109:F109)</f>
        <v>32.049999999999997</v>
      </c>
    </row>
    <row r="111" spans="1:7" ht="45" customHeight="1">
      <c r="A111" s="19" t="s">
        <v>1411</v>
      </c>
      <c r="B111" s="19" t="s">
        <v>393</v>
      </c>
      <c r="C111" s="19" t="s">
        <v>65</v>
      </c>
      <c r="D111" s="30" t="s">
        <v>21</v>
      </c>
      <c r="E111" s="39" t="s">
        <v>66</v>
      </c>
      <c r="F111" s="39" t="s">
        <v>66</v>
      </c>
      <c r="G111" s="21">
        <f>SUM(G112:G123)</f>
        <v>62.018000000000008</v>
      </c>
    </row>
    <row r="112" spans="1:7">
      <c r="A112" s="18" t="s">
        <v>1377</v>
      </c>
      <c r="B112" s="18"/>
      <c r="C112" s="31"/>
      <c r="D112" s="31"/>
      <c r="E112" s="31"/>
      <c r="F112" s="31"/>
      <c r="G112" s="31">
        <f>PRODUCT(C112:F112)</f>
        <v>0</v>
      </c>
    </row>
    <row r="113" spans="1:7">
      <c r="A113" s="18" t="s">
        <v>1412</v>
      </c>
      <c r="B113" s="18"/>
      <c r="C113" s="31">
        <v>1</v>
      </c>
      <c r="D113" s="31">
        <v>1.7</v>
      </c>
      <c r="E113" s="31">
        <v>2.2000000000000002</v>
      </c>
      <c r="F113" s="31"/>
      <c r="G113" s="31">
        <f>PRODUCT(C113:F113)</f>
        <v>3.74</v>
      </c>
    </row>
    <row r="114" spans="1:7">
      <c r="A114" s="18" t="s">
        <v>1413</v>
      </c>
      <c r="B114" s="18"/>
      <c r="C114" s="31">
        <v>1</v>
      </c>
      <c r="D114" s="31">
        <v>4.3</v>
      </c>
      <c r="E114" s="31">
        <v>2.2000000000000002</v>
      </c>
      <c r="F114" s="31"/>
      <c r="G114" s="31">
        <f>PRODUCT(C114:F114)</f>
        <v>9.4600000000000009</v>
      </c>
    </row>
    <row r="115" spans="1:7">
      <c r="A115" s="18" t="s">
        <v>1379</v>
      </c>
      <c r="B115" s="18"/>
      <c r="C115" s="31">
        <v>1</v>
      </c>
      <c r="D115" s="31">
        <v>1.5</v>
      </c>
      <c r="E115" s="31">
        <v>2.2000000000000002</v>
      </c>
      <c r="F115" s="31"/>
      <c r="G115" s="31">
        <f>PRODUCT(C115:F115)</f>
        <v>3.3000000000000003</v>
      </c>
    </row>
    <row r="116" spans="1:7">
      <c r="A116" s="18" t="s">
        <v>1414</v>
      </c>
      <c r="B116" s="18"/>
      <c r="C116" s="31">
        <v>1</v>
      </c>
      <c r="D116" s="31">
        <v>2.75</v>
      </c>
      <c r="E116" s="31">
        <v>2.2000000000000002</v>
      </c>
      <c r="F116" s="31"/>
      <c r="G116" s="31">
        <f>PRODUCT(C116:F116)</f>
        <v>6.0500000000000007</v>
      </c>
    </row>
    <row r="117" spans="1:7">
      <c r="A117" s="18" t="s">
        <v>1415</v>
      </c>
      <c r="B117" s="18"/>
      <c r="C117" s="31">
        <v>1</v>
      </c>
      <c r="D117" s="31">
        <v>0.95</v>
      </c>
      <c r="E117" s="31">
        <v>2.2000000000000002</v>
      </c>
      <c r="F117" s="31"/>
      <c r="G117" s="31">
        <f>PRODUCT(C117:F117)</f>
        <v>2.09</v>
      </c>
    </row>
    <row r="118" spans="1:7">
      <c r="A118" s="18" t="s">
        <v>1416</v>
      </c>
      <c r="B118" s="18"/>
      <c r="C118" s="31">
        <v>1</v>
      </c>
      <c r="D118" s="31">
        <v>2.21</v>
      </c>
      <c r="E118" s="31">
        <v>2.2000000000000002</v>
      </c>
      <c r="F118" s="31"/>
      <c r="G118" s="31">
        <f>PRODUCT(C118:F118)</f>
        <v>4.8620000000000001</v>
      </c>
    </row>
    <row r="119" spans="1:7">
      <c r="A119" s="18" t="s">
        <v>1417</v>
      </c>
      <c r="B119" s="18"/>
      <c r="C119" s="31">
        <v>1</v>
      </c>
      <c r="D119" s="31">
        <v>6.86</v>
      </c>
      <c r="E119" s="31">
        <v>2.2000000000000002</v>
      </c>
      <c r="F119" s="31"/>
      <c r="G119" s="31">
        <f>PRODUCT(C119:F119)</f>
        <v>15.092000000000002</v>
      </c>
    </row>
    <row r="120" spans="1:7">
      <c r="A120" s="18" t="s">
        <v>1418</v>
      </c>
      <c r="B120" s="18"/>
      <c r="C120" s="31">
        <v>1</v>
      </c>
      <c r="D120" s="31">
        <v>1.51</v>
      </c>
      <c r="E120" s="31">
        <v>2.2000000000000002</v>
      </c>
      <c r="F120" s="31"/>
      <c r="G120" s="31">
        <f>PRODUCT(C120:F120)</f>
        <v>3.3220000000000005</v>
      </c>
    </row>
    <row r="121" spans="1:7">
      <c r="A121" s="18" t="s">
        <v>1418</v>
      </c>
      <c r="B121" s="18"/>
      <c r="C121" s="31">
        <v>1</v>
      </c>
      <c r="D121" s="31">
        <v>2.4700000000000002</v>
      </c>
      <c r="E121" s="31">
        <v>2.2000000000000002</v>
      </c>
      <c r="F121" s="31"/>
      <c r="G121" s="31">
        <f>PRODUCT(C121:F121)</f>
        <v>5.4340000000000011</v>
      </c>
    </row>
    <row r="122" spans="1:7">
      <c r="A122" s="18" t="s">
        <v>1419</v>
      </c>
      <c r="B122" s="18"/>
      <c r="C122" s="31">
        <v>1</v>
      </c>
      <c r="D122" s="31">
        <v>0.98</v>
      </c>
      <c r="E122" s="31">
        <v>2.2000000000000002</v>
      </c>
      <c r="F122" s="31"/>
      <c r="G122" s="31">
        <f>PRODUCT(C122:F122)</f>
        <v>2.1560000000000001</v>
      </c>
    </row>
    <row r="123" spans="1:7">
      <c r="A123" s="18" t="s">
        <v>1420</v>
      </c>
      <c r="B123" s="18"/>
      <c r="C123" s="31">
        <v>1</v>
      </c>
      <c r="D123" s="31">
        <v>2.96</v>
      </c>
      <c r="E123" s="31">
        <v>2.2000000000000002</v>
      </c>
      <c r="F123" s="31"/>
      <c r="G123" s="31">
        <f>PRODUCT(C123:F123)</f>
        <v>6.5120000000000005</v>
      </c>
    </row>
    <row r="125" spans="1:7" ht="45" customHeight="1">
      <c r="A125" s="19" t="s">
        <v>1421</v>
      </c>
      <c r="B125" s="19" t="s">
        <v>393</v>
      </c>
      <c r="C125" s="19" t="s">
        <v>67</v>
      </c>
      <c r="D125" s="30" t="s">
        <v>21</v>
      </c>
      <c r="E125" s="39" t="s">
        <v>68</v>
      </c>
      <c r="F125" s="39" t="s">
        <v>68</v>
      </c>
      <c r="G125" s="21">
        <f>SUM(G126:G127)</f>
        <v>9.152000000000001</v>
      </c>
    </row>
    <row r="126" spans="1:7">
      <c r="A126" s="18" t="s">
        <v>1377</v>
      </c>
      <c r="B126" s="18"/>
      <c r="C126" s="31"/>
      <c r="D126" s="31"/>
      <c r="E126" s="31"/>
      <c r="F126" s="31"/>
      <c r="G126" s="31">
        <f>PRODUCT(C126:F126)</f>
        <v>0</v>
      </c>
    </row>
    <row r="127" spans="1:7">
      <c r="A127" s="18" t="s">
        <v>1422</v>
      </c>
      <c r="B127" s="18"/>
      <c r="C127" s="31">
        <v>1</v>
      </c>
      <c r="D127" s="31">
        <v>4.16</v>
      </c>
      <c r="E127" s="31">
        <v>2.2000000000000002</v>
      </c>
      <c r="F127" s="31"/>
      <c r="G127" s="31">
        <f>PRODUCT(C127:F127)</f>
        <v>9.152000000000001</v>
      </c>
    </row>
    <row r="129" spans="1:7" ht="45" customHeight="1">
      <c r="A129" s="19" t="s">
        <v>1423</v>
      </c>
      <c r="B129" s="19" t="s">
        <v>393</v>
      </c>
      <c r="C129" s="19" t="s">
        <v>69</v>
      </c>
      <c r="D129" s="30" t="s">
        <v>41</v>
      </c>
      <c r="E129" s="39" t="s">
        <v>70</v>
      </c>
      <c r="F129" s="39" t="s">
        <v>70</v>
      </c>
      <c r="G129" s="21">
        <f>SUM(G130:G130)</f>
        <v>13.55</v>
      </c>
    </row>
    <row r="130" spans="1:7">
      <c r="A130" s="18" t="s">
        <v>1424</v>
      </c>
      <c r="B130" s="18"/>
      <c r="C130" s="31">
        <v>1</v>
      </c>
      <c r="D130" s="31">
        <v>13.55</v>
      </c>
      <c r="E130" s="31"/>
      <c r="F130" s="31"/>
      <c r="G130" s="31">
        <f>PRODUCT(C130:F130)</f>
        <v>13.55</v>
      </c>
    </row>
    <row r="132" spans="1:7">
      <c r="B132" t="s">
        <v>1357</v>
      </c>
      <c r="C132" s="8" t="s">
        <v>5</v>
      </c>
      <c r="D132" s="9" t="s">
        <v>6</v>
      </c>
      <c r="E132" s="8" t="s">
        <v>7</v>
      </c>
    </row>
    <row r="133" spans="1:7">
      <c r="B133" t="s">
        <v>1357</v>
      </c>
      <c r="C133" s="8" t="s">
        <v>8</v>
      </c>
      <c r="D133" s="9" t="s">
        <v>6</v>
      </c>
      <c r="E133" s="8" t="s">
        <v>9</v>
      </c>
    </row>
    <row r="134" spans="1:7">
      <c r="B134" t="s">
        <v>1357</v>
      </c>
      <c r="C134" s="8" t="s">
        <v>10</v>
      </c>
      <c r="D134" s="9" t="s">
        <v>71</v>
      </c>
      <c r="E134" s="8" t="s">
        <v>72</v>
      </c>
    </row>
    <row r="136" spans="1:7" ht="45" customHeight="1">
      <c r="A136" s="19" t="s">
        <v>1425</v>
      </c>
      <c r="B136" s="19" t="s">
        <v>393</v>
      </c>
      <c r="C136" s="19" t="s">
        <v>73</v>
      </c>
      <c r="D136" s="30" t="s">
        <v>18</v>
      </c>
      <c r="E136" s="39" t="s">
        <v>74</v>
      </c>
      <c r="F136" s="39" t="s">
        <v>74</v>
      </c>
      <c r="G136" s="21">
        <f>SUM(G137:G137)</f>
        <v>1</v>
      </c>
    </row>
    <row r="137" spans="1:7">
      <c r="A137" s="18" t="s">
        <v>1426</v>
      </c>
      <c r="B137" s="18"/>
      <c r="C137" s="31">
        <v>1</v>
      </c>
      <c r="D137" s="31"/>
      <c r="E137" s="31"/>
      <c r="F137" s="31"/>
      <c r="G137" s="31">
        <f>PRODUCT(C137:F137)</f>
        <v>1</v>
      </c>
    </row>
    <row r="139" spans="1:7" ht="45" customHeight="1">
      <c r="A139" s="19" t="s">
        <v>1427</v>
      </c>
      <c r="B139" s="19" t="s">
        <v>393</v>
      </c>
      <c r="C139" s="19" t="s">
        <v>75</v>
      </c>
      <c r="D139" s="30" t="s">
        <v>18</v>
      </c>
      <c r="E139" s="39" t="s">
        <v>76</v>
      </c>
      <c r="F139" s="39" t="s">
        <v>76</v>
      </c>
      <c r="G139" s="21">
        <f>SUM(G140:G140)</f>
        <v>1</v>
      </c>
    </row>
    <row r="140" spans="1:7">
      <c r="A140" s="18" t="s">
        <v>1428</v>
      </c>
      <c r="B140" s="18"/>
      <c r="C140" s="31">
        <v>1</v>
      </c>
      <c r="D140" s="31"/>
      <c r="E140" s="31"/>
      <c r="F140" s="31"/>
      <c r="G140" s="31">
        <f>PRODUCT(C140:F140)</f>
        <v>1</v>
      </c>
    </row>
    <row r="142" spans="1:7" ht="45" customHeight="1">
      <c r="A142" s="19" t="s">
        <v>1429</v>
      </c>
      <c r="B142" s="19" t="s">
        <v>393</v>
      </c>
      <c r="C142" s="19" t="s">
        <v>77</v>
      </c>
      <c r="D142" s="30" t="s">
        <v>18</v>
      </c>
      <c r="E142" s="39" t="s">
        <v>78</v>
      </c>
      <c r="F142" s="39" t="s">
        <v>78</v>
      </c>
      <c r="G142" s="21">
        <f>SUM(G143:G143)</f>
        <v>1</v>
      </c>
    </row>
    <row r="143" spans="1:7">
      <c r="A143" s="18" t="s">
        <v>1430</v>
      </c>
      <c r="B143" s="18"/>
      <c r="C143" s="31">
        <v>1</v>
      </c>
      <c r="D143" s="31"/>
      <c r="E143" s="31"/>
      <c r="F143" s="31"/>
      <c r="G143" s="31">
        <f>PRODUCT(C143:F143)</f>
        <v>1</v>
      </c>
    </row>
    <row r="145" spans="1:7">
      <c r="B145" t="s">
        <v>1357</v>
      </c>
      <c r="C145" s="8" t="s">
        <v>5</v>
      </c>
      <c r="D145" s="9" t="s">
        <v>6</v>
      </c>
      <c r="E145" s="8" t="s">
        <v>7</v>
      </c>
    </row>
    <row r="146" spans="1:7">
      <c r="B146" t="s">
        <v>1357</v>
      </c>
      <c r="C146" s="8" t="s">
        <v>8</v>
      </c>
      <c r="D146" s="9" t="s">
        <v>6</v>
      </c>
      <c r="E146" s="8" t="s">
        <v>9</v>
      </c>
    </row>
    <row r="147" spans="1:7">
      <c r="B147" t="s">
        <v>1357</v>
      </c>
      <c r="C147" s="8" t="s">
        <v>10</v>
      </c>
      <c r="D147" s="9" t="s">
        <v>79</v>
      </c>
      <c r="E147" s="8" t="s">
        <v>80</v>
      </c>
    </row>
    <row r="149" spans="1:7" ht="45" customHeight="1">
      <c r="A149" s="19" t="s">
        <v>1431</v>
      </c>
      <c r="B149" s="19" t="s">
        <v>393</v>
      </c>
      <c r="C149" s="19" t="s">
        <v>81</v>
      </c>
      <c r="D149" s="30" t="s">
        <v>18</v>
      </c>
      <c r="E149" s="39" t="s">
        <v>82</v>
      </c>
      <c r="F149" s="39" t="s">
        <v>82</v>
      </c>
      <c r="G149" s="21">
        <f>SUM(G150:G152)</f>
        <v>2</v>
      </c>
    </row>
    <row r="150" spans="1:7">
      <c r="A150" s="18" t="s">
        <v>1360</v>
      </c>
      <c r="B150" s="18"/>
      <c r="C150" s="31"/>
      <c r="D150" s="31"/>
      <c r="E150" s="31"/>
      <c r="F150" s="31"/>
      <c r="G150" s="31">
        <f>PRODUCT(C150:F150)</f>
        <v>0</v>
      </c>
    </row>
    <row r="151" spans="1:7">
      <c r="A151" s="18" t="s">
        <v>1432</v>
      </c>
      <c r="B151" s="18"/>
      <c r="C151" s="31">
        <v>1</v>
      </c>
      <c r="D151" s="31"/>
      <c r="E151" s="31"/>
      <c r="F151" s="31"/>
      <c r="G151" s="31">
        <f>PRODUCT(C151:F151)</f>
        <v>1</v>
      </c>
    </row>
    <row r="152" spans="1:7">
      <c r="A152" s="18" t="s">
        <v>1433</v>
      </c>
      <c r="B152" s="18"/>
      <c r="C152" s="31">
        <v>1</v>
      </c>
      <c r="D152" s="31"/>
      <c r="E152" s="31"/>
      <c r="F152" s="31"/>
      <c r="G152" s="31">
        <f>PRODUCT(C152:F152)</f>
        <v>1</v>
      </c>
    </row>
    <row r="154" spans="1:7">
      <c r="B154" t="s">
        <v>1357</v>
      </c>
      <c r="C154" s="8" t="s">
        <v>5</v>
      </c>
      <c r="D154" s="9" t="s">
        <v>6</v>
      </c>
      <c r="E154" s="8" t="s">
        <v>7</v>
      </c>
    </row>
    <row r="155" spans="1:7">
      <c r="B155" t="s">
        <v>1357</v>
      </c>
      <c r="C155" s="8" t="s">
        <v>8</v>
      </c>
      <c r="D155" s="9" t="s">
        <v>6</v>
      </c>
      <c r="E155" s="8" t="s">
        <v>9</v>
      </c>
    </row>
    <row r="156" spans="1:7">
      <c r="B156" t="s">
        <v>1357</v>
      </c>
      <c r="C156" s="8" t="s">
        <v>10</v>
      </c>
      <c r="D156" s="9" t="s">
        <v>83</v>
      </c>
      <c r="E156" s="8" t="s">
        <v>84</v>
      </c>
    </row>
    <row r="158" spans="1:7" ht="45" customHeight="1">
      <c r="A158" s="19" t="s">
        <v>1434</v>
      </c>
      <c r="B158" s="19" t="s">
        <v>393</v>
      </c>
      <c r="C158" s="19" t="s">
        <v>86</v>
      </c>
      <c r="D158" s="30" t="s">
        <v>14</v>
      </c>
      <c r="E158" s="39" t="s">
        <v>87</v>
      </c>
      <c r="F158" s="39" t="s">
        <v>87</v>
      </c>
      <c r="G158" s="21">
        <f>SUM(G159:G159)</f>
        <v>1</v>
      </c>
    </row>
    <row r="159" spans="1:7">
      <c r="A159" s="18"/>
      <c r="B159" s="18"/>
      <c r="C159" s="31">
        <v>1</v>
      </c>
      <c r="D159" s="31"/>
      <c r="E159" s="31"/>
      <c r="F159" s="31"/>
      <c r="G159" s="31">
        <f>PRODUCT(C159:F159)</f>
        <v>1</v>
      </c>
    </row>
    <row r="161" spans="1:7" ht="45" customHeight="1">
      <c r="A161" s="19" t="s">
        <v>1435</v>
      </c>
      <c r="B161" s="19" t="s">
        <v>393</v>
      </c>
      <c r="C161" s="19" t="s">
        <v>88</v>
      </c>
      <c r="D161" s="30" t="s">
        <v>14</v>
      </c>
      <c r="E161" s="39" t="s">
        <v>89</v>
      </c>
      <c r="F161" s="39" t="s">
        <v>89</v>
      </c>
      <c r="G161" s="21">
        <f>SUM(G162:G162)</f>
        <v>1</v>
      </c>
    </row>
    <row r="162" spans="1:7">
      <c r="A162" s="18"/>
      <c r="B162" s="18"/>
      <c r="C162" s="31">
        <v>1</v>
      </c>
      <c r="D162" s="31"/>
      <c r="E162" s="31"/>
      <c r="F162" s="31"/>
      <c r="G162" s="31">
        <f>PRODUCT(C162:F162)</f>
        <v>1</v>
      </c>
    </row>
    <row r="164" spans="1:7" ht="45" customHeight="1">
      <c r="A164" s="19" t="s">
        <v>1436</v>
      </c>
      <c r="B164" s="19" t="s">
        <v>393</v>
      </c>
      <c r="C164" s="19" t="s">
        <v>90</v>
      </c>
      <c r="D164" s="30" t="s">
        <v>18</v>
      </c>
      <c r="E164" s="39" t="s">
        <v>91</v>
      </c>
      <c r="F164" s="39" t="s">
        <v>91</v>
      </c>
      <c r="G164" s="21">
        <f>SUM(G165:G165)</f>
        <v>1</v>
      </c>
    </row>
    <row r="165" spans="1:7">
      <c r="A165" s="18"/>
      <c r="B165" s="18"/>
      <c r="C165" s="31">
        <v>1</v>
      </c>
      <c r="D165" s="31"/>
      <c r="E165" s="31"/>
      <c r="F165" s="31"/>
      <c r="G165" s="31">
        <f>PRODUCT(C165:F165)</f>
        <v>1</v>
      </c>
    </row>
    <row r="167" spans="1:7" ht="45" customHeight="1">
      <c r="A167" s="19" t="s">
        <v>1437</v>
      </c>
      <c r="B167" s="19" t="s">
        <v>393</v>
      </c>
      <c r="C167" s="19" t="s">
        <v>92</v>
      </c>
      <c r="D167" s="30" t="s">
        <v>14</v>
      </c>
      <c r="E167" s="39" t="s">
        <v>93</v>
      </c>
      <c r="F167" s="39" t="s">
        <v>93</v>
      </c>
      <c r="G167" s="21">
        <f>SUM(G168:G168)</f>
        <v>1</v>
      </c>
    </row>
    <row r="168" spans="1:7">
      <c r="A168" s="18"/>
      <c r="B168" s="18"/>
      <c r="C168" s="31">
        <v>1</v>
      </c>
      <c r="D168" s="31"/>
      <c r="E168" s="31"/>
      <c r="F168" s="31"/>
      <c r="G168" s="31">
        <f>PRODUCT(C168:F168)</f>
        <v>1</v>
      </c>
    </row>
    <row r="170" spans="1:7" ht="45" customHeight="1">
      <c r="A170" s="19" t="s">
        <v>1438</v>
      </c>
      <c r="B170" s="19" t="s">
        <v>393</v>
      </c>
      <c r="C170" s="19" t="s">
        <v>94</v>
      </c>
      <c r="D170" s="30" t="s">
        <v>18</v>
      </c>
      <c r="E170" s="39" t="s">
        <v>95</v>
      </c>
      <c r="F170" s="39" t="s">
        <v>95</v>
      </c>
      <c r="G170" s="21">
        <f>SUM(G171:G171)</f>
        <v>5</v>
      </c>
    </row>
    <row r="171" spans="1:7">
      <c r="A171" s="18"/>
      <c r="B171" s="18"/>
      <c r="C171" s="31">
        <v>5</v>
      </c>
      <c r="D171" s="31"/>
      <c r="E171" s="31"/>
      <c r="F171" s="31"/>
      <c r="G171" s="31">
        <f>PRODUCT(C171:F171)</f>
        <v>5</v>
      </c>
    </row>
    <row r="173" spans="1:7" ht="45" customHeight="1">
      <c r="A173" s="19" t="s">
        <v>1439</v>
      </c>
      <c r="B173" s="19" t="s">
        <v>393</v>
      </c>
      <c r="C173" s="19" t="s">
        <v>96</v>
      </c>
      <c r="D173" s="30" t="s">
        <v>14</v>
      </c>
      <c r="E173" s="39" t="s">
        <v>97</v>
      </c>
      <c r="F173" s="39" t="s">
        <v>97</v>
      </c>
      <c r="G173" s="21">
        <f>SUM(G174:G174)</f>
        <v>1</v>
      </c>
    </row>
    <row r="174" spans="1:7">
      <c r="A174" s="18"/>
      <c r="B174" s="18"/>
      <c r="C174" s="31">
        <v>1</v>
      </c>
      <c r="D174" s="31"/>
      <c r="E174" s="31"/>
      <c r="F174" s="31"/>
      <c r="G174" s="31">
        <f>PRODUCT(C174:F174)</f>
        <v>1</v>
      </c>
    </row>
    <row r="176" spans="1:7" ht="45" customHeight="1">
      <c r="A176" s="19" t="s">
        <v>1440</v>
      </c>
      <c r="B176" s="19" t="s">
        <v>393</v>
      </c>
      <c r="C176" s="19" t="s">
        <v>98</v>
      </c>
      <c r="D176" s="30" t="s">
        <v>14</v>
      </c>
      <c r="E176" s="39" t="s">
        <v>99</v>
      </c>
      <c r="F176" s="39" t="s">
        <v>99</v>
      </c>
      <c r="G176" s="21">
        <f>SUM(G177:G177)</f>
        <v>1</v>
      </c>
    </row>
    <row r="177" spans="1:7">
      <c r="A177" s="18"/>
      <c r="B177" s="18"/>
      <c r="C177" s="31">
        <v>1</v>
      </c>
      <c r="D177" s="31"/>
      <c r="E177" s="31"/>
      <c r="F177" s="31"/>
      <c r="G177" s="31">
        <f>PRODUCT(C177:F177)</f>
        <v>1</v>
      </c>
    </row>
    <row r="179" spans="1:7" ht="45" customHeight="1">
      <c r="A179" s="19" t="s">
        <v>1441</v>
      </c>
      <c r="B179" s="19" t="s">
        <v>393</v>
      </c>
      <c r="C179" s="19" t="s">
        <v>100</v>
      </c>
      <c r="D179" s="30" t="s">
        <v>14</v>
      </c>
      <c r="E179" s="39" t="s">
        <v>101</v>
      </c>
      <c r="F179" s="39" t="s">
        <v>101</v>
      </c>
      <c r="G179" s="21">
        <f>SUM(G180:G180)</f>
        <v>1</v>
      </c>
    </row>
    <row r="180" spans="1:7">
      <c r="A180" s="18"/>
      <c r="B180" s="18"/>
      <c r="C180" s="31">
        <v>1</v>
      </c>
      <c r="D180" s="31"/>
      <c r="E180" s="31"/>
      <c r="F180" s="31"/>
      <c r="G180" s="31">
        <f>PRODUCT(C180:F180)</f>
        <v>1</v>
      </c>
    </row>
    <row r="182" spans="1:7">
      <c r="B182" t="s">
        <v>1357</v>
      </c>
      <c r="C182" s="8" t="s">
        <v>5</v>
      </c>
      <c r="D182" s="9" t="s">
        <v>6</v>
      </c>
      <c r="E182" s="8" t="s">
        <v>7</v>
      </c>
    </row>
    <row r="183" spans="1:7">
      <c r="B183" t="s">
        <v>1357</v>
      </c>
      <c r="C183" s="8" t="s">
        <v>8</v>
      </c>
      <c r="D183" s="9" t="s">
        <v>6</v>
      </c>
      <c r="E183" s="8" t="s">
        <v>9</v>
      </c>
    </row>
    <row r="184" spans="1:7">
      <c r="B184" t="s">
        <v>1357</v>
      </c>
      <c r="C184" s="8" t="s">
        <v>10</v>
      </c>
      <c r="D184" s="9" t="s">
        <v>102</v>
      </c>
      <c r="E184" s="8" t="s">
        <v>103</v>
      </c>
    </row>
    <row r="186" spans="1:7" ht="45" customHeight="1">
      <c r="A186" s="19" t="s">
        <v>1442</v>
      </c>
      <c r="B186" s="19" t="s">
        <v>393</v>
      </c>
      <c r="C186" s="19" t="s">
        <v>105</v>
      </c>
      <c r="D186" s="30" t="s">
        <v>18</v>
      </c>
      <c r="E186" s="39" t="s">
        <v>106</v>
      </c>
      <c r="F186" s="39" t="s">
        <v>106</v>
      </c>
      <c r="G186" s="21">
        <f>SUM(G187:G187)</f>
        <v>1</v>
      </c>
    </row>
    <row r="187" spans="1:7">
      <c r="A187" s="18"/>
      <c r="B187" s="18"/>
      <c r="C187" s="31">
        <v>1</v>
      </c>
      <c r="D187" s="31"/>
      <c r="E187" s="31"/>
      <c r="F187" s="31"/>
      <c r="G187" s="31">
        <f>PRODUCT(C187:F187)</f>
        <v>1</v>
      </c>
    </row>
    <row r="189" spans="1:7" ht="45" customHeight="1">
      <c r="A189" s="19" t="s">
        <v>1443</v>
      </c>
      <c r="B189" s="19" t="s">
        <v>393</v>
      </c>
      <c r="C189" s="19" t="s">
        <v>107</v>
      </c>
      <c r="D189" s="30" t="s">
        <v>21</v>
      </c>
      <c r="E189" s="39" t="s">
        <v>108</v>
      </c>
      <c r="F189" s="39" t="s">
        <v>108</v>
      </c>
      <c r="G189" s="21">
        <f>SUM(G190:G193)</f>
        <v>3.44</v>
      </c>
    </row>
    <row r="190" spans="1:7">
      <c r="A190" s="18" t="s">
        <v>1377</v>
      </c>
      <c r="B190" s="18"/>
      <c r="C190" s="31"/>
      <c r="D190" s="31"/>
      <c r="E190" s="31"/>
      <c r="F190" s="31"/>
      <c r="G190" s="31">
        <f>PRODUCT(C190:F190)</f>
        <v>0</v>
      </c>
    </row>
    <row r="191" spans="1:7">
      <c r="A191" s="18" t="s">
        <v>1444</v>
      </c>
      <c r="B191" s="18"/>
      <c r="C191" s="31">
        <v>1</v>
      </c>
      <c r="D191" s="31">
        <v>0.65</v>
      </c>
      <c r="E191" s="31">
        <v>2.44</v>
      </c>
      <c r="F191" s="31"/>
      <c r="G191" s="31">
        <f>PRODUCT(C191:F191)</f>
        <v>1.5860000000000001</v>
      </c>
    </row>
    <row r="192" spans="1:7">
      <c r="A192" s="18" t="s">
        <v>1445</v>
      </c>
      <c r="B192" s="18"/>
      <c r="C192" s="31">
        <v>1</v>
      </c>
      <c r="D192" s="31">
        <v>0.6</v>
      </c>
      <c r="E192" s="31">
        <v>2.44</v>
      </c>
      <c r="F192" s="31"/>
      <c r="G192" s="31">
        <f>PRODUCT(C192:F192)</f>
        <v>1.464</v>
      </c>
    </row>
    <row r="193" spans="1:7">
      <c r="A193" s="18" t="s">
        <v>1446</v>
      </c>
      <c r="B193" s="18"/>
      <c r="C193" s="31">
        <v>1</v>
      </c>
      <c r="D193" s="31">
        <v>0.65</v>
      </c>
      <c r="E193" s="31">
        <v>0.6</v>
      </c>
      <c r="F193" s="31"/>
      <c r="G193" s="31">
        <f>PRODUCT(C193:F193)</f>
        <v>0.39</v>
      </c>
    </row>
    <row r="195" spans="1:7" ht="45" customHeight="1">
      <c r="A195" s="19" t="s">
        <v>1447</v>
      </c>
      <c r="B195" s="19" t="s">
        <v>393</v>
      </c>
      <c r="C195" s="19" t="s">
        <v>109</v>
      </c>
      <c r="D195" s="30" t="s">
        <v>18</v>
      </c>
      <c r="E195" s="39" t="s">
        <v>110</v>
      </c>
      <c r="F195" s="39" t="s">
        <v>110</v>
      </c>
      <c r="G195" s="21">
        <f>SUM(G196:G196)</f>
        <v>1</v>
      </c>
    </row>
    <row r="196" spans="1:7">
      <c r="A196" s="18"/>
      <c r="B196" s="18"/>
      <c r="C196" s="31">
        <v>1</v>
      </c>
      <c r="D196" s="31"/>
      <c r="E196" s="31"/>
      <c r="F196" s="31"/>
      <c r="G196" s="31">
        <f>PRODUCT(C196:F196)</f>
        <v>1</v>
      </c>
    </row>
    <row r="198" spans="1:7" ht="45" customHeight="1">
      <c r="A198" s="19" t="s">
        <v>1448</v>
      </c>
      <c r="B198" s="19" t="s">
        <v>393</v>
      </c>
      <c r="C198" s="19" t="s">
        <v>111</v>
      </c>
      <c r="D198" s="30" t="s">
        <v>18</v>
      </c>
      <c r="E198" s="39" t="s">
        <v>112</v>
      </c>
      <c r="F198" s="39" t="s">
        <v>112</v>
      </c>
      <c r="G198" s="21">
        <f>SUM(G199:G199)</f>
        <v>1</v>
      </c>
    </row>
    <row r="199" spans="1:7">
      <c r="A199" s="18"/>
      <c r="B199" s="18"/>
      <c r="C199" s="31">
        <v>1</v>
      </c>
      <c r="D199" s="31"/>
      <c r="E199" s="31"/>
      <c r="F199" s="31"/>
      <c r="G199" s="31">
        <f>PRODUCT(C199:F199)</f>
        <v>1</v>
      </c>
    </row>
    <row r="201" spans="1:7" ht="45" customHeight="1">
      <c r="A201" s="19" t="s">
        <v>1449</v>
      </c>
      <c r="B201" s="19" t="s">
        <v>393</v>
      </c>
      <c r="C201" s="19" t="s">
        <v>113</v>
      </c>
      <c r="D201" s="30" t="s">
        <v>18</v>
      </c>
      <c r="E201" s="39" t="s">
        <v>114</v>
      </c>
      <c r="F201" s="39" t="s">
        <v>114</v>
      </c>
      <c r="G201" s="21">
        <f>SUM(G202:G202)</f>
        <v>1</v>
      </c>
    </row>
    <row r="202" spans="1:7">
      <c r="A202" s="18"/>
      <c r="B202" s="18"/>
      <c r="C202" s="31">
        <v>1</v>
      </c>
      <c r="D202" s="31"/>
      <c r="E202" s="31"/>
      <c r="F202" s="31"/>
      <c r="G202" s="31">
        <f>PRODUCT(C202:F202)</f>
        <v>1</v>
      </c>
    </row>
    <row r="204" spans="1:7" ht="45" customHeight="1">
      <c r="A204" s="19" t="s">
        <v>1450</v>
      </c>
      <c r="B204" s="19" t="s">
        <v>393</v>
      </c>
      <c r="C204" s="19" t="s">
        <v>115</v>
      </c>
      <c r="D204" s="30" t="s">
        <v>18</v>
      </c>
      <c r="E204" s="39" t="s">
        <v>116</v>
      </c>
      <c r="F204" s="39" t="s">
        <v>116</v>
      </c>
      <c r="G204" s="21">
        <f>SUM(G205:G205)</f>
        <v>1</v>
      </c>
    </row>
    <row r="205" spans="1:7">
      <c r="A205" s="18"/>
      <c r="B205" s="18"/>
      <c r="C205" s="31">
        <v>1</v>
      </c>
      <c r="D205" s="31"/>
      <c r="E205" s="31"/>
      <c r="F205" s="31"/>
      <c r="G205" s="31">
        <f>PRODUCT(C205:F205)</f>
        <v>1</v>
      </c>
    </row>
    <row r="207" spans="1:7" ht="45" customHeight="1">
      <c r="A207" s="19" t="s">
        <v>1451</v>
      </c>
      <c r="B207" s="19" t="s">
        <v>393</v>
      </c>
      <c r="C207" s="19" t="s">
        <v>117</v>
      </c>
      <c r="D207" s="30" t="s">
        <v>18</v>
      </c>
      <c r="E207" s="39" t="s">
        <v>118</v>
      </c>
      <c r="F207" s="39" t="s">
        <v>118</v>
      </c>
      <c r="G207" s="21">
        <f>SUM(G208:G208)</f>
        <v>1</v>
      </c>
    </row>
    <row r="208" spans="1:7">
      <c r="A208" s="18"/>
      <c r="B208" s="18"/>
      <c r="C208" s="31">
        <v>1</v>
      </c>
      <c r="D208" s="31"/>
      <c r="E208" s="31"/>
      <c r="F208" s="31"/>
      <c r="G208" s="31">
        <f>PRODUCT(C208:F208)</f>
        <v>1</v>
      </c>
    </row>
    <row r="210" spans="1:7">
      <c r="B210" t="s">
        <v>1357</v>
      </c>
      <c r="C210" s="8" t="s">
        <v>5</v>
      </c>
      <c r="D210" s="9" t="s">
        <v>6</v>
      </c>
      <c r="E210" s="8" t="s">
        <v>7</v>
      </c>
    </row>
    <row r="211" spans="1:7">
      <c r="B211" t="s">
        <v>1357</v>
      </c>
      <c r="C211" s="8" t="s">
        <v>8</v>
      </c>
      <c r="D211" s="9" t="s">
        <v>6</v>
      </c>
      <c r="E211" s="8" t="s">
        <v>9</v>
      </c>
    </row>
    <row r="212" spans="1:7">
      <c r="B212" t="s">
        <v>1357</v>
      </c>
      <c r="C212" s="8" t="s">
        <v>10</v>
      </c>
      <c r="D212" s="9" t="s">
        <v>119</v>
      </c>
      <c r="E212" s="8" t="s">
        <v>120</v>
      </c>
    </row>
    <row r="214" spans="1:7" ht="45" customHeight="1">
      <c r="A214" s="19" t="s">
        <v>1452</v>
      </c>
      <c r="B214" s="19" t="s">
        <v>393</v>
      </c>
      <c r="C214" s="19" t="s">
        <v>122</v>
      </c>
      <c r="D214" s="30" t="s">
        <v>18</v>
      </c>
      <c r="E214" s="39" t="s">
        <v>123</v>
      </c>
      <c r="F214" s="39" t="s">
        <v>123</v>
      </c>
      <c r="G214" s="21">
        <f>SUM(G215:G215)</f>
        <v>1</v>
      </c>
    </row>
    <row r="215" spans="1:7">
      <c r="A215" s="18"/>
      <c r="B215" s="18"/>
      <c r="C215" s="31">
        <v>1</v>
      </c>
      <c r="D215" s="31"/>
      <c r="E215" s="31"/>
      <c r="F215" s="31"/>
      <c r="G215" s="31">
        <f>PRODUCT(C215:F215)</f>
        <v>1</v>
      </c>
    </row>
    <row r="217" spans="1:7" ht="45" customHeight="1">
      <c r="A217" s="19" t="s">
        <v>1453</v>
      </c>
      <c r="B217" s="19" t="s">
        <v>393</v>
      </c>
      <c r="C217" s="19" t="s">
        <v>124</v>
      </c>
      <c r="D217" s="30" t="s">
        <v>18</v>
      </c>
      <c r="E217" s="39" t="s">
        <v>125</v>
      </c>
      <c r="F217" s="39" t="s">
        <v>125</v>
      </c>
      <c r="G217" s="21">
        <f>SUM(G218:G218)</f>
        <v>1</v>
      </c>
    </row>
    <row r="218" spans="1:7">
      <c r="A218" s="18"/>
      <c r="B218" s="18"/>
      <c r="C218" s="31">
        <v>1</v>
      </c>
      <c r="D218" s="31"/>
      <c r="E218" s="31"/>
      <c r="F218" s="31"/>
      <c r="G218" s="31">
        <f>PRODUCT(C218:F218)</f>
        <v>1</v>
      </c>
    </row>
    <row r="220" spans="1:7" ht="45" customHeight="1">
      <c r="A220" s="19" t="s">
        <v>1454</v>
      </c>
      <c r="B220" s="19" t="s">
        <v>393</v>
      </c>
      <c r="C220" s="19" t="s">
        <v>126</v>
      </c>
      <c r="D220" s="30" t="s">
        <v>18</v>
      </c>
      <c r="E220" s="39" t="s">
        <v>127</v>
      </c>
      <c r="F220" s="39" t="s">
        <v>127</v>
      </c>
      <c r="G220" s="21">
        <f>SUM(G221:G221)</f>
        <v>1</v>
      </c>
    </row>
    <row r="221" spans="1:7">
      <c r="A221" s="18"/>
      <c r="B221" s="18"/>
      <c r="C221" s="31">
        <v>1</v>
      </c>
      <c r="D221" s="31"/>
      <c r="E221" s="31"/>
      <c r="F221" s="31"/>
      <c r="G221" s="31">
        <f>PRODUCT(C221:F221)</f>
        <v>1</v>
      </c>
    </row>
    <row r="223" spans="1:7" ht="45" customHeight="1">
      <c r="A223" s="19" t="s">
        <v>1455</v>
      </c>
      <c r="B223" s="19" t="s">
        <v>393</v>
      </c>
      <c r="C223" s="19" t="s">
        <v>128</v>
      </c>
      <c r="D223" s="30" t="s">
        <v>18</v>
      </c>
      <c r="E223" s="39" t="s">
        <v>129</v>
      </c>
      <c r="F223" s="39" t="s">
        <v>129</v>
      </c>
      <c r="G223" s="21">
        <f>SUM(G224:G224)</f>
        <v>1</v>
      </c>
    </row>
    <row r="224" spans="1:7">
      <c r="A224" s="18"/>
      <c r="B224" s="18"/>
      <c r="C224" s="31">
        <v>1</v>
      </c>
      <c r="D224" s="31"/>
      <c r="E224" s="31"/>
      <c r="F224" s="31"/>
      <c r="G224" s="31">
        <f>PRODUCT(C224:F224)</f>
        <v>1</v>
      </c>
    </row>
    <row r="226" spans="1:7" ht="45" customHeight="1">
      <c r="A226" s="19" t="s">
        <v>1456</v>
      </c>
      <c r="B226" s="19" t="s">
        <v>393</v>
      </c>
      <c r="C226" s="19" t="s">
        <v>130</v>
      </c>
      <c r="D226" s="30" t="s">
        <v>18</v>
      </c>
      <c r="E226" s="39" t="s">
        <v>131</v>
      </c>
      <c r="F226" s="39" t="s">
        <v>131</v>
      </c>
      <c r="G226" s="21">
        <f>SUM(G227:G227)</f>
        <v>1</v>
      </c>
    </row>
    <row r="227" spans="1:7">
      <c r="A227" s="18"/>
      <c r="B227" s="18"/>
      <c r="C227" s="31">
        <v>1</v>
      </c>
      <c r="D227" s="31"/>
      <c r="E227" s="31"/>
      <c r="F227" s="31"/>
      <c r="G227" s="31">
        <f>PRODUCT(C227:F227)</f>
        <v>1</v>
      </c>
    </row>
    <row r="229" spans="1:7" ht="45" customHeight="1">
      <c r="A229" s="19" t="s">
        <v>1457</v>
      </c>
      <c r="B229" s="19" t="s">
        <v>393</v>
      </c>
      <c r="C229" s="19" t="s">
        <v>132</v>
      </c>
      <c r="D229" s="30" t="s">
        <v>18</v>
      </c>
      <c r="E229" s="39" t="s">
        <v>133</v>
      </c>
      <c r="F229" s="39" t="s">
        <v>133</v>
      </c>
      <c r="G229" s="21">
        <f>SUM(G230:G230)</f>
        <v>1</v>
      </c>
    </row>
    <row r="230" spans="1:7">
      <c r="A230" s="18"/>
      <c r="B230" s="18"/>
      <c r="C230" s="31">
        <v>1</v>
      </c>
      <c r="D230" s="31"/>
      <c r="E230" s="31"/>
      <c r="F230" s="31"/>
      <c r="G230" s="31">
        <f>PRODUCT(C230:F230)</f>
        <v>1</v>
      </c>
    </row>
    <row r="232" spans="1:7" ht="45" customHeight="1">
      <c r="A232" s="19" t="s">
        <v>1458</v>
      </c>
      <c r="B232" s="19" t="s">
        <v>393</v>
      </c>
      <c r="C232" s="19" t="s">
        <v>134</v>
      </c>
      <c r="D232" s="30" t="s">
        <v>18</v>
      </c>
      <c r="E232" s="39" t="s">
        <v>135</v>
      </c>
      <c r="F232" s="39" t="s">
        <v>135</v>
      </c>
      <c r="G232" s="21">
        <f>SUM(G233:G233)</f>
        <v>1</v>
      </c>
    </row>
    <row r="233" spans="1:7">
      <c r="A233" s="18"/>
      <c r="B233" s="18"/>
      <c r="C233" s="31">
        <v>1</v>
      </c>
      <c r="D233" s="31"/>
      <c r="E233" s="31"/>
      <c r="F233" s="31"/>
      <c r="G233" s="31">
        <f>PRODUCT(C233:F233)</f>
        <v>1</v>
      </c>
    </row>
    <row r="235" spans="1:7" ht="45" customHeight="1">
      <c r="A235" s="19" t="s">
        <v>1459</v>
      </c>
      <c r="B235" s="19" t="s">
        <v>393</v>
      </c>
      <c r="C235" s="19" t="s">
        <v>136</v>
      </c>
      <c r="D235" s="30" t="s">
        <v>18</v>
      </c>
      <c r="E235" s="39" t="s">
        <v>137</v>
      </c>
      <c r="F235" s="39" t="s">
        <v>137</v>
      </c>
      <c r="G235" s="21">
        <f>SUM(G236:G236)</f>
        <v>1</v>
      </c>
    </row>
    <row r="236" spans="1:7">
      <c r="A236" s="18"/>
      <c r="B236" s="18"/>
      <c r="C236" s="31">
        <v>1</v>
      </c>
      <c r="D236" s="31"/>
      <c r="E236" s="31"/>
      <c r="F236" s="31"/>
      <c r="G236" s="31">
        <f>PRODUCT(C236:F236)</f>
        <v>1</v>
      </c>
    </row>
    <row r="238" spans="1:7">
      <c r="B238" t="s">
        <v>1357</v>
      </c>
      <c r="C238" s="8" t="s">
        <v>5</v>
      </c>
      <c r="D238" s="9" t="s">
        <v>6</v>
      </c>
      <c r="E238" s="8" t="s">
        <v>7</v>
      </c>
    </row>
    <row r="239" spans="1:7">
      <c r="B239" t="s">
        <v>1357</v>
      </c>
      <c r="C239" s="8" t="s">
        <v>8</v>
      </c>
      <c r="D239" s="9" t="s">
        <v>6</v>
      </c>
      <c r="E239" s="8" t="s">
        <v>9</v>
      </c>
    </row>
    <row r="240" spans="1:7">
      <c r="B240" t="s">
        <v>1357</v>
      </c>
      <c r="C240" s="8" t="s">
        <v>10</v>
      </c>
      <c r="D240" s="9" t="s">
        <v>138</v>
      </c>
      <c r="E240" s="8" t="s">
        <v>139</v>
      </c>
    </row>
    <row r="242" spans="1:7" ht="45" customHeight="1">
      <c r="A242" s="19" t="s">
        <v>1460</v>
      </c>
      <c r="B242" s="19" t="s">
        <v>393</v>
      </c>
      <c r="C242" s="19" t="s">
        <v>141</v>
      </c>
      <c r="D242" s="30" t="s">
        <v>142</v>
      </c>
      <c r="E242" s="39" t="s">
        <v>143</v>
      </c>
      <c r="F242" s="39" t="s">
        <v>143</v>
      </c>
      <c r="G242" s="21">
        <f>SUM(G243:G243)</f>
        <v>1</v>
      </c>
    </row>
    <row r="243" spans="1:7">
      <c r="A243" s="18"/>
      <c r="B243" s="18"/>
      <c r="C243" s="31">
        <v>1</v>
      </c>
      <c r="D243" s="31"/>
      <c r="E243" s="31"/>
      <c r="F243" s="31"/>
      <c r="G243" s="31">
        <f>PRODUCT(C243:F243)</f>
        <v>1</v>
      </c>
    </row>
    <row r="245" spans="1:7" ht="45" customHeight="1">
      <c r="A245" s="19" t="s">
        <v>1461</v>
      </c>
      <c r="B245" s="19" t="s">
        <v>393</v>
      </c>
      <c r="C245" s="19" t="s">
        <v>144</v>
      </c>
      <c r="D245" s="30" t="s">
        <v>142</v>
      </c>
      <c r="E245" s="39" t="s">
        <v>145</v>
      </c>
      <c r="F245" s="39" t="s">
        <v>145</v>
      </c>
      <c r="G245" s="21">
        <f>SUM(G246:G246)</f>
        <v>1</v>
      </c>
    </row>
    <row r="246" spans="1:7">
      <c r="A246" s="18"/>
      <c r="B246" s="18"/>
      <c r="C246" s="31">
        <v>1</v>
      </c>
      <c r="D246" s="31"/>
      <c r="E246" s="31"/>
      <c r="F246" s="31"/>
      <c r="G246" s="31">
        <f>PRODUCT(C246:F246)</f>
        <v>1</v>
      </c>
    </row>
    <row r="248" spans="1:7">
      <c r="B248" t="s">
        <v>1357</v>
      </c>
      <c r="C248" s="8" t="s">
        <v>5</v>
      </c>
      <c r="D248" s="9" t="s">
        <v>6</v>
      </c>
      <c r="E248" s="8" t="s">
        <v>7</v>
      </c>
    </row>
    <row r="249" spans="1:7">
      <c r="B249" t="s">
        <v>1357</v>
      </c>
      <c r="C249" s="8" t="s">
        <v>8</v>
      </c>
      <c r="D249" s="9" t="s">
        <v>30</v>
      </c>
      <c r="E249" s="8" t="s">
        <v>146</v>
      </c>
    </row>
    <row r="250" spans="1:7">
      <c r="B250" t="s">
        <v>1357</v>
      </c>
      <c r="C250" s="8" t="s">
        <v>10</v>
      </c>
      <c r="D250" s="9" t="s">
        <v>6</v>
      </c>
      <c r="E250" s="8" t="s">
        <v>11</v>
      </c>
    </row>
    <row r="252" spans="1:7" ht="45" customHeight="1">
      <c r="A252" s="19" t="s">
        <v>1462</v>
      </c>
      <c r="B252" s="19" t="s">
        <v>393</v>
      </c>
      <c r="C252" s="19" t="s">
        <v>13</v>
      </c>
      <c r="D252" s="30" t="s">
        <v>14</v>
      </c>
      <c r="E252" s="39" t="s">
        <v>15</v>
      </c>
      <c r="F252" s="39" t="s">
        <v>15</v>
      </c>
      <c r="G252" s="21">
        <f>SUM(G253:G253)</f>
        <v>1</v>
      </c>
    </row>
    <row r="253" spans="1:7">
      <c r="A253" s="18"/>
      <c r="B253" s="18"/>
      <c r="C253" s="31">
        <v>1</v>
      </c>
      <c r="D253" s="31"/>
      <c r="E253" s="31"/>
      <c r="F253" s="31"/>
      <c r="G253" s="31">
        <f>PRODUCT(C253:F253)</f>
        <v>1</v>
      </c>
    </row>
    <row r="255" spans="1:7" ht="45" customHeight="1">
      <c r="A255" s="19" t="s">
        <v>1463</v>
      </c>
      <c r="B255" s="19" t="s">
        <v>393</v>
      </c>
      <c r="C255" s="19" t="s">
        <v>147</v>
      </c>
      <c r="D255" s="30" t="s">
        <v>14</v>
      </c>
      <c r="E255" s="39" t="s">
        <v>148</v>
      </c>
      <c r="F255" s="39" t="s">
        <v>148</v>
      </c>
      <c r="G255" s="21">
        <f>SUM(G256:G261)</f>
        <v>1</v>
      </c>
    </row>
    <row r="256" spans="1:7">
      <c r="A256" s="18" t="s">
        <v>1360</v>
      </c>
      <c r="B256" s="18"/>
      <c r="C256" s="31"/>
      <c r="D256" s="31"/>
      <c r="E256" s="31"/>
      <c r="F256" s="31"/>
      <c r="G256" s="31">
        <f>PRODUCT(C256:F256)</f>
        <v>0</v>
      </c>
    </row>
    <row r="257" spans="1:7">
      <c r="A257" s="18" t="s">
        <v>1464</v>
      </c>
      <c r="B257" s="18"/>
      <c r="C257" s="31">
        <v>1</v>
      </c>
      <c r="D257" s="31">
        <v>0.2</v>
      </c>
      <c r="E257" s="31"/>
      <c r="F257" s="31"/>
      <c r="G257" s="31">
        <f>PRODUCT(C257:F257)</f>
        <v>0.2</v>
      </c>
    </row>
    <row r="258" spans="1:7">
      <c r="A258" s="18" t="s">
        <v>1465</v>
      </c>
      <c r="B258" s="18"/>
      <c r="C258" s="31">
        <v>1</v>
      </c>
      <c r="D258" s="31">
        <v>0.2</v>
      </c>
      <c r="E258" s="31"/>
      <c r="F258" s="31"/>
      <c r="G258" s="31">
        <f>PRODUCT(C258:F258)</f>
        <v>0.2</v>
      </c>
    </row>
    <row r="259" spans="1:7">
      <c r="A259" s="18" t="s">
        <v>1466</v>
      </c>
      <c r="B259" s="18"/>
      <c r="C259" s="31">
        <v>1</v>
      </c>
      <c r="D259" s="31">
        <v>0.2</v>
      </c>
      <c r="E259" s="31"/>
      <c r="F259" s="31"/>
      <c r="G259" s="31">
        <f>PRODUCT(C259:F259)</f>
        <v>0.2</v>
      </c>
    </row>
    <row r="260" spans="1:7">
      <c r="A260" s="18" t="s">
        <v>1467</v>
      </c>
      <c r="B260" s="18"/>
      <c r="C260" s="31">
        <v>1</v>
      </c>
      <c r="D260" s="31">
        <v>0.2</v>
      </c>
      <c r="E260" s="31"/>
      <c r="F260" s="31"/>
      <c r="G260" s="31">
        <f>PRODUCT(C260:F260)</f>
        <v>0.2</v>
      </c>
    </row>
    <row r="261" spans="1:7">
      <c r="A261" s="18" t="s">
        <v>1468</v>
      </c>
      <c r="B261" s="18"/>
      <c r="C261" s="31">
        <v>1</v>
      </c>
      <c r="D261" s="31">
        <v>0.2</v>
      </c>
      <c r="E261" s="31"/>
      <c r="F261" s="31"/>
      <c r="G261" s="31">
        <f>PRODUCT(C261:F261)</f>
        <v>0.2</v>
      </c>
    </row>
    <row r="263" spans="1:7" ht="45" customHeight="1">
      <c r="A263" s="19" t="s">
        <v>1469</v>
      </c>
      <c r="B263" s="19" t="s">
        <v>393</v>
      </c>
      <c r="C263" s="19" t="s">
        <v>149</v>
      </c>
      <c r="D263" s="30" t="s">
        <v>18</v>
      </c>
      <c r="E263" s="39" t="s">
        <v>150</v>
      </c>
      <c r="F263" s="39" t="s">
        <v>150</v>
      </c>
      <c r="G263" s="21">
        <f>SUM(G264:G265)</f>
        <v>1</v>
      </c>
    </row>
    <row r="264" spans="1:7">
      <c r="A264" s="18" t="s">
        <v>1360</v>
      </c>
      <c r="B264" s="18"/>
      <c r="C264" s="31"/>
      <c r="D264" s="31"/>
      <c r="E264" s="31"/>
      <c r="F264" s="31"/>
      <c r="G264" s="31">
        <f>PRODUCT(C264:F264)</f>
        <v>0</v>
      </c>
    </row>
    <row r="265" spans="1:7">
      <c r="A265" s="18" t="s">
        <v>1470</v>
      </c>
      <c r="B265" s="18"/>
      <c r="C265" s="31">
        <v>1</v>
      </c>
      <c r="D265" s="31"/>
      <c r="E265" s="31"/>
      <c r="F265" s="31"/>
      <c r="G265" s="31">
        <f>PRODUCT(C265:F265)</f>
        <v>1</v>
      </c>
    </row>
    <row r="267" spans="1:7" ht="45" customHeight="1">
      <c r="A267" s="19" t="s">
        <v>1471</v>
      </c>
      <c r="B267" s="19" t="s">
        <v>393</v>
      </c>
      <c r="C267" s="19" t="s">
        <v>20</v>
      </c>
      <c r="D267" s="30" t="s">
        <v>21</v>
      </c>
      <c r="E267" s="39" t="s">
        <v>22</v>
      </c>
      <c r="F267" s="39" t="s">
        <v>22</v>
      </c>
      <c r="G267" s="21">
        <f>SUM(G268:G271)</f>
        <v>31.614000000000004</v>
      </c>
    </row>
    <row r="268" spans="1:7">
      <c r="A268" s="18" t="s">
        <v>1360</v>
      </c>
      <c r="B268" s="18"/>
      <c r="C268" s="31"/>
      <c r="D268" s="31"/>
      <c r="E268" s="31"/>
      <c r="F268" s="31"/>
      <c r="G268" s="31">
        <f>PRODUCT(C268:F268)</f>
        <v>0</v>
      </c>
    </row>
    <row r="269" spans="1:7">
      <c r="A269" s="18" t="s">
        <v>1472</v>
      </c>
      <c r="B269" s="18"/>
      <c r="C269" s="31">
        <v>1</v>
      </c>
      <c r="D269" s="31">
        <v>5.33</v>
      </c>
      <c r="E269" s="31">
        <v>2.2000000000000002</v>
      </c>
      <c r="F269" s="31"/>
      <c r="G269" s="31">
        <f>PRODUCT(C269:F269)</f>
        <v>11.726000000000001</v>
      </c>
    </row>
    <row r="270" spans="1:7">
      <c r="A270" s="18" t="s">
        <v>1473</v>
      </c>
      <c r="B270" s="18"/>
      <c r="C270" s="31">
        <v>1</v>
      </c>
      <c r="D270" s="31">
        <v>3.06</v>
      </c>
      <c r="E270" s="31">
        <v>2.2000000000000002</v>
      </c>
      <c r="F270" s="31"/>
      <c r="G270" s="31">
        <f>PRODUCT(C270:F270)</f>
        <v>6.7320000000000011</v>
      </c>
    </row>
    <row r="271" spans="1:7">
      <c r="A271" s="18" t="s">
        <v>1474</v>
      </c>
      <c r="B271" s="18"/>
      <c r="C271" s="31">
        <v>1</v>
      </c>
      <c r="D271" s="31">
        <v>5.98</v>
      </c>
      <c r="E271" s="31">
        <v>2.2000000000000002</v>
      </c>
      <c r="F271" s="31"/>
      <c r="G271" s="31">
        <f>PRODUCT(C271:F271)</f>
        <v>13.156000000000002</v>
      </c>
    </row>
    <row r="273" spans="1:7" ht="45" customHeight="1">
      <c r="A273" s="19" t="s">
        <v>1475</v>
      </c>
      <c r="B273" s="19" t="s">
        <v>393</v>
      </c>
      <c r="C273" s="19" t="s">
        <v>23</v>
      </c>
      <c r="D273" s="30" t="s">
        <v>18</v>
      </c>
      <c r="E273" s="39" t="s">
        <v>24</v>
      </c>
      <c r="F273" s="39" t="s">
        <v>24</v>
      </c>
      <c r="G273" s="21">
        <f>SUM(G274:G276)</f>
        <v>2</v>
      </c>
    </row>
    <row r="274" spans="1:7">
      <c r="A274" s="18" t="s">
        <v>1360</v>
      </c>
      <c r="B274" s="18"/>
      <c r="C274" s="31"/>
      <c r="D274" s="31"/>
      <c r="E274" s="31"/>
      <c r="F274" s="31"/>
      <c r="G274" s="31">
        <f>PRODUCT(C274:F274)</f>
        <v>0</v>
      </c>
    </row>
    <row r="275" spans="1:7">
      <c r="A275" s="18" t="s">
        <v>1371</v>
      </c>
      <c r="B275" s="18"/>
      <c r="C275" s="31">
        <v>1</v>
      </c>
      <c r="D275" s="31"/>
      <c r="E275" s="31"/>
      <c r="F275" s="31"/>
      <c r="G275" s="31">
        <f>PRODUCT(C275:F275)</f>
        <v>1</v>
      </c>
    </row>
    <row r="276" spans="1:7">
      <c r="A276" s="18" t="s">
        <v>1367</v>
      </c>
      <c r="B276" s="18"/>
      <c r="C276" s="31">
        <v>1</v>
      </c>
      <c r="D276" s="31"/>
      <c r="E276" s="31"/>
      <c r="F276" s="31"/>
      <c r="G276" s="31">
        <f>PRODUCT(C276:F276)</f>
        <v>1</v>
      </c>
    </row>
    <row r="278" spans="1:7" ht="45" customHeight="1">
      <c r="A278" s="19" t="s">
        <v>1476</v>
      </c>
      <c r="B278" s="19" t="s">
        <v>393</v>
      </c>
      <c r="C278" s="19" t="s">
        <v>25</v>
      </c>
      <c r="D278" s="30" t="s">
        <v>21</v>
      </c>
      <c r="E278" s="39" t="s">
        <v>26</v>
      </c>
      <c r="F278" s="39" t="s">
        <v>26</v>
      </c>
      <c r="G278" s="21">
        <f>SUM(G279:G279)</f>
        <v>10</v>
      </c>
    </row>
    <row r="279" spans="1:7">
      <c r="A279" s="18" t="s">
        <v>1373</v>
      </c>
      <c r="B279" s="18"/>
      <c r="C279" s="31">
        <v>1</v>
      </c>
      <c r="D279" s="31">
        <v>10</v>
      </c>
      <c r="E279" s="31"/>
      <c r="F279" s="31"/>
      <c r="G279" s="31">
        <f>PRODUCT(C279:F279)</f>
        <v>10</v>
      </c>
    </row>
    <row r="281" spans="1:7" ht="45" customHeight="1">
      <c r="A281" s="19" t="s">
        <v>1477</v>
      </c>
      <c r="B281" s="19" t="s">
        <v>393</v>
      </c>
      <c r="C281" s="19" t="s">
        <v>27</v>
      </c>
      <c r="D281" s="30" t="s">
        <v>21</v>
      </c>
      <c r="E281" s="39" t="s">
        <v>28</v>
      </c>
      <c r="F281" s="39" t="s">
        <v>28</v>
      </c>
      <c r="G281" s="21">
        <f>SUM(G282:G282)</f>
        <v>9.23</v>
      </c>
    </row>
    <row r="282" spans="1:7">
      <c r="A282" s="18" t="s">
        <v>1375</v>
      </c>
      <c r="B282" s="18"/>
      <c r="C282" s="31">
        <v>1</v>
      </c>
      <c r="D282" s="31">
        <v>9.23</v>
      </c>
      <c r="E282" s="31"/>
      <c r="F282" s="31"/>
      <c r="G282" s="31">
        <f>PRODUCT(C282:F282)</f>
        <v>9.23</v>
      </c>
    </row>
    <row r="284" spans="1:7">
      <c r="B284" t="s">
        <v>1357</v>
      </c>
      <c r="C284" s="8" t="s">
        <v>5</v>
      </c>
      <c r="D284" s="9" t="s">
        <v>6</v>
      </c>
      <c r="E284" s="8" t="s">
        <v>7</v>
      </c>
    </row>
    <row r="285" spans="1:7">
      <c r="B285" t="s">
        <v>1357</v>
      </c>
      <c r="C285" s="8" t="s">
        <v>8</v>
      </c>
      <c r="D285" s="9" t="s">
        <v>30</v>
      </c>
      <c r="E285" s="8" t="s">
        <v>146</v>
      </c>
    </row>
    <row r="286" spans="1:7">
      <c r="B286" t="s">
        <v>1357</v>
      </c>
      <c r="C286" s="8" t="s">
        <v>10</v>
      </c>
      <c r="D286" s="9" t="s">
        <v>30</v>
      </c>
      <c r="E286" s="8" t="s">
        <v>31</v>
      </c>
    </row>
    <row r="288" spans="1:7" ht="45" customHeight="1">
      <c r="A288" s="19" t="s">
        <v>1478</v>
      </c>
      <c r="B288" s="19" t="s">
        <v>393</v>
      </c>
      <c r="C288" s="19" t="s">
        <v>32</v>
      </c>
      <c r="D288" s="30" t="s">
        <v>21</v>
      </c>
      <c r="E288" s="39" t="s">
        <v>33</v>
      </c>
      <c r="F288" s="39" t="s">
        <v>33</v>
      </c>
      <c r="G288" s="21">
        <f>SUM(G289:G293)</f>
        <v>11.704000000000001</v>
      </c>
    </row>
    <row r="289" spans="1:7">
      <c r="A289" s="18" t="s">
        <v>1377</v>
      </c>
      <c r="B289" s="18"/>
      <c r="C289" s="31"/>
      <c r="D289" s="31"/>
      <c r="E289" s="31"/>
      <c r="F289" s="31"/>
      <c r="G289" s="31">
        <f>PRODUCT(C289:F289)</f>
        <v>0</v>
      </c>
    </row>
    <row r="290" spans="1:7">
      <c r="A290" s="18" t="s">
        <v>1378</v>
      </c>
      <c r="B290" s="18"/>
      <c r="C290" s="31">
        <v>1</v>
      </c>
      <c r="D290" s="31">
        <v>2.4700000000000002</v>
      </c>
      <c r="E290" s="31">
        <v>2.2000000000000002</v>
      </c>
      <c r="F290" s="31"/>
      <c r="G290" s="31">
        <f>PRODUCT(C290:F290)</f>
        <v>5.4340000000000011</v>
      </c>
    </row>
    <row r="291" spans="1:7">
      <c r="A291" s="18" t="s">
        <v>1369</v>
      </c>
      <c r="B291" s="18"/>
      <c r="C291" s="31">
        <v>1</v>
      </c>
      <c r="D291" s="31">
        <v>1.45</v>
      </c>
      <c r="E291" s="31">
        <v>2.2000000000000002</v>
      </c>
      <c r="F291" s="31"/>
      <c r="G291" s="31">
        <f>PRODUCT(C291:F291)</f>
        <v>3.19</v>
      </c>
    </row>
    <row r="292" spans="1:7">
      <c r="A292" s="18" t="s">
        <v>1379</v>
      </c>
      <c r="B292" s="18"/>
      <c r="C292" s="31">
        <v>1</v>
      </c>
      <c r="D292" s="31">
        <v>0.6</v>
      </c>
      <c r="E292" s="31">
        <v>2.2000000000000002</v>
      </c>
      <c r="F292" s="31"/>
      <c r="G292" s="31">
        <f>PRODUCT(C292:F292)</f>
        <v>1.32</v>
      </c>
    </row>
    <row r="293" spans="1:7">
      <c r="A293" s="18" t="s">
        <v>1479</v>
      </c>
      <c r="B293" s="18"/>
      <c r="C293" s="31">
        <v>1</v>
      </c>
      <c r="D293" s="31">
        <v>0.8</v>
      </c>
      <c r="E293" s="31">
        <v>2.2000000000000002</v>
      </c>
      <c r="F293" s="31"/>
      <c r="G293" s="31">
        <f>PRODUCT(C293:F293)</f>
        <v>1.7600000000000002</v>
      </c>
    </row>
    <row r="295" spans="1:7" ht="45" customHeight="1">
      <c r="A295" s="19" t="s">
        <v>1480</v>
      </c>
      <c r="B295" s="19" t="s">
        <v>393</v>
      </c>
      <c r="C295" s="19" t="s">
        <v>34</v>
      </c>
      <c r="D295" s="30" t="s">
        <v>14</v>
      </c>
      <c r="E295" s="39" t="s">
        <v>35</v>
      </c>
      <c r="F295" s="39" t="s">
        <v>35</v>
      </c>
      <c r="G295" s="21">
        <f>SUM(G296:G296)</f>
        <v>1</v>
      </c>
    </row>
    <row r="296" spans="1:7">
      <c r="A296" s="18" t="s">
        <v>1381</v>
      </c>
      <c r="B296" s="18"/>
      <c r="C296" s="31"/>
      <c r="D296" s="31">
        <v>1</v>
      </c>
      <c r="E296" s="31"/>
      <c r="F296" s="31"/>
      <c r="G296" s="31">
        <f>PRODUCT(C296:F296)</f>
        <v>1</v>
      </c>
    </row>
    <row r="298" spans="1:7" ht="45" customHeight="1">
      <c r="A298" s="19" t="s">
        <v>1481</v>
      </c>
      <c r="B298" s="19" t="s">
        <v>393</v>
      </c>
      <c r="C298" s="19" t="s">
        <v>36</v>
      </c>
      <c r="D298" s="30" t="s">
        <v>21</v>
      </c>
      <c r="E298" s="39" t="s">
        <v>37</v>
      </c>
      <c r="F298" s="39" t="s">
        <v>37</v>
      </c>
      <c r="G298" s="21">
        <f>SUM(G299:G300)</f>
        <v>6.8200000000000012</v>
      </c>
    </row>
    <row r="299" spans="1:7">
      <c r="A299" s="18" t="s">
        <v>1377</v>
      </c>
      <c r="B299" s="18"/>
      <c r="C299" s="31"/>
      <c r="D299" s="31"/>
      <c r="E299" s="31"/>
      <c r="F299" s="31"/>
      <c r="G299" s="31">
        <f>PRODUCT(C299:F299)</f>
        <v>0</v>
      </c>
    </row>
    <row r="300" spans="1:7">
      <c r="A300" s="18" t="s">
        <v>1383</v>
      </c>
      <c r="B300" s="18"/>
      <c r="C300" s="31">
        <v>3.1</v>
      </c>
      <c r="D300" s="31">
        <v>2.2000000000000002</v>
      </c>
      <c r="E300" s="31"/>
      <c r="F300" s="31"/>
      <c r="G300" s="31">
        <f>PRODUCT(C300:F300)</f>
        <v>6.8200000000000012</v>
      </c>
    </row>
    <row r="302" spans="1:7" ht="45" customHeight="1">
      <c r="A302" s="19" t="s">
        <v>1482</v>
      </c>
      <c r="B302" s="19" t="s">
        <v>393</v>
      </c>
      <c r="C302" s="19" t="s">
        <v>38</v>
      </c>
      <c r="D302" s="30" t="s">
        <v>21</v>
      </c>
      <c r="E302" s="39" t="s">
        <v>39</v>
      </c>
      <c r="F302" s="39" t="s">
        <v>39</v>
      </c>
      <c r="G302" s="21">
        <f>SUM(G303:G303)</f>
        <v>1.98</v>
      </c>
    </row>
    <row r="303" spans="1:7">
      <c r="A303" s="18" t="s">
        <v>1385</v>
      </c>
      <c r="B303" s="18"/>
      <c r="C303" s="31">
        <v>1</v>
      </c>
      <c r="D303" s="31">
        <v>1.98</v>
      </c>
      <c r="E303" s="31"/>
      <c r="F303" s="31"/>
      <c r="G303" s="31">
        <f>PRODUCT(C303:F303)</f>
        <v>1.98</v>
      </c>
    </row>
    <row r="305" spans="1:7" ht="45" customHeight="1">
      <c r="A305" s="19" t="s">
        <v>1483</v>
      </c>
      <c r="B305" s="19" t="s">
        <v>393</v>
      </c>
      <c r="C305" s="19" t="s">
        <v>40</v>
      </c>
      <c r="D305" s="30" t="s">
        <v>41</v>
      </c>
      <c r="E305" s="39" t="s">
        <v>42</v>
      </c>
      <c r="F305" s="39" t="s">
        <v>42</v>
      </c>
      <c r="G305" s="21">
        <f>SUM(G306:G306)</f>
        <v>2.1</v>
      </c>
    </row>
    <row r="306" spans="1:7">
      <c r="A306" s="18" t="s">
        <v>1387</v>
      </c>
      <c r="B306" s="18"/>
      <c r="C306" s="31">
        <v>2.1</v>
      </c>
      <c r="D306" s="31"/>
      <c r="E306" s="31"/>
      <c r="F306" s="31"/>
      <c r="G306" s="31">
        <f>PRODUCT(C306:F306)</f>
        <v>2.1</v>
      </c>
    </row>
    <row r="308" spans="1:7" ht="45" customHeight="1">
      <c r="A308" s="19" t="s">
        <v>1484</v>
      </c>
      <c r="B308" s="19" t="s">
        <v>393</v>
      </c>
      <c r="C308" s="19" t="s">
        <v>43</v>
      </c>
      <c r="D308" s="30" t="s">
        <v>21</v>
      </c>
      <c r="E308" s="39" t="s">
        <v>44</v>
      </c>
      <c r="F308" s="39" t="s">
        <v>44</v>
      </c>
      <c r="G308" s="21">
        <f>SUM(G309:G310)</f>
        <v>1.89</v>
      </c>
    </row>
    <row r="309" spans="1:7">
      <c r="A309" s="18" t="s">
        <v>1377</v>
      </c>
      <c r="B309" s="18"/>
      <c r="C309" s="31"/>
      <c r="D309" s="31"/>
      <c r="E309" s="31"/>
      <c r="F309" s="31"/>
      <c r="G309" s="31">
        <f>PRODUCT(C309:F309)</f>
        <v>0</v>
      </c>
    </row>
    <row r="310" spans="1:7">
      <c r="A310" s="18" t="s">
        <v>1389</v>
      </c>
      <c r="B310" s="18"/>
      <c r="C310" s="31">
        <v>1</v>
      </c>
      <c r="D310" s="31">
        <v>0.6</v>
      </c>
      <c r="E310" s="31">
        <v>3.15</v>
      </c>
      <c r="F310" s="31"/>
      <c r="G310" s="31">
        <f>PRODUCT(C310:F310)</f>
        <v>1.89</v>
      </c>
    </row>
    <row r="312" spans="1:7" ht="45" customHeight="1">
      <c r="A312" s="19" t="s">
        <v>1485</v>
      </c>
      <c r="B312" s="19" t="s">
        <v>393</v>
      </c>
      <c r="C312" s="19" t="s">
        <v>45</v>
      </c>
      <c r="D312" s="30" t="s">
        <v>21</v>
      </c>
      <c r="E312" s="39" t="s">
        <v>46</v>
      </c>
      <c r="F312" s="39" t="s">
        <v>46</v>
      </c>
      <c r="G312" s="21">
        <f>SUM(G313:G313)</f>
        <v>16</v>
      </c>
    </row>
    <row r="313" spans="1:7">
      <c r="A313" s="18" t="s">
        <v>1391</v>
      </c>
      <c r="B313" s="18"/>
      <c r="C313" s="31">
        <v>1</v>
      </c>
      <c r="D313" s="31">
        <v>16</v>
      </c>
      <c r="E313" s="31"/>
      <c r="F313" s="31"/>
      <c r="G313" s="31">
        <f>PRODUCT(C313:F313)</f>
        <v>16</v>
      </c>
    </row>
    <row r="315" spans="1:7" ht="45" customHeight="1">
      <c r="A315" s="19" t="s">
        <v>1486</v>
      </c>
      <c r="B315" s="19" t="s">
        <v>393</v>
      </c>
      <c r="C315" s="19" t="s">
        <v>47</v>
      </c>
      <c r="D315" s="30" t="s">
        <v>21</v>
      </c>
      <c r="E315" s="39" t="s">
        <v>48</v>
      </c>
      <c r="F315" s="39" t="s">
        <v>48</v>
      </c>
      <c r="G315" s="21">
        <f>SUM(G316:G316)</f>
        <v>22.49</v>
      </c>
    </row>
    <row r="316" spans="1:7">
      <c r="A316" s="18" t="s">
        <v>1393</v>
      </c>
      <c r="B316" s="18"/>
      <c r="C316" s="31">
        <v>1</v>
      </c>
      <c r="D316" s="31">
        <v>22.49</v>
      </c>
      <c r="E316" s="31"/>
      <c r="F316" s="31"/>
      <c r="G316" s="31">
        <f>PRODUCT(C316:F316)</f>
        <v>22.49</v>
      </c>
    </row>
    <row r="318" spans="1:7" ht="45" customHeight="1">
      <c r="A318" s="19" t="s">
        <v>1487</v>
      </c>
      <c r="B318" s="19" t="s">
        <v>393</v>
      </c>
      <c r="C318" s="19" t="s">
        <v>49</v>
      </c>
      <c r="D318" s="30" t="s">
        <v>41</v>
      </c>
      <c r="E318" s="39" t="s">
        <v>50</v>
      </c>
      <c r="F318" s="39" t="s">
        <v>50</v>
      </c>
      <c r="G318" s="21">
        <f>SUM(G319:G322)</f>
        <v>13.55</v>
      </c>
    </row>
    <row r="319" spans="1:7">
      <c r="A319" s="18" t="s">
        <v>1377</v>
      </c>
      <c r="B319" s="18"/>
      <c r="C319" s="31"/>
      <c r="D319" s="31"/>
      <c r="E319" s="31"/>
      <c r="F319" s="31"/>
      <c r="G319" s="31">
        <f>PRODUCT(C319:F319)</f>
        <v>0</v>
      </c>
    </row>
    <row r="320" spans="1:7">
      <c r="A320" s="18" t="s">
        <v>1395</v>
      </c>
      <c r="B320" s="18"/>
      <c r="C320" s="31"/>
      <c r="D320" s="31"/>
      <c r="E320" s="31"/>
      <c r="F320" s="31"/>
      <c r="G320" s="31">
        <f>PRODUCT(C320:F320)</f>
        <v>0</v>
      </c>
    </row>
    <row r="321" spans="1:7">
      <c r="A321" s="18" t="s">
        <v>1395</v>
      </c>
      <c r="B321" s="18"/>
      <c r="C321" s="31">
        <v>2</v>
      </c>
      <c r="D321" s="31">
        <v>3.2</v>
      </c>
      <c r="E321" s="31"/>
      <c r="F321" s="31"/>
      <c r="G321" s="31">
        <f>PRODUCT(C321:F321)</f>
        <v>6.4</v>
      </c>
    </row>
    <row r="322" spans="1:7">
      <c r="A322" s="18"/>
      <c r="B322" s="18"/>
      <c r="C322" s="31">
        <v>1</v>
      </c>
      <c r="D322" s="31">
        <v>7.15</v>
      </c>
      <c r="E322" s="31"/>
      <c r="F322" s="31"/>
      <c r="G322" s="31">
        <f>PRODUCT(C322:F322)</f>
        <v>7.15</v>
      </c>
    </row>
    <row r="324" spans="1:7">
      <c r="B324" t="s">
        <v>1357</v>
      </c>
      <c r="C324" s="8" t="s">
        <v>5</v>
      </c>
      <c r="D324" s="9" t="s">
        <v>6</v>
      </c>
      <c r="E324" s="8" t="s">
        <v>7</v>
      </c>
    </row>
    <row r="325" spans="1:7">
      <c r="B325" t="s">
        <v>1357</v>
      </c>
      <c r="C325" s="8" t="s">
        <v>8</v>
      </c>
      <c r="D325" s="9" t="s">
        <v>30</v>
      </c>
      <c r="E325" s="8" t="s">
        <v>146</v>
      </c>
    </row>
    <row r="326" spans="1:7">
      <c r="B326" t="s">
        <v>1357</v>
      </c>
      <c r="C326" s="8" t="s">
        <v>10</v>
      </c>
      <c r="D326" s="9" t="s">
        <v>51</v>
      </c>
      <c r="E326" s="8" t="s">
        <v>52</v>
      </c>
    </row>
    <row r="328" spans="1:7" ht="45" customHeight="1">
      <c r="A328" s="19" t="s">
        <v>1488</v>
      </c>
      <c r="B328" s="19" t="s">
        <v>393</v>
      </c>
      <c r="C328" s="19" t="s">
        <v>53</v>
      </c>
      <c r="D328" s="30" t="s">
        <v>21</v>
      </c>
      <c r="E328" s="39" t="s">
        <v>54</v>
      </c>
      <c r="F328" s="39" t="s">
        <v>54</v>
      </c>
      <c r="G328" s="21">
        <f>SUM(G329:G329)</f>
        <v>37.479999999999997</v>
      </c>
    </row>
    <row r="329" spans="1:7">
      <c r="A329" s="18" t="s">
        <v>1397</v>
      </c>
      <c r="B329" s="18"/>
      <c r="C329" s="31">
        <v>1</v>
      </c>
      <c r="D329" s="31">
        <v>37.479999999999997</v>
      </c>
      <c r="E329" s="31"/>
      <c r="F329" s="31"/>
      <c r="G329" s="31">
        <f>PRODUCT(C329:F329)</f>
        <v>37.479999999999997</v>
      </c>
    </row>
    <row r="331" spans="1:7" ht="45" customHeight="1">
      <c r="A331" s="19" t="s">
        <v>1489</v>
      </c>
      <c r="B331" s="19" t="s">
        <v>393</v>
      </c>
      <c r="C331" s="19" t="s">
        <v>55</v>
      </c>
      <c r="D331" s="30" t="s">
        <v>21</v>
      </c>
      <c r="E331" s="39" t="s">
        <v>56</v>
      </c>
      <c r="F331" s="39" t="s">
        <v>56</v>
      </c>
      <c r="G331" s="21">
        <f>SUM(G332:G332)</f>
        <v>37.479999999999997</v>
      </c>
    </row>
    <row r="332" spans="1:7">
      <c r="A332" s="18" t="s">
        <v>1399</v>
      </c>
      <c r="B332" s="18"/>
      <c r="C332" s="31">
        <v>1</v>
      </c>
      <c r="D332" s="31">
        <v>37.479999999999997</v>
      </c>
      <c r="E332" s="31"/>
      <c r="F332" s="31"/>
      <c r="G332" s="31">
        <f>PRODUCT(C332:F332)</f>
        <v>37.479999999999997</v>
      </c>
    </row>
    <row r="334" spans="1:7" ht="45" customHeight="1">
      <c r="A334" s="19" t="s">
        <v>1490</v>
      </c>
      <c r="B334" s="19" t="s">
        <v>393</v>
      </c>
      <c r="C334" s="19" t="s">
        <v>57</v>
      </c>
      <c r="D334" s="30" t="s">
        <v>41</v>
      </c>
      <c r="E334" s="39" t="s">
        <v>58</v>
      </c>
      <c r="F334" s="39" t="s">
        <v>58</v>
      </c>
      <c r="G334" s="21">
        <f>SUM(G335:G335)</f>
        <v>31.55</v>
      </c>
    </row>
    <row r="335" spans="1:7">
      <c r="A335" s="18" t="s">
        <v>1401</v>
      </c>
      <c r="B335" s="18"/>
      <c r="C335" s="31">
        <v>1</v>
      </c>
      <c r="D335" s="31">
        <v>31.55</v>
      </c>
      <c r="E335" s="31"/>
      <c r="F335" s="31"/>
      <c r="G335" s="31">
        <f>PRODUCT(C335:F335)</f>
        <v>31.55</v>
      </c>
    </row>
    <row r="337" spans="1:7" ht="45" customHeight="1">
      <c r="A337" s="19" t="s">
        <v>1491</v>
      </c>
      <c r="B337" s="19" t="s">
        <v>393</v>
      </c>
      <c r="C337" s="19" t="s">
        <v>59</v>
      </c>
      <c r="D337" s="30" t="s">
        <v>21</v>
      </c>
      <c r="E337" s="39" t="s">
        <v>60</v>
      </c>
      <c r="F337" s="39" t="s">
        <v>60</v>
      </c>
      <c r="G337" s="21">
        <f>SUM(G338:G345)</f>
        <v>21.428000000000001</v>
      </c>
    </row>
    <row r="338" spans="1:7">
      <c r="A338" s="18" t="s">
        <v>1377</v>
      </c>
      <c r="B338" s="18"/>
      <c r="C338" s="31"/>
      <c r="D338" s="31"/>
      <c r="E338" s="31"/>
      <c r="F338" s="31"/>
      <c r="G338" s="31"/>
    </row>
    <row r="339" spans="1:7">
      <c r="A339" s="18" t="s">
        <v>1403</v>
      </c>
      <c r="B339" s="18"/>
      <c r="C339" s="31">
        <v>1</v>
      </c>
      <c r="D339" s="31">
        <v>1.44</v>
      </c>
      <c r="E339" s="31">
        <v>2.2000000000000002</v>
      </c>
      <c r="F339" s="31"/>
      <c r="G339" s="31">
        <f>PRODUCT(C339:F339)</f>
        <v>3.1680000000000001</v>
      </c>
    </row>
    <row r="340" spans="1:7">
      <c r="A340" s="18" t="s">
        <v>1404</v>
      </c>
      <c r="B340" s="18"/>
      <c r="C340" s="31">
        <v>1</v>
      </c>
      <c r="D340" s="31">
        <v>0.65</v>
      </c>
      <c r="E340" s="31">
        <v>2.2000000000000002</v>
      </c>
      <c r="F340" s="31"/>
      <c r="G340" s="31">
        <f>PRODUCT(C340:F340)</f>
        <v>1.4300000000000002</v>
      </c>
    </row>
    <row r="341" spans="1:7">
      <c r="A341" s="18" t="s">
        <v>1378</v>
      </c>
      <c r="B341" s="18"/>
      <c r="C341" s="31">
        <v>1</v>
      </c>
      <c r="D341" s="31">
        <v>2.4</v>
      </c>
      <c r="E341" s="31">
        <v>2.2000000000000002</v>
      </c>
      <c r="F341" s="31"/>
      <c r="G341" s="31">
        <f>PRODUCT(C341:F341)</f>
        <v>5.28</v>
      </c>
    </row>
    <row r="342" spans="1:7">
      <c r="A342" s="18" t="s">
        <v>1405</v>
      </c>
      <c r="B342" s="18"/>
      <c r="C342" s="31">
        <v>1</v>
      </c>
      <c r="D342" s="31">
        <v>0.6</v>
      </c>
      <c r="E342" s="31">
        <v>2.2000000000000002</v>
      </c>
      <c r="F342" s="31"/>
      <c r="G342" s="31">
        <f>PRODUCT(C342:F342)</f>
        <v>1.32</v>
      </c>
    </row>
    <row r="343" spans="1:7">
      <c r="A343" s="18" t="s">
        <v>1406</v>
      </c>
      <c r="B343" s="18"/>
      <c r="C343" s="31">
        <v>1</v>
      </c>
      <c r="D343" s="31">
        <v>1.65</v>
      </c>
      <c r="E343" s="31">
        <v>2.2000000000000002</v>
      </c>
      <c r="F343" s="31"/>
      <c r="G343" s="31">
        <f>PRODUCT(C343:F343)</f>
        <v>3.63</v>
      </c>
    </row>
    <row r="344" spans="1:7">
      <c r="A344" s="18" t="s">
        <v>1407</v>
      </c>
      <c r="B344" s="18"/>
      <c r="C344" s="31">
        <v>1</v>
      </c>
      <c r="D344" s="31">
        <v>0.8</v>
      </c>
      <c r="E344" s="31">
        <v>2.2000000000000002</v>
      </c>
      <c r="F344" s="31"/>
      <c r="G344" s="31">
        <f>PRODUCT(C344:F344)</f>
        <v>1.7600000000000002</v>
      </c>
    </row>
    <row r="345" spans="1:7">
      <c r="A345" s="18" t="s">
        <v>1408</v>
      </c>
      <c r="B345" s="18"/>
      <c r="C345" s="31">
        <v>1</v>
      </c>
      <c r="D345" s="31">
        <v>2.2000000000000002</v>
      </c>
      <c r="E345" s="31">
        <v>2.2000000000000002</v>
      </c>
      <c r="F345" s="31"/>
      <c r="G345" s="31">
        <f>PRODUCT(C345:F345)</f>
        <v>4.8400000000000007</v>
      </c>
    </row>
    <row r="347" spans="1:7">
      <c r="B347" t="s">
        <v>1357</v>
      </c>
      <c r="C347" s="8" t="s">
        <v>5</v>
      </c>
      <c r="D347" s="9" t="s">
        <v>6</v>
      </c>
      <c r="E347" s="8" t="s">
        <v>7</v>
      </c>
    </row>
    <row r="348" spans="1:7">
      <c r="B348" t="s">
        <v>1357</v>
      </c>
      <c r="C348" s="8" t="s">
        <v>8</v>
      </c>
      <c r="D348" s="9" t="s">
        <v>30</v>
      </c>
      <c r="E348" s="8" t="s">
        <v>146</v>
      </c>
    </row>
    <row r="349" spans="1:7">
      <c r="B349" t="s">
        <v>1357</v>
      </c>
      <c r="C349" s="8" t="s">
        <v>10</v>
      </c>
      <c r="D349" s="9" t="s">
        <v>61</v>
      </c>
      <c r="E349" s="8" t="s">
        <v>62</v>
      </c>
    </row>
    <row r="351" spans="1:7" ht="45" customHeight="1">
      <c r="A351" s="19" t="s">
        <v>1492</v>
      </c>
      <c r="B351" s="19" t="s">
        <v>393</v>
      </c>
      <c r="C351" s="19" t="s">
        <v>63</v>
      </c>
      <c r="D351" s="30" t="s">
        <v>21</v>
      </c>
      <c r="E351" s="39" t="s">
        <v>64</v>
      </c>
      <c r="F351" s="39" t="s">
        <v>64</v>
      </c>
      <c r="G351" s="21">
        <f>SUM(G352:G352)</f>
        <v>37.479999999999997</v>
      </c>
    </row>
    <row r="352" spans="1:7">
      <c r="A352" s="18" t="s">
        <v>1410</v>
      </c>
      <c r="B352" s="18"/>
      <c r="C352" s="31">
        <v>1</v>
      </c>
      <c r="D352" s="31">
        <v>37.479999999999997</v>
      </c>
      <c r="E352" s="31"/>
      <c r="F352" s="31"/>
      <c r="G352" s="31">
        <f>PRODUCT(C352:F352)</f>
        <v>37.479999999999997</v>
      </c>
    </row>
    <row r="354" spans="1:7" ht="45" customHeight="1">
      <c r="A354" s="19" t="s">
        <v>1493</v>
      </c>
      <c r="B354" s="19" t="s">
        <v>393</v>
      </c>
      <c r="C354" s="19" t="s">
        <v>65</v>
      </c>
      <c r="D354" s="30" t="s">
        <v>21</v>
      </c>
      <c r="E354" s="39" t="s">
        <v>66</v>
      </c>
      <c r="F354" s="39" t="s">
        <v>66</v>
      </c>
      <c r="G354" s="21">
        <f>SUM(G355:G370)</f>
        <v>82.83</v>
      </c>
    </row>
    <row r="355" spans="1:7">
      <c r="A355" s="18" t="s">
        <v>1377</v>
      </c>
      <c r="B355" s="18"/>
      <c r="C355" s="31"/>
      <c r="D355" s="31"/>
      <c r="E355" s="31"/>
      <c r="F355" s="31"/>
      <c r="G355" s="31">
        <f>PRODUCT(C355:F355)</f>
        <v>0</v>
      </c>
    </row>
    <row r="356" spans="1:7">
      <c r="A356" s="18" t="s">
        <v>1412</v>
      </c>
      <c r="B356" s="18"/>
      <c r="C356" s="31">
        <v>1</v>
      </c>
      <c r="D356" s="31">
        <v>1.7</v>
      </c>
      <c r="E356" s="31">
        <v>2.2000000000000002</v>
      </c>
      <c r="F356" s="31"/>
      <c r="G356" s="31">
        <f>PRODUCT(C356:F356)</f>
        <v>3.74</v>
      </c>
    </row>
    <row r="357" spans="1:7">
      <c r="A357" s="18" t="s">
        <v>1413</v>
      </c>
      <c r="B357" s="18"/>
      <c r="C357" s="31">
        <v>1</v>
      </c>
      <c r="D357" s="31">
        <v>4.3</v>
      </c>
      <c r="E357" s="31">
        <v>2.2000000000000002</v>
      </c>
      <c r="F357" s="31"/>
      <c r="G357" s="31">
        <f>PRODUCT(C357:F357)</f>
        <v>9.4600000000000009</v>
      </c>
    </row>
    <row r="358" spans="1:7">
      <c r="A358" s="18" t="s">
        <v>1379</v>
      </c>
      <c r="B358" s="18"/>
      <c r="C358" s="31">
        <v>1</v>
      </c>
      <c r="D358" s="31">
        <v>1.5</v>
      </c>
      <c r="E358" s="31">
        <v>2.2000000000000002</v>
      </c>
      <c r="F358" s="31"/>
      <c r="G358" s="31">
        <f>PRODUCT(C358:F358)</f>
        <v>3.3000000000000003</v>
      </c>
    </row>
    <row r="359" spans="1:7">
      <c r="A359" s="18" t="s">
        <v>1414</v>
      </c>
      <c r="B359" s="18"/>
      <c r="C359" s="31">
        <v>1</v>
      </c>
      <c r="D359" s="31">
        <v>2.75</v>
      </c>
      <c r="E359" s="31">
        <v>2.2000000000000002</v>
      </c>
      <c r="F359" s="31"/>
      <c r="G359" s="31">
        <f>PRODUCT(C359:F359)</f>
        <v>6.0500000000000007</v>
      </c>
    </row>
    <row r="360" spans="1:7">
      <c r="A360" s="18" t="s">
        <v>1415</v>
      </c>
      <c r="B360" s="18"/>
      <c r="C360" s="31">
        <v>1</v>
      </c>
      <c r="D360" s="31">
        <v>0.95</v>
      </c>
      <c r="E360" s="31">
        <v>2.2000000000000002</v>
      </c>
      <c r="F360" s="31"/>
      <c r="G360" s="31">
        <f>PRODUCT(C360:F360)</f>
        <v>2.09</v>
      </c>
    </row>
    <row r="361" spans="1:7">
      <c r="A361" s="18" t="s">
        <v>1416</v>
      </c>
      <c r="B361" s="18"/>
      <c r="C361" s="31">
        <v>1</v>
      </c>
      <c r="D361" s="31">
        <v>2.21</v>
      </c>
      <c r="E361" s="31">
        <v>2.2000000000000002</v>
      </c>
      <c r="F361" s="31"/>
      <c r="G361" s="31">
        <f>PRODUCT(C361:F361)</f>
        <v>4.8620000000000001</v>
      </c>
    </row>
    <row r="362" spans="1:7">
      <c r="A362" s="18" t="s">
        <v>1417</v>
      </c>
      <c r="B362" s="18"/>
      <c r="C362" s="31">
        <v>1</v>
      </c>
      <c r="D362" s="31">
        <v>6.86</v>
      </c>
      <c r="E362" s="31">
        <v>2.2000000000000002</v>
      </c>
      <c r="F362" s="31"/>
      <c r="G362" s="31">
        <f>PRODUCT(C362:F362)</f>
        <v>15.092000000000002</v>
      </c>
    </row>
    <row r="363" spans="1:7">
      <c r="A363" s="18" t="s">
        <v>1418</v>
      </c>
      <c r="B363" s="18"/>
      <c r="C363" s="31">
        <v>1</v>
      </c>
      <c r="D363" s="31">
        <v>1.45</v>
      </c>
      <c r="E363" s="31">
        <v>2.2000000000000002</v>
      </c>
      <c r="F363" s="31"/>
      <c r="G363" s="31">
        <f>PRODUCT(C363:F363)</f>
        <v>3.19</v>
      </c>
    </row>
    <row r="364" spans="1:7">
      <c r="A364" s="18" t="s">
        <v>1418</v>
      </c>
      <c r="B364" s="18"/>
      <c r="C364" s="31">
        <v>1</v>
      </c>
      <c r="D364" s="31">
        <v>2.4700000000000002</v>
      </c>
      <c r="E364" s="31">
        <v>2.2000000000000002</v>
      </c>
      <c r="F364" s="31"/>
      <c r="G364" s="31">
        <f>PRODUCT(C364:F364)</f>
        <v>5.4340000000000011</v>
      </c>
    </row>
    <row r="365" spans="1:7">
      <c r="A365" s="18" t="s">
        <v>1419</v>
      </c>
      <c r="B365" s="18"/>
      <c r="C365" s="31">
        <v>1</v>
      </c>
      <c r="D365" s="31">
        <v>0.98</v>
      </c>
      <c r="E365" s="31">
        <v>2.2000000000000002</v>
      </c>
      <c r="F365" s="31"/>
      <c r="G365" s="31">
        <f>PRODUCT(C365:F365)</f>
        <v>2.1560000000000001</v>
      </c>
    </row>
    <row r="366" spans="1:7">
      <c r="A366" s="18" t="s">
        <v>1420</v>
      </c>
      <c r="B366" s="18"/>
      <c r="C366" s="31">
        <v>1</v>
      </c>
      <c r="D366" s="31">
        <v>2.85</v>
      </c>
      <c r="E366" s="31">
        <v>2.2000000000000002</v>
      </c>
      <c r="F366" s="31"/>
      <c r="G366" s="31">
        <f>PRODUCT(C366:F366)</f>
        <v>6.2700000000000005</v>
      </c>
    </row>
    <row r="367" spans="1:7">
      <c r="A367" s="18"/>
      <c r="B367" s="18"/>
      <c r="C367" s="31"/>
      <c r="D367" s="31">
        <v>1.91</v>
      </c>
      <c r="E367" s="31">
        <v>2.2000000000000002</v>
      </c>
      <c r="F367" s="31"/>
      <c r="G367" s="31">
        <f>PRODUCT(C367:F367)</f>
        <v>4.202</v>
      </c>
    </row>
    <row r="368" spans="1:7">
      <c r="A368" s="18"/>
      <c r="B368" s="18"/>
      <c r="C368" s="31"/>
      <c r="D368" s="31">
        <v>2.85</v>
      </c>
      <c r="E368" s="31">
        <v>2.2000000000000002</v>
      </c>
      <c r="F368" s="31"/>
      <c r="G368" s="31">
        <f>PRODUCT(C368:F368)</f>
        <v>6.2700000000000005</v>
      </c>
    </row>
    <row r="369" spans="1:7">
      <c r="A369" s="18"/>
      <c r="B369" s="18"/>
      <c r="C369" s="31"/>
      <c r="D369" s="31">
        <v>1.91</v>
      </c>
      <c r="E369" s="31">
        <v>2.2000000000000002</v>
      </c>
      <c r="F369" s="31"/>
      <c r="G369" s="31">
        <f>PRODUCT(C369:F369)</f>
        <v>4.202</v>
      </c>
    </row>
    <row r="370" spans="1:7">
      <c r="A370" s="18"/>
      <c r="B370" s="18"/>
      <c r="C370" s="31"/>
      <c r="D370" s="31">
        <v>2.96</v>
      </c>
      <c r="E370" s="31">
        <v>2.2000000000000002</v>
      </c>
      <c r="F370" s="31"/>
      <c r="G370" s="31">
        <f>PRODUCT(C370:F370)</f>
        <v>6.5120000000000005</v>
      </c>
    </row>
    <row r="372" spans="1:7" ht="45" customHeight="1">
      <c r="A372" s="19" t="s">
        <v>1494</v>
      </c>
      <c r="B372" s="19" t="s">
        <v>393</v>
      </c>
      <c r="C372" s="19" t="s">
        <v>67</v>
      </c>
      <c r="D372" s="30" t="s">
        <v>21</v>
      </c>
      <c r="E372" s="39" t="s">
        <v>68</v>
      </c>
      <c r="F372" s="39" t="s">
        <v>68</v>
      </c>
      <c r="G372" s="21">
        <f>SUM(G373:G374)</f>
        <v>9.152000000000001</v>
      </c>
    </row>
    <row r="373" spans="1:7">
      <c r="A373" s="18" t="s">
        <v>1377</v>
      </c>
      <c r="B373" s="18"/>
      <c r="C373" s="31"/>
      <c r="D373" s="31"/>
      <c r="E373" s="31"/>
      <c r="F373" s="31"/>
      <c r="G373" s="31">
        <f>PRODUCT(C373:F373)</f>
        <v>0</v>
      </c>
    </row>
    <row r="374" spans="1:7">
      <c r="A374" s="18" t="s">
        <v>1422</v>
      </c>
      <c r="B374" s="18"/>
      <c r="C374" s="31">
        <v>1</v>
      </c>
      <c r="D374" s="31">
        <v>4.16</v>
      </c>
      <c r="E374" s="31">
        <v>2.2000000000000002</v>
      </c>
      <c r="F374" s="31"/>
      <c r="G374" s="31">
        <f>PRODUCT(C374:F374)</f>
        <v>9.152000000000001</v>
      </c>
    </row>
    <row r="376" spans="1:7" ht="45" customHeight="1">
      <c r="A376" s="19" t="s">
        <v>1495</v>
      </c>
      <c r="B376" s="19" t="s">
        <v>393</v>
      </c>
      <c r="C376" s="19" t="s">
        <v>69</v>
      </c>
      <c r="D376" s="30" t="s">
        <v>41</v>
      </c>
      <c r="E376" s="39" t="s">
        <v>70</v>
      </c>
      <c r="F376" s="39" t="s">
        <v>70</v>
      </c>
      <c r="G376" s="21">
        <f>SUM(G377:G377)</f>
        <v>13.55</v>
      </c>
    </row>
    <row r="377" spans="1:7">
      <c r="A377" s="18" t="s">
        <v>1424</v>
      </c>
      <c r="B377" s="18"/>
      <c r="C377" s="31">
        <v>1</v>
      </c>
      <c r="D377" s="31">
        <v>13.55</v>
      </c>
      <c r="E377" s="31"/>
      <c r="F377" s="31"/>
      <c r="G377" s="31">
        <f>PRODUCT(C377:F377)</f>
        <v>13.55</v>
      </c>
    </row>
    <row r="379" spans="1:7">
      <c r="B379" t="s">
        <v>1357</v>
      </c>
      <c r="C379" s="8" t="s">
        <v>5</v>
      </c>
      <c r="D379" s="9" t="s">
        <v>6</v>
      </c>
      <c r="E379" s="8" t="s">
        <v>7</v>
      </c>
    </row>
    <row r="380" spans="1:7">
      <c r="B380" t="s">
        <v>1357</v>
      </c>
      <c r="C380" s="8" t="s">
        <v>8</v>
      </c>
      <c r="D380" s="9" t="s">
        <v>30</v>
      </c>
      <c r="E380" s="8" t="s">
        <v>146</v>
      </c>
    </row>
    <row r="381" spans="1:7">
      <c r="B381" t="s">
        <v>1357</v>
      </c>
      <c r="C381" s="8" t="s">
        <v>10</v>
      </c>
      <c r="D381" s="9" t="s">
        <v>71</v>
      </c>
      <c r="E381" s="8" t="s">
        <v>72</v>
      </c>
    </row>
    <row r="383" spans="1:7" ht="45" customHeight="1">
      <c r="A383" s="19" t="s">
        <v>1496</v>
      </c>
      <c r="B383" s="19" t="s">
        <v>393</v>
      </c>
      <c r="C383" s="19" t="s">
        <v>73</v>
      </c>
      <c r="D383" s="30" t="s">
        <v>18</v>
      </c>
      <c r="E383" s="39" t="s">
        <v>74</v>
      </c>
      <c r="F383" s="39" t="s">
        <v>74</v>
      </c>
      <c r="G383" s="21">
        <f>SUM(G384:G384)</f>
        <v>1</v>
      </c>
    </row>
    <row r="384" spans="1:7">
      <c r="A384" s="18" t="s">
        <v>1426</v>
      </c>
      <c r="B384" s="18"/>
      <c r="C384" s="31">
        <v>1</v>
      </c>
      <c r="D384" s="31"/>
      <c r="E384" s="31"/>
      <c r="F384" s="31"/>
      <c r="G384" s="31">
        <f>PRODUCT(C384:F384)</f>
        <v>1</v>
      </c>
    </row>
    <row r="386" spans="1:7" ht="45" customHeight="1">
      <c r="A386" s="19" t="s">
        <v>1497</v>
      </c>
      <c r="B386" s="19" t="s">
        <v>393</v>
      </c>
      <c r="C386" s="19" t="s">
        <v>151</v>
      </c>
      <c r="D386" s="30" t="s">
        <v>18</v>
      </c>
      <c r="E386" s="39" t="s">
        <v>152</v>
      </c>
      <c r="F386" s="39" t="s">
        <v>152</v>
      </c>
      <c r="G386" s="21">
        <f>SUM(G387:G387)</f>
        <v>2</v>
      </c>
    </row>
    <row r="387" spans="1:7">
      <c r="A387" s="18"/>
      <c r="B387" s="18"/>
      <c r="C387" s="31">
        <v>2</v>
      </c>
      <c r="D387" s="31"/>
      <c r="E387" s="31"/>
      <c r="F387" s="31"/>
      <c r="G387" s="31">
        <f>PRODUCT(C387:F387)</f>
        <v>2</v>
      </c>
    </row>
    <row r="389" spans="1:7">
      <c r="B389" t="s">
        <v>1357</v>
      </c>
      <c r="C389" s="8" t="s">
        <v>5</v>
      </c>
      <c r="D389" s="9" t="s">
        <v>6</v>
      </c>
      <c r="E389" s="8" t="s">
        <v>7</v>
      </c>
    </row>
    <row r="390" spans="1:7">
      <c r="B390" t="s">
        <v>1357</v>
      </c>
      <c r="C390" s="8" t="s">
        <v>8</v>
      </c>
      <c r="D390" s="9" t="s">
        <v>30</v>
      </c>
      <c r="E390" s="8" t="s">
        <v>146</v>
      </c>
    </row>
    <row r="391" spans="1:7">
      <c r="B391" t="s">
        <v>1357</v>
      </c>
      <c r="C391" s="8" t="s">
        <v>10</v>
      </c>
      <c r="D391" s="9" t="s">
        <v>79</v>
      </c>
      <c r="E391" s="8" t="s">
        <v>80</v>
      </c>
    </row>
    <row r="393" spans="1:7" ht="45" customHeight="1">
      <c r="A393" s="19" t="s">
        <v>1498</v>
      </c>
      <c r="B393" s="19" t="s">
        <v>393</v>
      </c>
      <c r="C393" s="19" t="s">
        <v>81</v>
      </c>
      <c r="D393" s="30" t="s">
        <v>18</v>
      </c>
      <c r="E393" s="39" t="s">
        <v>82</v>
      </c>
      <c r="F393" s="39" t="s">
        <v>82</v>
      </c>
      <c r="G393" s="21">
        <f>SUM(G394:G397)</f>
        <v>3</v>
      </c>
    </row>
    <row r="394" spans="1:7">
      <c r="A394" s="18" t="s">
        <v>1360</v>
      </c>
      <c r="B394" s="18"/>
      <c r="C394" s="31"/>
      <c r="D394" s="31"/>
      <c r="E394" s="31"/>
      <c r="F394" s="31"/>
      <c r="G394" s="31">
        <f>PRODUCT(C394:F394)</f>
        <v>0</v>
      </c>
    </row>
    <row r="395" spans="1:7">
      <c r="A395" s="18" t="s">
        <v>1499</v>
      </c>
      <c r="B395" s="18"/>
      <c r="C395" s="31">
        <v>1</v>
      </c>
      <c r="D395" s="31"/>
      <c r="E395" s="31"/>
      <c r="F395" s="31"/>
      <c r="G395" s="31">
        <f>PRODUCT(C395:F395)</f>
        <v>1</v>
      </c>
    </row>
    <row r="396" spans="1:7">
      <c r="A396" s="18" t="s">
        <v>1432</v>
      </c>
      <c r="B396" s="18"/>
      <c r="C396" s="31">
        <v>1</v>
      </c>
      <c r="D396" s="31"/>
      <c r="E396" s="31"/>
      <c r="F396" s="31"/>
      <c r="G396" s="31">
        <f>PRODUCT(C396:F396)</f>
        <v>1</v>
      </c>
    </row>
    <row r="397" spans="1:7">
      <c r="A397" s="18" t="s">
        <v>1433</v>
      </c>
      <c r="B397" s="18"/>
      <c r="C397" s="31">
        <v>1</v>
      </c>
      <c r="D397" s="31"/>
      <c r="E397" s="31"/>
      <c r="F397" s="31"/>
      <c r="G397" s="31">
        <f>PRODUCT(C397:F397)</f>
        <v>1</v>
      </c>
    </row>
    <row r="399" spans="1:7">
      <c r="B399" t="s">
        <v>1357</v>
      </c>
      <c r="C399" s="8" t="s">
        <v>5</v>
      </c>
      <c r="D399" s="9" t="s">
        <v>6</v>
      </c>
      <c r="E399" s="8" t="s">
        <v>7</v>
      </c>
    </row>
    <row r="400" spans="1:7">
      <c r="B400" t="s">
        <v>1357</v>
      </c>
      <c r="C400" s="8" t="s">
        <v>8</v>
      </c>
      <c r="D400" s="9" t="s">
        <v>30</v>
      </c>
      <c r="E400" s="8" t="s">
        <v>146</v>
      </c>
    </row>
    <row r="401" spans="1:7">
      <c r="B401" t="s">
        <v>1357</v>
      </c>
      <c r="C401" s="8" t="s">
        <v>10</v>
      </c>
      <c r="D401" s="9" t="s">
        <v>83</v>
      </c>
      <c r="E401" s="8" t="s">
        <v>84</v>
      </c>
    </row>
    <row r="403" spans="1:7" ht="45" customHeight="1">
      <c r="A403" s="19" t="s">
        <v>1500</v>
      </c>
      <c r="B403" s="19" t="s">
        <v>393</v>
      </c>
      <c r="C403" s="19" t="s">
        <v>86</v>
      </c>
      <c r="D403" s="30" t="s">
        <v>14</v>
      </c>
      <c r="E403" s="39" t="s">
        <v>87</v>
      </c>
      <c r="F403" s="39" t="s">
        <v>87</v>
      </c>
      <c r="G403" s="21">
        <f>SUM(G404:G404)</f>
        <v>1</v>
      </c>
    </row>
    <row r="404" spans="1:7">
      <c r="A404" s="18"/>
      <c r="B404" s="18"/>
      <c r="C404" s="31">
        <v>1</v>
      </c>
      <c r="D404" s="31"/>
      <c r="E404" s="31"/>
      <c r="F404" s="31"/>
      <c r="G404" s="31">
        <f>PRODUCT(C404:F404)</f>
        <v>1</v>
      </c>
    </row>
    <row r="406" spans="1:7" ht="45" customHeight="1">
      <c r="A406" s="19" t="s">
        <v>1501</v>
      </c>
      <c r="B406" s="19" t="s">
        <v>393</v>
      </c>
      <c r="C406" s="19" t="s">
        <v>88</v>
      </c>
      <c r="D406" s="30" t="s">
        <v>14</v>
      </c>
      <c r="E406" s="39" t="s">
        <v>89</v>
      </c>
      <c r="F406" s="39" t="s">
        <v>89</v>
      </c>
      <c r="G406" s="21">
        <f>SUM(G407:G407)</f>
        <v>1</v>
      </c>
    </row>
    <row r="407" spans="1:7">
      <c r="A407" s="18"/>
      <c r="B407" s="18"/>
      <c r="C407" s="31">
        <v>1</v>
      </c>
      <c r="D407" s="31"/>
      <c r="E407" s="31"/>
      <c r="F407" s="31"/>
      <c r="G407" s="31">
        <f>PRODUCT(C407:F407)</f>
        <v>1</v>
      </c>
    </row>
    <row r="409" spans="1:7" ht="45" customHeight="1">
      <c r="A409" s="19" t="s">
        <v>1502</v>
      </c>
      <c r="B409" s="19" t="s">
        <v>393</v>
      </c>
      <c r="C409" s="19" t="s">
        <v>90</v>
      </c>
      <c r="D409" s="30" t="s">
        <v>18</v>
      </c>
      <c r="E409" s="39" t="s">
        <v>91</v>
      </c>
      <c r="F409" s="39" t="s">
        <v>91</v>
      </c>
      <c r="G409" s="21">
        <f>SUM(G410:G410)</f>
        <v>1</v>
      </c>
    </row>
    <row r="410" spans="1:7">
      <c r="A410" s="18"/>
      <c r="B410" s="18"/>
      <c r="C410" s="31">
        <v>1</v>
      </c>
      <c r="D410" s="31"/>
      <c r="E410" s="31"/>
      <c r="F410" s="31"/>
      <c r="G410" s="31">
        <f>PRODUCT(C410:F410)</f>
        <v>1</v>
      </c>
    </row>
    <row r="412" spans="1:7" ht="45" customHeight="1">
      <c r="A412" s="19" t="s">
        <v>1503</v>
      </c>
      <c r="B412" s="19" t="s">
        <v>393</v>
      </c>
      <c r="C412" s="19" t="s">
        <v>92</v>
      </c>
      <c r="D412" s="30" t="s">
        <v>14</v>
      </c>
      <c r="E412" s="39" t="s">
        <v>93</v>
      </c>
      <c r="F412" s="39" t="s">
        <v>93</v>
      </c>
      <c r="G412" s="21">
        <f>SUM(G413:G413)</f>
        <v>1</v>
      </c>
    </row>
    <row r="413" spans="1:7">
      <c r="A413" s="18"/>
      <c r="B413" s="18"/>
      <c r="C413" s="31">
        <v>1</v>
      </c>
      <c r="D413" s="31"/>
      <c r="E413" s="31"/>
      <c r="F413" s="31"/>
      <c r="G413" s="31">
        <f>PRODUCT(C413:F413)</f>
        <v>1</v>
      </c>
    </row>
    <row r="415" spans="1:7" ht="45" customHeight="1">
      <c r="A415" s="19" t="s">
        <v>1504</v>
      </c>
      <c r="B415" s="19" t="s">
        <v>393</v>
      </c>
      <c r="C415" s="19" t="s">
        <v>94</v>
      </c>
      <c r="D415" s="30" t="s">
        <v>18</v>
      </c>
      <c r="E415" s="39" t="s">
        <v>95</v>
      </c>
      <c r="F415" s="39" t="s">
        <v>95</v>
      </c>
      <c r="G415" s="21">
        <f>SUM(G416:G416)</f>
        <v>5</v>
      </c>
    </row>
    <row r="416" spans="1:7">
      <c r="A416" s="18"/>
      <c r="B416" s="18"/>
      <c r="C416" s="31">
        <v>5</v>
      </c>
      <c r="D416" s="31"/>
      <c r="E416" s="31"/>
      <c r="F416" s="31"/>
      <c r="G416" s="31">
        <f>PRODUCT(C416:F416)</f>
        <v>5</v>
      </c>
    </row>
    <row r="418" spans="1:7" ht="45" customHeight="1">
      <c r="A418" s="19" t="s">
        <v>1505</v>
      </c>
      <c r="B418" s="19" t="s">
        <v>393</v>
      </c>
      <c r="C418" s="19" t="s">
        <v>96</v>
      </c>
      <c r="D418" s="30" t="s">
        <v>14</v>
      </c>
      <c r="E418" s="39" t="s">
        <v>97</v>
      </c>
      <c r="F418" s="39" t="s">
        <v>97</v>
      </c>
      <c r="G418" s="21">
        <f>SUM(G419:G419)</f>
        <v>1</v>
      </c>
    </row>
    <row r="419" spans="1:7">
      <c r="A419" s="18"/>
      <c r="B419" s="18"/>
      <c r="C419" s="31">
        <v>1</v>
      </c>
      <c r="D419" s="31"/>
      <c r="E419" s="31"/>
      <c r="F419" s="31"/>
      <c r="G419" s="31">
        <f>PRODUCT(C419:F419)</f>
        <v>1</v>
      </c>
    </row>
    <row r="421" spans="1:7" ht="45" customHeight="1">
      <c r="A421" s="19" t="s">
        <v>1506</v>
      </c>
      <c r="B421" s="19" t="s">
        <v>393</v>
      </c>
      <c r="C421" s="19" t="s">
        <v>98</v>
      </c>
      <c r="D421" s="30" t="s">
        <v>14</v>
      </c>
      <c r="E421" s="39" t="s">
        <v>99</v>
      </c>
      <c r="F421" s="39" t="s">
        <v>99</v>
      </c>
      <c r="G421" s="21">
        <f>SUM(G422:G422)</f>
        <v>1</v>
      </c>
    </row>
    <row r="422" spans="1:7">
      <c r="A422" s="18"/>
      <c r="B422" s="18"/>
      <c r="C422" s="31">
        <v>1</v>
      </c>
      <c r="D422" s="31"/>
      <c r="E422" s="31"/>
      <c r="F422" s="31"/>
      <c r="G422" s="31">
        <f>PRODUCT(C422:F422)</f>
        <v>1</v>
      </c>
    </row>
    <row r="424" spans="1:7" ht="45" customHeight="1">
      <c r="A424" s="19" t="s">
        <v>1507</v>
      </c>
      <c r="B424" s="19" t="s">
        <v>393</v>
      </c>
      <c r="C424" s="19" t="s">
        <v>100</v>
      </c>
      <c r="D424" s="30" t="s">
        <v>14</v>
      </c>
      <c r="E424" s="39" t="s">
        <v>101</v>
      </c>
      <c r="F424" s="39" t="s">
        <v>101</v>
      </c>
      <c r="G424" s="21">
        <f>SUM(G425:G425)</f>
        <v>1</v>
      </c>
    </row>
    <row r="425" spans="1:7">
      <c r="A425" s="18"/>
      <c r="B425" s="18"/>
      <c r="C425" s="31">
        <v>1</v>
      </c>
      <c r="D425" s="31"/>
      <c r="E425" s="31"/>
      <c r="F425" s="31"/>
      <c r="G425" s="31">
        <f>PRODUCT(C425:F425)</f>
        <v>1</v>
      </c>
    </row>
    <row r="427" spans="1:7">
      <c r="B427" t="s">
        <v>1357</v>
      </c>
      <c r="C427" s="8" t="s">
        <v>5</v>
      </c>
      <c r="D427" s="9" t="s">
        <v>6</v>
      </c>
      <c r="E427" s="8" t="s">
        <v>7</v>
      </c>
    </row>
    <row r="428" spans="1:7">
      <c r="B428" t="s">
        <v>1357</v>
      </c>
      <c r="C428" s="8" t="s">
        <v>8</v>
      </c>
      <c r="D428" s="9" t="s">
        <v>30</v>
      </c>
      <c r="E428" s="8" t="s">
        <v>146</v>
      </c>
    </row>
    <row r="429" spans="1:7">
      <c r="B429" t="s">
        <v>1357</v>
      </c>
      <c r="C429" s="8" t="s">
        <v>10</v>
      </c>
      <c r="D429" s="9" t="s">
        <v>102</v>
      </c>
      <c r="E429" s="8" t="s">
        <v>103</v>
      </c>
    </row>
    <row r="431" spans="1:7" ht="45" customHeight="1">
      <c r="A431" s="19" t="s">
        <v>1508</v>
      </c>
      <c r="B431" s="19" t="s">
        <v>393</v>
      </c>
      <c r="C431" s="19" t="s">
        <v>105</v>
      </c>
      <c r="D431" s="30" t="s">
        <v>18</v>
      </c>
      <c r="E431" s="39" t="s">
        <v>106</v>
      </c>
      <c r="F431" s="39" t="s">
        <v>106</v>
      </c>
      <c r="G431" s="21">
        <f>SUM(G432:G432)</f>
        <v>1</v>
      </c>
    </row>
    <row r="432" spans="1:7">
      <c r="A432" s="18"/>
      <c r="B432" s="18"/>
      <c r="C432" s="31">
        <v>1</v>
      </c>
      <c r="D432" s="31"/>
      <c r="E432" s="31"/>
      <c r="F432" s="31"/>
      <c r="G432" s="31">
        <f>PRODUCT(C432:F432)</f>
        <v>1</v>
      </c>
    </row>
    <row r="434" spans="1:7" ht="45" customHeight="1">
      <c r="A434" s="19" t="s">
        <v>1509</v>
      </c>
      <c r="B434" s="19" t="s">
        <v>393</v>
      </c>
      <c r="C434" s="19" t="s">
        <v>107</v>
      </c>
      <c r="D434" s="30" t="s">
        <v>21</v>
      </c>
      <c r="E434" s="39" t="s">
        <v>108</v>
      </c>
      <c r="F434" s="39" t="s">
        <v>108</v>
      </c>
      <c r="G434" s="21">
        <f>SUM(G435:G438)</f>
        <v>3.44</v>
      </c>
    </row>
    <row r="435" spans="1:7">
      <c r="A435" s="18" t="s">
        <v>1377</v>
      </c>
      <c r="B435" s="18"/>
      <c r="C435" s="31"/>
      <c r="D435" s="31"/>
      <c r="E435" s="31"/>
      <c r="F435" s="31"/>
      <c r="G435" s="31">
        <f>PRODUCT(C435:F435)</f>
        <v>0</v>
      </c>
    </row>
    <row r="436" spans="1:7">
      <c r="A436" s="18" t="s">
        <v>1444</v>
      </c>
      <c r="B436" s="18"/>
      <c r="C436" s="31">
        <v>1</v>
      </c>
      <c r="D436" s="31">
        <v>0.65</v>
      </c>
      <c r="E436" s="31">
        <v>2.44</v>
      </c>
      <c r="F436" s="31"/>
      <c r="G436" s="31">
        <f>PRODUCT(C436:F436)</f>
        <v>1.5860000000000001</v>
      </c>
    </row>
    <row r="437" spans="1:7">
      <c r="A437" s="18" t="s">
        <v>1445</v>
      </c>
      <c r="B437" s="18"/>
      <c r="C437" s="31">
        <v>1</v>
      </c>
      <c r="D437" s="31">
        <v>0.6</v>
      </c>
      <c r="E437" s="31">
        <v>2.44</v>
      </c>
      <c r="F437" s="31"/>
      <c r="G437" s="31">
        <f>PRODUCT(C437:F437)</f>
        <v>1.464</v>
      </c>
    </row>
    <row r="438" spans="1:7">
      <c r="A438" s="18" t="s">
        <v>1446</v>
      </c>
      <c r="B438" s="18"/>
      <c r="C438" s="31">
        <v>1</v>
      </c>
      <c r="D438" s="31">
        <v>0.65</v>
      </c>
      <c r="E438" s="31">
        <v>0.6</v>
      </c>
      <c r="F438" s="31"/>
      <c r="G438" s="31">
        <f>PRODUCT(C438:F438)</f>
        <v>0.39</v>
      </c>
    </row>
    <row r="440" spans="1:7" ht="45" customHeight="1">
      <c r="A440" s="19" t="s">
        <v>1510</v>
      </c>
      <c r="B440" s="19" t="s">
        <v>393</v>
      </c>
      <c r="C440" s="19" t="s">
        <v>109</v>
      </c>
      <c r="D440" s="30" t="s">
        <v>18</v>
      </c>
      <c r="E440" s="39" t="s">
        <v>110</v>
      </c>
      <c r="F440" s="39" t="s">
        <v>110</v>
      </c>
      <c r="G440" s="21">
        <f>SUM(G441:G441)</f>
        <v>1</v>
      </c>
    </row>
    <row r="441" spans="1:7">
      <c r="A441" s="18"/>
      <c r="B441" s="18"/>
      <c r="C441" s="31">
        <v>1</v>
      </c>
      <c r="D441" s="31"/>
      <c r="E441" s="31"/>
      <c r="F441" s="31"/>
      <c r="G441" s="31">
        <f>PRODUCT(C441:F441)</f>
        <v>1</v>
      </c>
    </row>
    <row r="443" spans="1:7" ht="45" customHeight="1">
      <c r="A443" s="19" t="s">
        <v>1511</v>
      </c>
      <c r="B443" s="19" t="s">
        <v>393</v>
      </c>
      <c r="C443" s="19" t="s">
        <v>111</v>
      </c>
      <c r="D443" s="30" t="s">
        <v>18</v>
      </c>
      <c r="E443" s="39" t="s">
        <v>112</v>
      </c>
      <c r="F443" s="39" t="s">
        <v>112</v>
      </c>
      <c r="G443" s="21">
        <f>SUM(G444:G444)</f>
        <v>1</v>
      </c>
    </row>
    <row r="444" spans="1:7">
      <c r="A444" s="18"/>
      <c r="B444" s="18"/>
      <c r="C444" s="31">
        <v>1</v>
      </c>
      <c r="D444" s="31"/>
      <c r="E444" s="31"/>
      <c r="F444" s="31"/>
      <c r="G444" s="31">
        <f>PRODUCT(C444:F444)</f>
        <v>1</v>
      </c>
    </row>
    <row r="446" spans="1:7" ht="45" customHeight="1">
      <c r="A446" s="19" t="s">
        <v>1512</v>
      </c>
      <c r="B446" s="19" t="s">
        <v>393</v>
      </c>
      <c r="C446" s="19" t="s">
        <v>113</v>
      </c>
      <c r="D446" s="30" t="s">
        <v>18</v>
      </c>
      <c r="E446" s="39" t="s">
        <v>114</v>
      </c>
      <c r="F446" s="39" t="s">
        <v>114</v>
      </c>
      <c r="G446" s="21">
        <f>SUM(G447:G447)</f>
        <v>1</v>
      </c>
    </row>
    <row r="447" spans="1:7">
      <c r="A447" s="18"/>
      <c r="B447" s="18"/>
      <c r="C447" s="31">
        <v>1</v>
      </c>
      <c r="D447" s="31"/>
      <c r="E447" s="31"/>
      <c r="F447" s="31"/>
      <c r="G447" s="31">
        <f>PRODUCT(C447:F447)</f>
        <v>1</v>
      </c>
    </row>
    <row r="449" spans="1:7" ht="45" customHeight="1">
      <c r="A449" s="19" t="s">
        <v>1513</v>
      </c>
      <c r="B449" s="19" t="s">
        <v>393</v>
      </c>
      <c r="C449" s="19" t="s">
        <v>115</v>
      </c>
      <c r="D449" s="30" t="s">
        <v>18</v>
      </c>
      <c r="E449" s="39" t="s">
        <v>116</v>
      </c>
      <c r="F449" s="39" t="s">
        <v>116</v>
      </c>
      <c r="G449" s="21">
        <f>SUM(G450:G450)</f>
        <v>1</v>
      </c>
    </row>
    <row r="450" spans="1:7">
      <c r="A450" s="18"/>
      <c r="B450" s="18"/>
      <c r="C450" s="31">
        <v>1</v>
      </c>
      <c r="D450" s="31"/>
      <c r="E450" s="31"/>
      <c r="F450" s="31"/>
      <c r="G450" s="31">
        <f>PRODUCT(C450:F450)</f>
        <v>1</v>
      </c>
    </row>
    <row r="452" spans="1:7" ht="45" customHeight="1">
      <c r="A452" s="19" t="s">
        <v>1514</v>
      </c>
      <c r="B452" s="19" t="s">
        <v>393</v>
      </c>
      <c r="C452" s="19" t="s">
        <v>117</v>
      </c>
      <c r="D452" s="30" t="s">
        <v>18</v>
      </c>
      <c r="E452" s="39" t="s">
        <v>118</v>
      </c>
      <c r="F452" s="39" t="s">
        <v>118</v>
      </c>
      <c r="G452" s="21">
        <f>SUM(G453:G453)</f>
        <v>1</v>
      </c>
    </row>
    <row r="453" spans="1:7">
      <c r="A453" s="18"/>
      <c r="B453" s="18"/>
      <c r="C453" s="31">
        <v>1</v>
      </c>
      <c r="D453" s="31"/>
      <c r="E453" s="31"/>
      <c r="F453" s="31"/>
      <c r="G453" s="31">
        <f>PRODUCT(C453:F453)</f>
        <v>1</v>
      </c>
    </row>
    <row r="455" spans="1:7">
      <c r="B455" t="s">
        <v>1357</v>
      </c>
      <c r="C455" s="8" t="s">
        <v>5</v>
      </c>
      <c r="D455" s="9" t="s">
        <v>6</v>
      </c>
      <c r="E455" s="8" t="s">
        <v>7</v>
      </c>
    </row>
    <row r="456" spans="1:7">
      <c r="B456" t="s">
        <v>1357</v>
      </c>
      <c r="C456" s="8" t="s">
        <v>8</v>
      </c>
      <c r="D456" s="9" t="s">
        <v>30</v>
      </c>
      <c r="E456" s="8" t="s">
        <v>146</v>
      </c>
    </row>
    <row r="457" spans="1:7">
      <c r="B457" t="s">
        <v>1357</v>
      </c>
      <c r="C457" s="8" t="s">
        <v>10</v>
      </c>
      <c r="D457" s="9" t="s">
        <v>119</v>
      </c>
      <c r="E457" s="8" t="s">
        <v>120</v>
      </c>
    </row>
    <row r="459" spans="1:7" ht="45" customHeight="1">
      <c r="A459" s="19" t="s">
        <v>1515</v>
      </c>
      <c r="B459" s="19" t="s">
        <v>393</v>
      </c>
      <c r="C459" s="19" t="s">
        <v>122</v>
      </c>
      <c r="D459" s="30" t="s">
        <v>18</v>
      </c>
      <c r="E459" s="39" t="s">
        <v>123</v>
      </c>
      <c r="F459" s="39" t="s">
        <v>123</v>
      </c>
      <c r="G459" s="21">
        <f>SUM(G460:G460)</f>
        <v>1</v>
      </c>
    </row>
    <row r="460" spans="1:7">
      <c r="A460" s="18"/>
      <c r="B460" s="18"/>
      <c r="C460" s="31">
        <v>1</v>
      </c>
      <c r="D460" s="31"/>
      <c r="E460" s="31"/>
      <c r="F460" s="31"/>
      <c r="G460" s="31">
        <f>PRODUCT(C460:F460)</f>
        <v>1</v>
      </c>
    </row>
    <row r="462" spans="1:7" ht="45" customHeight="1">
      <c r="A462" s="19" t="s">
        <v>1516</v>
      </c>
      <c r="B462" s="19" t="s">
        <v>393</v>
      </c>
      <c r="C462" s="19" t="s">
        <v>124</v>
      </c>
      <c r="D462" s="30" t="s">
        <v>18</v>
      </c>
      <c r="E462" s="39" t="s">
        <v>125</v>
      </c>
      <c r="F462" s="39" t="s">
        <v>125</v>
      </c>
      <c r="G462" s="21">
        <f>SUM(G463:G463)</f>
        <v>1</v>
      </c>
    </row>
    <row r="463" spans="1:7">
      <c r="A463" s="18"/>
      <c r="B463" s="18"/>
      <c r="C463" s="31">
        <v>1</v>
      </c>
      <c r="D463" s="31"/>
      <c r="E463" s="31"/>
      <c r="F463" s="31"/>
      <c r="G463" s="31">
        <f>PRODUCT(C463:F463)</f>
        <v>1</v>
      </c>
    </row>
    <row r="465" spans="1:7" ht="45" customHeight="1">
      <c r="A465" s="19" t="s">
        <v>1517</v>
      </c>
      <c r="B465" s="19" t="s">
        <v>393</v>
      </c>
      <c r="C465" s="19" t="s">
        <v>126</v>
      </c>
      <c r="D465" s="30" t="s">
        <v>18</v>
      </c>
      <c r="E465" s="39" t="s">
        <v>127</v>
      </c>
      <c r="F465" s="39" t="s">
        <v>127</v>
      </c>
      <c r="G465" s="21">
        <f>SUM(G466:G466)</f>
        <v>1</v>
      </c>
    </row>
    <row r="466" spans="1:7">
      <c r="A466" s="18"/>
      <c r="B466" s="18"/>
      <c r="C466" s="31">
        <v>1</v>
      </c>
      <c r="D466" s="31"/>
      <c r="E466" s="31"/>
      <c r="F466" s="31"/>
      <c r="G466" s="31">
        <f>PRODUCT(C466:F466)</f>
        <v>1</v>
      </c>
    </row>
    <row r="468" spans="1:7" ht="45" customHeight="1">
      <c r="A468" s="19" t="s">
        <v>1518</v>
      </c>
      <c r="B468" s="19" t="s">
        <v>393</v>
      </c>
      <c r="C468" s="19" t="s">
        <v>128</v>
      </c>
      <c r="D468" s="30" t="s">
        <v>18</v>
      </c>
      <c r="E468" s="39" t="s">
        <v>129</v>
      </c>
      <c r="F468" s="39" t="s">
        <v>129</v>
      </c>
      <c r="G468" s="21">
        <f>SUM(G469:G469)</f>
        <v>1</v>
      </c>
    </row>
    <row r="469" spans="1:7">
      <c r="A469" s="18"/>
      <c r="B469" s="18"/>
      <c r="C469" s="31">
        <v>1</v>
      </c>
      <c r="D469" s="31"/>
      <c r="E469" s="31"/>
      <c r="F469" s="31"/>
      <c r="G469" s="31">
        <f>PRODUCT(C469:F469)</f>
        <v>1</v>
      </c>
    </row>
    <row r="471" spans="1:7" ht="45" customHeight="1">
      <c r="A471" s="19" t="s">
        <v>1519</v>
      </c>
      <c r="B471" s="19" t="s">
        <v>393</v>
      </c>
      <c r="C471" s="19" t="s">
        <v>130</v>
      </c>
      <c r="D471" s="30" t="s">
        <v>18</v>
      </c>
      <c r="E471" s="39" t="s">
        <v>131</v>
      </c>
      <c r="F471" s="39" t="s">
        <v>131</v>
      </c>
      <c r="G471" s="21">
        <f>SUM(G472:G472)</f>
        <v>1</v>
      </c>
    </row>
    <row r="472" spans="1:7">
      <c r="A472" s="18"/>
      <c r="B472" s="18"/>
      <c r="C472" s="31">
        <v>1</v>
      </c>
      <c r="D472" s="31"/>
      <c r="E472" s="31"/>
      <c r="F472" s="31"/>
      <c r="G472" s="31">
        <f>PRODUCT(C472:F472)</f>
        <v>1</v>
      </c>
    </row>
    <row r="474" spans="1:7" ht="45" customHeight="1">
      <c r="A474" s="19" t="s">
        <v>1520</v>
      </c>
      <c r="B474" s="19" t="s">
        <v>393</v>
      </c>
      <c r="C474" s="19" t="s">
        <v>132</v>
      </c>
      <c r="D474" s="30" t="s">
        <v>18</v>
      </c>
      <c r="E474" s="39" t="s">
        <v>133</v>
      </c>
      <c r="F474" s="39" t="s">
        <v>133</v>
      </c>
      <c r="G474" s="21">
        <f>SUM(G475:G475)</f>
        <v>1</v>
      </c>
    </row>
    <row r="475" spans="1:7">
      <c r="A475" s="18"/>
      <c r="B475" s="18"/>
      <c r="C475" s="31">
        <v>1</v>
      </c>
      <c r="D475" s="31"/>
      <c r="E475" s="31"/>
      <c r="F475" s="31"/>
      <c r="G475" s="31">
        <f>PRODUCT(C475:F475)</f>
        <v>1</v>
      </c>
    </row>
    <row r="477" spans="1:7" ht="45" customHeight="1">
      <c r="A477" s="19" t="s">
        <v>1521</v>
      </c>
      <c r="B477" s="19" t="s">
        <v>393</v>
      </c>
      <c r="C477" s="19" t="s">
        <v>134</v>
      </c>
      <c r="D477" s="30" t="s">
        <v>18</v>
      </c>
      <c r="E477" s="39" t="s">
        <v>135</v>
      </c>
      <c r="F477" s="39" t="s">
        <v>135</v>
      </c>
      <c r="G477" s="21">
        <f>SUM(G478:G478)</f>
        <v>1</v>
      </c>
    </row>
    <row r="478" spans="1:7">
      <c r="A478" s="18"/>
      <c r="B478" s="18"/>
      <c r="C478" s="31">
        <v>1</v>
      </c>
      <c r="D478" s="31"/>
      <c r="E478" s="31"/>
      <c r="F478" s="31"/>
      <c r="G478" s="31">
        <f>PRODUCT(C478:F478)</f>
        <v>1</v>
      </c>
    </row>
    <row r="480" spans="1:7" ht="45" customHeight="1">
      <c r="A480" s="19" t="s">
        <v>1522</v>
      </c>
      <c r="B480" s="19" t="s">
        <v>393</v>
      </c>
      <c r="C480" s="19" t="s">
        <v>136</v>
      </c>
      <c r="D480" s="30" t="s">
        <v>18</v>
      </c>
      <c r="E480" s="39" t="s">
        <v>137</v>
      </c>
      <c r="F480" s="39" t="s">
        <v>137</v>
      </c>
      <c r="G480" s="21">
        <f>SUM(G481:G481)</f>
        <v>1</v>
      </c>
    </row>
    <row r="481" spans="1:7">
      <c r="A481" s="18"/>
      <c r="B481" s="18"/>
      <c r="C481" s="31">
        <v>1</v>
      </c>
      <c r="D481" s="31"/>
      <c r="E481" s="31"/>
      <c r="F481" s="31"/>
      <c r="G481" s="31">
        <f>PRODUCT(C481:F481)</f>
        <v>1</v>
      </c>
    </row>
    <row r="483" spans="1:7">
      <c r="B483" t="s">
        <v>1357</v>
      </c>
      <c r="C483" s="8" t="s">
        <v>5</v>
      </c>
      <c r="D483" s="9" t="s">
        <v>6</v>
      </c>
      <c r="E483" s="8" t="s">
        <v>7</v>
      </c>
    </row>
    <row r="484" spans="1:7">
      <c r="B484" t="s">
        <v>1357</v>
      </c>
      <c r="C484" s="8" t="s">
        <v>8</v>
      </c>
      <c r="D484" s="9" t="s">
        <v>30</v>
      </c>
      <c r="E484" s="8" t="s">
        <v>146</v>
      </c>
    </row>
    <row r="485" spans="1:7">
      <c r="B485" t="s">
        <v>1357</v>
      </c>
      <c r="C485" s="8" t="s">
        <v>10</v>
      </c>
      <c r="D485" s="9" t="s">
        <v>138</v>
      </c>
      <c r="E485" s="8" t="s">
        <v>139</v>
      </c>
    </row>
    <row r="487" spans="1:7" ht="45" customHeight="1">
      <c r="A487" s="19" t="s">
        <v>1523</v>
      </c>
      <c r="B487" s="19" t="s">
        <v>393</v>
      </c>
      <c r="C487" s="19" t="s">
        <v>141</v>
      </c>
      <c r="D487" s="30" t="s">
        <v>142</v>
      </c>
      <c r="E487" s="39" t="s">
        <v>143</v>
      </c>
      <c r="F487" s="39" t="s">
        <v>143</v>
      </c>
      <c r="G487" s="21">
        <f>SUM(G488:G488)</f>
        <v>1</v>
      </c>
    </row>
    <row r="488" spans="1:7">
      <c r="A488" s="18"/>
      <c r="B488" s="18"/>
      <c r="C488" s="31">
        <v>1</v>
      </c>
      <c r="D488" s="31"/>
      <c r="E488" s="31"/>
      <c r="F488" s="31"/>
      <c r="G488" s="31">
        <f>PRODUCT(C488:F488)</f>
        <v>1</v>
      </c>
    </row>
    <row r="490" spans="1:7" ht="45" customHeight="1">
      <c r="A490" s="19" t="s">
        <v>1524</v>
      </c>
      <c r="B490" s="19" t="s">
        <v>393</v>
      </c>
      <c r="C490" s="19" t="s">
        <v>144</v>
      </c>
      <c r="D490" s="30" t="s">
        <v>142</v>
      </c>
      <c r="E490" s="39" t="s">
        <v>145</v>
      </c>
      <c r="F490" s="39" t="s">
        <v>145</v>
      </c>
      <c r="G490" s="21">
        <f>SUM(G491:G491)</f>
        <v>1</v>
      </c>
    </row>
    <row r="491" spans="1:7">
      <c r="A491" s="18"/>
      <c r="B491" s="18"/>
      <c r="C491" s="31">
        <v>1</v>
      </c>
      <c r="D491" s="31"/>
      <c r="E491" s="31"/>
      <c r="F491" s="31"/>
      <c r="G491" s="31">
        <f>PRODUCT(C491:F491)</f>
        <v>1</v>
      </c>
    </row>
    <row r="493" spans="1:7">
      <c r="B493" t="s">
        <v>1357</v>
      </c>
      <c r="C493" s="8" t="s">
        <v>5</v>
      </c>
      <c r="D493" s="9" t="s">
        <v>6</v>
      </c>
      <c r="E493" s="8" t="s">
        <v>7</v>
      </c>
    </row>
    <row r="494" spans="1:7">
      <c r="B494" t="s">
        <v>1357</v>
      </c>
      <c r="C494" s="8" t="s">
        <v>8</v>
      </c>
      <c r="D494" s="9" t="s">
        <v>51</v>
      </c>
      <c r="E494" s="8" t="s">
        <v>156</v>
      </c>
    </row>
    <row r="495" spans="1:7">
      <c r="B495" t="s">
        <v>1357</v>
      </c>
      <c r="C495" s="8" t="s">
        <v>10</v>
      </c>
      <c r="D495" s="9" t="s">
        <v>6</v>
      </c>
      <c r="E495" s="8" t="s">
        <v>11</v>
      </c>
    </row>
    <row r="497" spans="1:7" ht="45" customHeight="1">
      <c r="A497" s="19" t="s">
        <v>1525</v>
      </c>
      <c r="B497" s="19" t="s">
        <v>393</v>
      </c>
      <c r="C497" s="19" t="s">
        <v>13</v>
      </c>
      <c r="D497" s="30" t="s">
        <v>14</v>
      </c>
      <c r="E497" s="39" t="s">
        <v>15</v>
      </c>
      <c r="F497" s="39" t="s">
        <v>15</v>
      </c>
      <c r="G497" s="21">
        <f>SUM(G498:G498)</f>
        <v>1</v>
      </c>
    </row>
    <row r="498" spans="1:7">
      <c r="A498" s="18"/>
      <c r="B498" s="18"/>
      <c r="C498" s="31">
        <v>1</v>
      </c>
      <c r="D498" s="31"/>
      <c r="E498" s="31"/>
      <c r="F498" s="31"/>
      <c r="G498" s="31">
        <f>PRODUCT(C498:F498)</f>
        <v>1</v>
      </c>
    </row>
    <row r="500" spans="1:7" ht="45" customHeight="1">
      <c r="A500" s="19" t="s">
        <v>1526</v>
      </c>
      <c r="B500" s="19" t="s">
        <v>393</v>
      </c>
      <c r="C500" s="19" t="s">
        <v>147</v>
      </c>
      <c r="D500" s="30" t="s">
        <v>14</v>
      </c>
      <c r="E500" s="39" t="s">
        <v>148</v>
      </c>
      <c r="F500" s="39" t="s">
        <v>148</v>
      </c>
      <c r="G500" s="21">
        <f>SUM(G501:G506)</f>
        <v>1</v>
      </c>
    </row>
    <row r="501" spans="1:7">
      <c r="A501" s="18" t="s">
        <v>1360</v>
      </c>
      <c r="B501" s="18"/>
      <c r="C501" s="31"/>
      <c r="D501" s="31"/>
      <c r="E501" s="31"/>
      <c r="F501" s="31"/>
      <c r="G501" s="31">
        <f>PRODUCT(C501:F501)</f>
        <v>0</v>
      </c>
    </row>
    <row r="502" spans="1:7">
      <c r="A502" s="18" t="s">
        <v>1527</v>
      </c>
      <c r="B502" s="18"/>
      <c r="C502" s="31">
        <v>1</v>
      </c>
      <c r="D502" s="31">
        <v>0.2</v>
      </c>
      <c r="E502" s="31"/>
      <c r="F502" s="31"/>
      <c r="G502" s="31">
        <f>PRODUCT(C502:F502)</f>
        <v>0.2</v>
      </c>
    </row>
    <row r="503" spans="1:7">
      <c r="A503" s="18" t="s">
        <v>1528</v>
      </c>
      <c r="B503" s="18"/>
      <c r="C503" s="31">
        <v>1</v>
      </c>
      <c r="D503" s="31">
        <v>0.2</v>
      </c>
      <c r="E503" s="31"/>
      <c r="F503" s="31"/>
      <c r="G503" s="31">
        <f>PRODUCT(C503:F503)</f>
        <v>0.2</v>
      </c>
    </row>
    <row r="504" spans="1:7">
      <c r="A504" s="18" t="s">
        <v>1529</v>
      </c>
      <c r="B504" s="18"/>
      <c r="C504" s="31">
        <v>1</v>
      </c>
      <c r="D504" s="31">
        <v>0.2</v>
      </c>
      <c r="E504" s="31"/>
      <c r="F504" s="31"/>
      <c r="G504" s="31">
        <f>PRODUCT(C504:F504)</f>
        <v>0.2</v>
      </c>
    </row>
    <row r="505" spans="1:7">
      <c r="A505" s="18" t="s">
        <v>1364</v>
      </c>
      <c r="B505" s="18"/>
      <c r="C505" s="31">
        <v>1</v>
      </c>
      <c r="D505" s="31">
        <v>0.2</v>
      </c>
      <c r="E505" s="31"/>
      <c r="F505" s="31"/>
      <c r="G505" s="31">
        <f>PRODUCT(C505:F505)</f>
        <v>0.2</v>
      </c>
    </row>
    <row r="506" spans="1:7">
      <c r="A506" s="18" t="s">
        <v>1468</v>
      </c>
      <c r="B506" s="18"/>
      <c r="C506" s="31">
        <v>1</v>
      </c>
      <c r="D506" s="31">
        <v>0.2</v>
      </c>
      <c r="E506" s="31"/>
      <c r="F506" s="31"/>
      <c r="G506" s="31">
        <f>PRODUCT(C506:F506)</f>
        <v>0.2</v>
      </c>
    </row>
    <row r="508" spans="1:7" ht="45" customHeight="1">
      <c r="A508" s="19" t="s">
        <v>1530</v>
      </c>
      <c r="B508" s="19" t="s">
        <v>393</v>
      </c>
      <c r="C508" s="19" t="s">
        <v>20</v>
      </c>
      <c r="D508" s="30" t="s">
        <v>21</v>
      </c>
      <c r="E508" s="39" t="s">
        <v>22</v>
      </c>
      <c r="F508" s="39" t="s">
        <v>22</v>
      </c>
      <c r="G508" s="21">
        <f>SUM(G509:G510)</f>
        <v>7.8319999999999999</v>
      </c>
    </row>
    <row r="509" spans="1:7">
      <c r="A509" s="18" t="s">
        <v>1369</v>
      </c>
      <c r="B509" s="18"/>
      <c r="C509" s="31">
        <v>1</v>
      </c>
      <c r="D509" s="31">
        <v>1.93</v>
      </c>
      <c r="E509" s="31">
        <v>2.4</v>
      </c>
      <c r="F509" s="31"/>
      <c r="G509" s="31">
        <f>PRODUCT(C509:F509)</f>
        <v>4.6319999999999997</v>
      </c>
    </row>
    <row r="510" spans="1:7">
      <c r="A510" s="18" t="s">
        <v>1474</v>
      </c>
      <c r="B510" s="18"/>
      <c r="C510" s="31">
        <v>1</v>
      </c>
      <c r="D510" s="31">
        <v>1.6</v>
      </c>
      <c r="E510" s="31">
        <v>2</v>
      </c>
      <c r="F510" s="31"/>
      <c r="G510" s="31">
        <f>PRODUCT(C510:F510)</f>
        <v>3.2</v>
      </c>
    </row>
    <row r="512" spans="1:7" ht="45" customHeight="1">
      <c r="A512" s="19" t="s">
        <v>1531</v>
      </c>
      <c r="B512" s="19" t="s">
        <v>393</v>
      </c>
      <c r="C512" s="19" t="s">
        <v>25</v>
      </c>
      <c r="D512" s="30" t="s">
        <v>21</v>
      </c>
      <c r="E512" s="39" t="s">
        <v>26</v>
      </c>
      <c r="F512" s="39" t="s">
        <v>26</v>
      </c>
      <c r="G512" s="21">
        <f>SUM(G513:G513)</f>
        <v>15</v>
      </c>
    </row>
    <row r="513" spans="1:7">
      <c r="A513" s="18" t="s">
        <v>1373</v>
      </c>
      <c r="B513" s="18"/>
      <c r="C513" s="31">
        <v>1</v>
      </c>
      <c r="D513" s="31">
        <v>15</v>
      </c>
      <c r="E513" s="31"/>
      <c r="F513" s="31"/>
      <c r="G513" s="31">
        <f>PRODUCT(C513:F513)</f>
        <v>15</v>
      </c>
    </row>
    <row r="515" spans="1:7" ht="45" customHeight="1">
      <c r="A515" s="19" t="s">
        <v>1532</v>
      </c>
      <c r="B515" s="19" t="s">
        <v>393</v>
      </c>
      <c r="C515" s="19" t="s">
        <v>27</v>
      </c>
      <c r="D515" s="30" t="s">
        <v>21</v>
      </c>
      <c r="E515" s="39" t="s">
        <v>28</v>
      </c>
      <c r="F515" s="39" t="s">
        <v>28</v>
      </c>
      <c r="G515" s="21">
        <f>SUM(G516:G517)</f>
        <v>26.647500000000001</v>
      </c>
    </row>
    <row r="516" spans="1:7">
      <c r="A516" s="18" t="s">
        <v>1533</v>
      </c>
      <c r="B516" s="18"/>
      <c r="C516" s="31">
        <v>1</v>
      </c>
      <c r="D516" s="31">
        <v>4.16</v>
      </c>
      <c r="E516" s="31">
        <v>2.85</v>
      </c>
      <c r="F516" s="31"/>
      <c r="G516" s="31">
        <f>PRODUCT(C516:F516)</f>
        <v>11.856000000000002</v>
      </c>
    </row>
    <row r="517" spans="1:7">
      <c r="A517" s="18" t="s">
        <v>1534</v>
      </c>
      <c r="B517" s="18"/>
      <c r="C517" s="31">
        <v>1</v>
      </c>
      <c r="D517" s="31">
        <v>5.19</v>
      </c>
      <c r="E517" s="31">
        <v>2.85</v>
      </c>
      <c r="F517" s="31"/>
      <c r="G517" s="31">
        <f>PRODUCT(C517:F517)</f>
        <v>14.791500000000001</v>
      </c>
    </row>
    <row r="519" spans="1:7">
      <c r="B519" t="s">
        <v>1357</v>
      </c>
      <c r="C519" s="8" t="s">
        <v>5</v>
      </c>
      <c r="D519" s="9" t="s">
        <v>6</v>
      </c>
      <c r="E519" s="8" t="s">
        <v>7</v>
      </c>
    </row>
    <row r="520" spans="1:7">
      <c r="B520" t="s">
        <v>1357</v>
      </c>
      <c r="C520" s="8" t="s">
        <v>8</v>
      </c>
      <c r="D520" s="9" t="s">
        <v>51</v>
      </c>
      <c r="E520" s="8" t="s">
        <v>156</v>
      </c>
    </row>
    <row r="521" spans="1:7">
      <c r="B521" t="s">
        <v>1357</v>
      </c>
      <c r="C521" s="8" t="s">
        <v>10</v>
      </c>
      <c r="D521" s="9" t="s">
        <v>30</v>
      </c>
      <c r="E521" s="8" t="s">
        <v>31</v>
      </c>
    </row>
    <row r="523" spans="1:7" ht="45" customHeight="1">
      <c r="A523" s="19" t="s">
        <v>1535</v>
      </c>
      <c r="B523" s="19" t="s">
        <v>393</v>
      </c>
      <c r="C523" s="19" t="s">
        <v>32</v>
      </c>
      <c r="D523" s="30" t="s">
        <v>21</v>
      </c>
      <c r="E523" s="39" t="s">
        <v>33</v>
      </c>
      <c r="F523" s="39" t="s">
        <v>33</v>
      </c>
      <c r="G523" s="21">
        <f>SUM(G524:G528)</f>
        <v>21.306000000000001</v>
      </c>
    </row>
    <row r="524" spans="1:7">
      <c r="A524" s="18" t="s">
        <v>1377</v>
      </c>
      <c r="B524" s="18"/>
      <c r="C524" s="31"/>
      <c r="D524" s="31"/>
      <c r="E524" s="31"/>
      <c r="F524" s="31"/>
      <c r="G524" s="31">
        <f>PRODUCT(C524:F524)</f>
        <v>0</v>
      </c>
    </row>
    <row r="525" spans="1:7">
      <c r="A525" s="18" t="s">
        <v>1378</v>
      </c>
      <c r="B525" s="18"/>
      <c r="C525" s="31">
        <v>1</v>
      </c>
      <c r="D525" s="31">
        <v>2.4500000000000002</v>
      </c>
      <c r="E525" s="31">
        <v>2.85</v>
      </c>
      <c r="F525" s="31"/>
      <c r="G525" s="31">
        <f>PRODUCT(C525:F525)</f>
        <v>6.9825000000000008</v>
      </c>
    </row>
    <row r="526" spans="1:7">
      <c r="A526" s="18" t="s">
        <v>1369</v>
      </c>
      <c r="B526" s="18"/>
      <c r="C526" s="31">
        <v>1</v>
      </c>
      <c r="D526" s="31">
        <v>2.31</v>
      </c>
      <c r="E526" s="31">
        <v>2.85</v>
      </c>
      <c r="F526" s="31"/>
      <c r="G526" s="31">
        <f>PRODUCT(C526:F526)</f>
        <v>6.5835000000000008</v>
      </c>
    </row>
    <row r="527" spans="1:7">
      <c r="A527" s="18" t="s">
        <v>1379</v>
      </c>
      <c r="B527" s="18"/>
      <c r="C527" s="31">
        <v>1</v>
      </c>
      <c r="D527" s="31">
        <v>1.94</v>
      </c>
      <c r="E527" s="31">
        <v>2.85</v>
      </c>
      <c r="F527" s="31"/>
      <c r="G527" s="31">
        <f>PRODUCT(C527:F527)</f>
        <v>5.5289999999999999</v>
      </c>
    </row>
    <row r="528" spans="1:7">
      <c r="A528" s="18" t="s">
        <v>1479</v>
      </c>
      <c r="B528" s="18"/>
      <c r="C528" s="31">
        <v>1</v>
      </c>
      <c r="D528" s="31">
        <v>2.0099999999999998</v>
      </c>
      <c r="E528" s="31">
        <v>1.1000000000000001</v>
      </c>
      <c r="F528" s="31"/>
      <c r="G528" s="31">
        <f>PRODUCT(C528:F528)</f>
        <v>2.2109999999999999</v>
      </c>
    </row>
    <row r="530" spans="1:7" ht="45" customHeight="1">
      <c r="A530" s="19" t="s">
        <v>1536</v>
      </c>
      <c r="B530" s="19" t="s">
        <v>393</v>
      </c>
      <c r="C530" s="19" t="s">
        <v>158</v>
      </c>
      <c r="D530" s="30" t="s">
        <v>21</v>
      </c>
      <c r="E530" s="39" t="s">
        <v>159</v>
      </c>
      <c r="F530" s="39" t="s">
        <v>159</v>
      </c>
      <c r="G530" s="21">
        <f>SUM(G531:G533)</f>
        <v>17.385000000000002</v>
      </c>
    </row>
    <row r="531" spans="1:7">
      <c r="A531" s="18" t="s">
        <v>1377</v>
      </c>
      <c r="B531" s="18"/>
      <c r="C531" s="31"/>
      <c r="D531" s="31"/>
      <c r="E531" s="31"/>
      <c r="F531" s="31"/>
      <c r="G531" s="31">
        <f>PRODUCT(C531:F531)</f>
        <v>0</v>
      </c>
    </row>
    <row r="532" spans="1:7">
      <c r="A532" s="18" t="s">
        <v>1537</v>
      </c>
      <c r="B532" s="18"/>
      <c r="C532" s="31">
        <v>1</v>
      </c>
      <c r="D532" s="31">
        <v>5.2</v>
      </c>
      <c r="E532" s="31">
        <v>2.85</v>
      </c>
      <c r="F532" s="31"/>
      <c r="G532" s="31">
        <f>PRODUCT(C532:F532)</f>
        <v>14.82</v>
      </c>
    </row>
    <row r="533" spans="1:7">
      <c r="A533" s="18" t="s">
        <v>1538</v>
      </c>
      <c r="B533" s="18"/>
      <c r="C533" s="31">
        <v>1</v>
      </c>
      <c r="D533" s="31">
        <v>0.9</v>
      </c>
      <c r="E533" s="31">
        <v>2.85</v>
      </c>
      <c r="F533" s="31"/>
      <c r="G533" s="31">
        <f>PRODUCT(C533:F533)</f>
        <v>2.5649999999999999</v>
      </c>
    </row>
    <row r="535" spans="1:7" ht="45" customHeight="1">
      <c r="A535" s="19" t="s">
        <v>1539</v>
      </c>
      <c r="B535" s="19" t="s">
        <v>393</v>
      </c>
      <c r="C535" s="19" t="s">
        <v>36</v>
      </c>
      <c r="D535" s="30" t="s">
        <v>21</v>
      </c>
      <c r="E535" s="39" t="s">
        <v>37</v>
      </c>
      <c r="F535" s="39" t="s">
        <v>37</v>
      </c>
      <c r="G535" s="21">
        <f>SUM(G536:G537)</f>
        <v>13.5375</v>
      </c>
    </row>
    <row r="536" spans="1:7">
      <c r="A536" s="18" t="s">
        <v>1377</v>
      </c>
      <c r="B536" s="18"/>
      <c r="C536" s="31"/>
      <c r="D536" s="31"/>
      <c r="E536" s="31"/>
      <c r="F536" s="31"/>
      <c r="G536" s="31">
        <f>PRODUCT(C536:F536)</f>
        <v>0</v>
      </c>
    </row>
    <row r="537" spans="1:7">
      <c r="A537" s="18" t="s">
        <v>1383</v>
      </c>
      <c r="B537" s="18"/>
      <c r="C537" s="31">
        <v>1</v>
      </c>
      <c r="D537" s="31">
        <v>4.75</v>
      </c>
      <c r="E537" s="31">
        <v>2.85</v>
      </c>
      <c r="F537" s="31"/>
      <c r="G537" s="31">
        <f>PRODUCT(C537:F537)</f>
        <v>13.5375</v>
      </c>
    </row>
    <row r="539" spans="1:7" ht="45" customHeight="1">
      <c r="A539" s="19" t="s">
        <v>1540</v>
      </c>
      <c r="B539" s="19" t="s">
        <v>393</v>
      </c>
      <c r="C539" s="19" t="s">
        <v>40</v>
      </c>
      <c r="D539" s="30" t="s">
        <v>41</v>
      </c>
      <c r="E539" s="39" t="s">
        <v>42</v>
      </c>
      <c r="F539" s="39" t="s">
        <v>42</v>
      </c>
      <c r="G539" s="21">
        <f>SUM(G540:G540)</f>
        <v>3.9</v>
      </c>
    </row>
    <row r="540" spans="1:7">
      <c r="A540" s="18" t="s">
        <v>1387</v>
      </c>
      <c r="B540" s="18"/>
      <c r="C540" s="31">
        <v>3.9</v>
      </c>
      <c r="D540" s="31"/>
      <c r="E540" s="31"/>
      <c r="F540" s="31"/>
      <c r="G540" s="31">
        <f>PRODUCT(C540:F540)</f>
        <v>3.9</v>
      </c>
    </row>
    <row r="542" spans="1:7" ht="45" customHeight="1">
      <c r="A542" s="19" t="s">
        <v>1541</v>
      </c>
      <c r="B542" s="19" t="s">
        <v>393</v>
      </c>
      <c r="C542" s="19" t="s">
        <v>43</v>
      </c>
      <c r="D542" s="30" t="s">
        <v>21</v>
      </c>
      <c r="E542" s="39" t="s">
        <v>44</v>
      </c>
      <c r="F542" s="39" t="s">
        <v>44</v>
      </c>
      <c r="G542" s="21">
        <f>SUM(G543:G545)</f>
        <v>4.6171999999999995</v>
      </c>
    </row>
    <row r="543" spans="1:7">
      <c r="A543" s="18" t="s">
        <v>1377</v>
      </c>
      <c r="B543" s="18"/>
      <c r="C543" s="31"/>
      <c r="D543" s="31"/>
      <c r="E543" s="31"/>
      <c r="F543" s="31"/>
      <c r="G543" s="31">
        <f>PRODUCT(C543:F543)</f>
        <v>0</v>
      </c>
    </row>
    <row r="544" spans="1:7">
      <c r="A544" s="18" t="s">
        <v>1369</v>
      </c>
      <c r="B544" s="18"/>
      <c r="C544" s="31">
        <v>1</v>
      </c>
      <c r="D544" s="31">
        <v>1.78</v>
      </c>
      <c r="E544" s="31">
        <v>1.94</v>
      </c>
      <c r="F544" s="31"/>
      <c r="G544" s="31">
        <f>PRODUCT(C544:F544)</f>
        <v>3.4531999999999998</v>
      </c>
    </row>
    <row r="545" spans="1:7">
      <c r="A545" s="18" t="s">
        <v>1474</v>
      </c>
      <c r="B545" s="18"/>
      <c r="C545" s="31">
        <v>1</v>
      </c>
      <c r="D545" s="31">
        <v>0.6</v>
      </c>
      <c r="E545" s="31">
        <v>1.94</v>
      </c>
      <c r="F545" s="31"/>
      <c r="G545" s="31">
        <f>PRODUCT(C545:F545)</f>
        <v>1.1639999999999999</v>
      </c>
    </row>
    <row r="547" spans="1:7" ht="45" customHeight="1">
      <c r="A547" s="19" t="s">
        <v>1542</v>
      </c>
      <c r="B547" s="19" t="s">
        <v>393</v>
      </c>
      <c r="C547" s="19" t="s">
        <v>160</v>
      </c>
      <c r="D547" s="30" t="s">
        <v>21</v>
      </c>
      <c r="E547" s="39" t="s">
        <v>161</v>
      </c>
      <c r="F547" s="39" t="s">
        <v>161</v>
      </c>
      <c r="G547" s="21">
        <f>SUM(G548:G549)</f>
        <v>4.3499999999999996</v>
      </c>
    </row>
    <row r="548" spans="1:7">
      <c r="A548" s="18" t="s">
        <v>1377</v>
      </c>
      <c r="B548" s="18"/>
      <c r="C548" s="31"/>
      <c r="D548" s="31"/>
      <c r="E548" s="31"/>
      <c r="F548" s="31"/>
      <c r="G548" s="31">
        <f>PRODUCT(C548:F548)</f>
        <v>0</v>
      </c>
    </row>
    <row r="549" spans="1:7">
      <c r="A549" s="18" t="s">
        <v>1543</v>
      </c>
      <c r="B549" s="18"/>
      <c r="C549" s="31">
        <v>1</v>
      </c>
      <c r="D549" s="31">
        <v>4.3499999999999996</v>
      </c>
      <c r="E549" s="31"/>
      <c r="F549" s="31"/>
      <c r="G549" s="31">
        <f>PRODUCT(C549:F549)</f>
        <v>4.3499999999999996</v>
      </c>
    </row>
    <row r="551" spans="1:7" ht="45" customHeight="1">
      <c r="A551" s="19" t="s">
        <v>1544</v>
      </c>
      <c r="B551" s="19" t="s">
        <v>393</v>
      </c>
      <c r="C551" s="19" t="s">
        <v>162</v>
      </c>
      <c r="D551" s="30" t="s">
        <v>18</v>
      </c>
      <c r="E551" s="39" t="s">
        <v>163</v>
      </c>
      <c r="F551" s="39" t="s">
        <v>163</v>
      </c>
      <c r="G551" s="21">
        <f>SUM(G552:G552)</f>
        <v>1</v>
      </c>
    </row>
    <row r="552" spans="1:7">
      <c r="A552" s="18"/>
      <c r="B552" s="18"/>
      <c r="C552" s="31">
        <v>1</v>
      </c>
      <c r="D552" s="31"/>
      <c r="E552" s="31"/>
      <c r="F552" s="31"/>
      <c r="G552" s="31">
        <f>PRODUCT(C552:F552)</f>
        <v>1</v>
      </c>
    </row>
    <row r="554" spans="1:7" ht="45" customHeight="1">
      <c r="A554" s="19" t="s">
        <v>1545</v>
      </c>
      <c r="B554" s="19" t="s">
        <v>393</v>
      </c>
      <c r="C554" s="19" t="s">
        <v>45</v>
      </c>
      <c r="D554" s="30" t="s">
        <v>21</v>
      </c>
      <c r="E554" s="39" t="s">
        <v>46</v>
      </c>
      <c r="F554" s="39" t="s">
        <v>46</v>
      </c>
      <c r="G554" s="21">
        <f>SUM(G555:G555)</f>
        <v>24</v>
      </c>
    </row>
    <row r="555" spans="1:7">
      <c r="A555" s="18" t="s">
        <v>1391</v>
      </c>
      <c r="B555" s="18"/>
      <c r="C555" s="31">
        <v>1</v>
      </c>
      <c r="D555" s="31">
        <v>24</v>
      </c>
      <c r="E555" s="31"/>
      <c r="F555" s="31"/>
      <c r="G555" s="31">
        <f>PRODUCT(C555:F555)</f>
        <v>24</v>
      </c>
    </row>
    <row r="557" spans="1:7" ht="45" customHeight="1">
      <c r="A557" s="19" t="s">
        <v>1546</v>
      </c>
      <c r="B557" s="19" t="s">
        <v>393</v>
      </c>
      <c r="C557" s="19" t="s">
        <v>47</v>
      </c>
      <c r="D557" s="30" t="s">
        <v>21</v>
      </c>
      <c r="E557" s="39" t="s">
        <v>48</v>
      </c>
      <c r="F557" s="39" t="s">
        <v>48</v>
      </c>
      <c r="G557" s="21">
        <f>SUM(G558:G558)</f>
        <v>34.94</v>
      </c>
    </row>
    <row r="558" spans="1:7">
      <c r="A558" s="18" t="s">
        <v>1393</v>
      </c>
      <c r="B558" s="18"/>
      <c r="C558" s="31">
        <v>1</v>
      </c>
      <c r="D558" s="31">
        <v>34.94</v>
      </c>
      <c r="E558" s="31"/>
      <c r="F558" s="31"/>
      <c r="G558" s="31">
        <f>PRODUCT(C558:F558)</f>
        <v>34.94</v>
      </c>
    </row>
    <row r="560" spans="1:7" ht="45" customHeight="1">
      <c r="A560" s="19" t="s">
        <v>1547</v>
      </c>
      <c r="B560" s="19" t="s">
        <v>393</v>
      </c>
      <c r="C560" s="19" t="s">
        <v>49</v>
      </c>
      <c r="D560" s="30" t="s">
        <v>41</v>
      </c>
      <c r="E560" s="39" t="s">
        <v>50</v>
      </c>
      <c r="F560" s="39" t="s">
        <v>50</v>
      </c>
      <c r="G560" s="21">
        <f>SUM(G561:G564)</f>
        <v>24.700000000000003</v>
      </c>
    </row>
    <row r="561" spans="1:7">
      <c r="A561" s="18" t="s">
        <v>1377</v>
      </c>
      <c r="B561" s="18"/>
      <c r="C561" s="31"/>
      <c r="D561" s="31"/>
      <c r="E561" s="31"/>
      <c r="F561" s="31"/>
      <c r="G561" s="31">
        <f>PRODUCT(C561:F561)</f>
        <v>0</v>
      </c>
    </row>
    <row r="562" spans="1:7">
      <c r="A562" s="18" t="s">
        <v>1395</v>
      </c>
      <c r="B562" s="18"/>
      <c r="C562" s="31"/>
      <c r="D562" s="31"/>
      <c r="E562" s="31"/>
      <c r="F562" s="31"/>
      <c r="G562" s="31">
        <f>PRODUCT(C562:F562)</f>
        <v>0</v>
      </c>
    </row>
    <row r="563" spans="1:7">
      <c r="A563" s="18" t="s">
        <v>1395</v>
      </c>
      <c r="B563" s="18"/>
      <c r="C563" s="31">
        <v>3</v>
      </c>
      <c r="D563" s="31">
        <v>3.2</v>
      </c>
      <c r="E563" s="31"/>
      <c r="F563" s="31"/>
      <c r="G563" s="31">
        <f>PRODUCT(C563:F563)</f>
        <v>9.6000000000000014</v>
      </c>
    </row>
    <row r="564" spans="1:7">
      <c r="A564" s="18"/>
      <c r="B564" s="18"/>
      <c r="C564" s="31">
        <v>1</v>
      </c>
      <c r="D564" s="31">
        <v>15.1</v>
      </c>
      <c r="E564" s="31"/>
      <c r="F564" s="31"/>
      <c r="G564" s="31">
        <f>PRODUCT(C564:F564)</f>
        <v>15.1</v>
      </c>
    </row>
    <row r="566" spans="1:7">
      <c r="B566" t="s">
        <v>1357</v>
      </c>
      <c r="C566" s="8" t="s">
        <v>5</v>
      </c>
      <c r="D566" s="9" t="s">
        <v>6</v>
      </c>
      <c r="E566" s="8" t="s">
        <v>7</v>
      </c>
    </row>
    <row r="567" spans="1:7">
      <c r="B567" t="s">
        <v>1357</v>
      </c>
      <c r="C567" s="8" t="s">
        <v>8</v>
      </c>
      <c r="D567" s="9" t="s">
        <v>51</v>
      </c>
      <c r="E567" s="8" t="s">
        <v>156</v>
      </c>
    </row>
    <row r="568" spans="1:7">
      <c r="B568" t="s">
        <v>1357</v>
      </c>
      <c r="C568" s="8" t="s">
        <v>10</v>
      </c>
      <c r="D568" s="9" t="s">
        <v>51</v>
      </c>
      <c r="E568" s="8" t="s">
        <v>52</v>
      </c>
    </row>
    <row r="570" spans="1:7" ht="45" customHeight="1">
      <c r="A570" s="19" t="s">
        <v>1548</v>
      </c>
      <c r="B570" s="19" t="s">
        <v>393</v>
      </c>
      <c r="C570" s="19" t="s">
        <v>53</v>
      </c>
      <c r="D570" s="30" t="s">
        <v>21</v>
      </c>
      <c r="E570" s="39" t="s">
        <v>54</v>
      </c>
      <c r="F570" s="39" t="s">
        <v>54</v>
      </c>
      <c r="G570" s="21">
        <f>SUM(G571:G571)</f>
        <v>58.23</v>
      </c>
    </row>
    <row r="571" spans="1:7">
      <c r="A571" s="18" t="s">
        <v>1397</v>
      </c>
      <c r="B571" s="18"/>
      <c r="C571" s="31">
        <v>1</v>
      </c>
      <c r="D571" s="31">
        <v>58.23</v>
      </c>
      <c r="E571" s="31"/>
      <c r="F571" s="31"/>
      <c r="G571" s="31">
        <f>PRODUCT(C571:F571)</f>
        <v>58.23</v>
      </c>
    </row>
    <row r="573" spans="1:7" ht="45" customHeight="1">
      <c r="A573" s="19" t="s">
        <v>1549</v>
      </c>
      <c r="B573" s="19" t="s">
        <v>393</v>
      </c>
      <c r="C573" s="19" t="s">
        <v>55</v>
      </c>
      <c r="D573" s="30" t="s">
        <v>21</v>
      </c>
      <c r="E573" s="39" t="s">
        <v>56</v>
      </c>
      <c r="F573" s="39" t="s">
        <v>56</v>
      </c>
      <c r="G573" s="21">
        <f>SUM(G574:G574)</f>
        <v>58.23</v>
      </c>
    </row>
    <row r="574" spans="1:7">
      <c r="A574" s="18" t="s">
        <v>1399</v>
      </c>
      <c r="B574" s="18"/>
      <c r="C574" s="31">
        <v>1</v>
      </c>
      <c r="D574" s="31">
        <v>58.23</v>
      </c>
      <c r="E574" s="31"/>
      <c r="F574" s="31"/>
      <c r="G574" s="31">
        <f>PRODUCT(C574:F574)</f>
        <v>58.23</v>
      </c>
    </row>
    <row r="576" spans="1:7" ht="45" customHeight="1">
      <c r="A576" s="19" t="s">
        <v>1550</v>
      </c>
      <c r="B576" s="19" t="s">
        <v>393</v>
      </c>
      <c r="C576" s="19" t="s">
        <v>57</v>
      </c>
      <c r="D576" s="30" t="s">
        <v>41</v>
      </c>
      <c r="E576" s="39" t="s">
        <v>58</v>
      </c>
      <c r="F576" s="39" t="s">
        <v>58</v>
      </c>
      <c r="G576" s="21">
        <f>SUM(G577:G577)</f>
        <v>52.07</v>
      </c>
    </row>
    <row r="577" spans="1:7">
      <c r="A577" s="18" t="s">
        <v>1401</v>
      </c>
      <c r="B577" s="18"/>
      <c r="C577" s="31">
        <v>1</v>
      </c>
      <c r="D577" s="31">
        <v>52.07</v>
      </c>
      <c r="E577" s="31"/>
      <c r="F577" s="31"/>
      <c r="G577" s="31">
        <f>PRODUCT(C577:F577)</f>
        <v>52.07</v>
      </c>
    </row>
    <row r="579" spans="1:7" ht="45" customHeight="1">
      <c r="A579" s="19" t="s">
        <v>1551</v>
      </c>
      <c r="B579" s="19" t="s">
        <v>393</v>
      </c>
      <c r="C579" s="19" t="s">
        <v>59</v>
      </c>
      <c r="D579" s="30" t="s">
        <v>21</v>
      </c>
      <c r="E579" s="39" t="s">
        <v>60</v>
      </c>
      <c r="F579" s="39" t="s">
        <v>60</v>
      </c>
      <c r="G579" s="21">
        <f>SUM(G580:G588)</f>
        <v>27.155499999999996</v>
      </c>
    </row>
    <row r="580" spans="1:7">
      <c r="A580" s="18" t="s">
        <v>1377</v>
      </c>
      <c r="B580" s="18"/>
      <c r="C580" s="31"/>
      <c r="D580" s="31"/>
      <c r="E580" s="31"/>
      <c r="F580" s="31"/>
      <c r="G580" s="31"/>
    </row>
    <row r="581" spans="1:7">
      <c r="A581" s="18" t="s">
        <v>1552</v>
      </c>
      <c r="B581" s="18"/>
      <c r="C581" s="31">
        <v>1</v>
      </c>
      <c r="D581" s="31">
        <v>1.78</v>
      </c>
      <c r="E581" s="31">
        <v>2.2999999999999998</v>
      </c>
      <c r="F581" s="31"/>
      <c r="G581" s="31">
        <f>PRODUCT(C581:F581)</f>
        <v>4.0939999999999994</v>
      </c>
    </row>
    <row r="582" spans="1:7">
      <c r="A582" s="18" t="s">
        <v>1378</v>
      </c>
      <c r="B582" s="18"/>
      <c r="C582" s="31">
        <v>1</v>
      </c>
      <c r="D582" s="31">
        <v>1.78</v>
      </c>
      <c r="E582" s="31">
        <v>2.2999999999999998</v>
      </c>
      <c r="F582" s="31"/>
      <c r="G582" s="31">
        <f>PRODUCT(C582:F582)</f>
        <v>4.0939999999999994</v>
      </c>
    </row>
    <row r="583" spans="1:7">
      <c r="A583" s="18" t="s">
        <v>1553</v>
      </c>
      <c r="B583" s="18"/>
      <c r="C583" s="31">
        <v>1</v>
      </c>
      <c r="D583" s="31">
        <v>1.94</v>
      </c>
      <c r="E583" s="31">
        <v>2.2999999999999998</v>
      </c>
      <c r="F583" s="31"/>
      <c r="G583" s="31">
        <f>PRODUCT(C583:F583)</f>
        <v>4.4619999999999997</v>
      </c>
    </row>
    <row r="584" spans="1:7">
      <c r="A584" s="18" t="s">
        <v>1405</v>
      </c>
      <c r="B584" s="18"/>
      <c r="C584" s="31">
        <v>1</v>
      </c>
      <c r="D584" s="31">
        <v>0.6</v>
      </c>
      <c r="E584" s="31">
        <v>2.2999999999999998</v>
      </c>
      <c r="F584" s="31"/>
      <c r="G584" s="31">
        <f>PRODUCT(C584:F584)</f>
        <v>1.38</v>
      </c>
    </row>
    <row r="585" spans="1:7">
      <c r="A585" s="18" t="s">
        <v>1554</v>
      </c>
      <c r="B585" s="18"/>
      <c r="C585" s="31">
        <v>1</v>
      </c>
      <c r="D585" s="31">
        <v>1.65</v>
      </c>
      <c r="E585" s="31">
        <v>2.5499999999999998</v>
      </c>
      <c r="F585" s="31"/>
      <c r="G585" s="31">
        <f>PRODUCT(C585:F585)</f>
        <v>4.2074999999999996</v>
      </c>
    </row>
    <row r="586" spans="1:7">
      <c r="A586" s="18" t="s">
        <v>1555</v>
      </c>
      <c r="B586" s="18"/>
      <c r="C586" s="31">
        <v>1</v>
      </c>
      <c r="D586" s="31">
        <v>2.0099999999999998</v>
      </c>
      <c r="E586" s="31">
        <v>1.1000000000000001</v>
      </c>
      <c r="F586" s="31"/>
      <c r="G586" s="31">
        <f>PRODUCT(C586:F586)</f>
        <v>2.2109999999999999</v>
      </c>
    </row>
    <row r="587" spans="1:7">
      <c r="A587" s="18" t="s">
        <v>1407</v>
      </c>
      <c r="B587" s="18"/>
      <c r="C587" s="31">
        <v>1</v>
      </c>
      <c r="D587" s="31">
        <v>0.8</v>
      </c>
      <c r="E587" s="31">
        <v>2.2000000000000002</v>
      </c>
      <c r="F587" s="31"/>
      <c r="G587" s="31">
        <f>PRODUCT(C587:F587)</f>
        <v>1.7600000000000002</v>
      </c>
    </row>
    <row r="588" spans="1:7">
      <c r="A588" s="18" t="s">
        <v>1556</v>
      </c>
      <c r="B588" s="18"/>
      <c r="C588" s="31">
        <v>1</v>
      </c>
      <c r="D588" s="31">
        <v>1.94</v>
      </c>
      <c r="E588" s="31">
        <v>2.5499999999999998</v>
      </c>
      <c r="F588" s="31"/>
      <c r="G588" s="31">
        <f>PRODUCT(C588:F588)</f>
        <v>4.9469999999999992</v>
      </c>
    </row>
    <row r="590" spans="1:7">
      <c r="B590" t="s">
        <v>1357</v>
      </c>
      <c r="C590" s="8" t="s">
        <v>5</v>
      </c>
      <c r="D590" s="9" t="s">
        <v>6</v>
      </c>
      <c r="E590" s="8" t="s">
        <v>7</v>
      </c>
    </row>
    <row r="591" spans="1:7">
      <c r="B591" t="s">
        <v>1357</v>
      </c>
      <c r="C591" s="8" t="s">
        <v>8</v>
      </c>
      <c r="D591" s="9" t="s">
        <v>51</v>
      </c>
      <c r="E591" s="8" t="s">
        <v>156</v>
      </c>
    </row>
    <row r="592" spans="1:7">
      <c r="B592" t="s">
        <v>1357</v>
      </c>
      <c r="C592" s="8" t="s">
        <v>10</v>
      </c>
      <c r="D592" s="9" t="s">
        <v>61</v>
      </c>
      <c r="E592" s="8" t="s">
        <v>62</v>
      </c>
    </row>
    <row r="594" spans="1:7" ht="45" customHeight="1">
      <c r="A594" s="19" t="s">
        <v>1557</v>
      </c>
      <c r="B594" s="19" t="s">
        <v>393</v>
      </c>
      <c r="C594" s="19" t="s">
        <v>63</v>
      </c>
      <c r="D594" s="30" t="s">
        <v>21</v>
      </c>
      <c r="E594" s="39" t="s">
        <v>64</v>
      </c>
      <c r="F594" s="39" t="s">
        <v>64</v>
      </c>
      <c r="G594" s="21">
        <f>SUM(G595:G595)</f>
        <v>58.23</v>
      </c>
    </row>
    <row r="595" spans="1:7">
      <c r="A595" s="18" t="s">
        <v>1410</v>
      </c>
      <c r="B595" s="18"/>
      <c r="C595" s="31">
        <v>1</v>
      </c>
      <c r="D595" s="31">
        <v>58.23</v>
      </c>
      <c r="E595" s="31"/>
      <c r="F595" s="31"/>
      <c r="G595" s="31">
        <f>PRODUCT(C595:F595)</f>
        <v>58.23</v>
      </c>
    </row>
    <row r="597" spans="1:7" ht="45" customHeight="1">
      <c r="A597" s="19" t="s">
        <v>1558</v>
      </c>
      <c r="B597" s="19" t="s">
        <v>393</v>
      </c>
      <c r="C597" s="19" t="s">
        <v>65</v>
      </c>
      <c r="D597" s="30" t="s">
        <v>21</v>
      </c>
      <c r="E597" s="39" t="s">
        <v>66</v>
      </c>
      <c r="F597" s="39" t="s">
        <v>66</v>
      </c>
      <c r="G597" s="21">
        <f>SUM(G598:G608)</f>
        <v>143.42999999999998</v>
      </c>
    </row>
    <row r="598" spans="1:7">
      <c r="A598" s="18" t="s">
        <v>1377</v>
      </c>
      <c r="B598" s="18"/>
      <c r="C598" s="31"/>
      <c r="D598" s="31"/>
      <c r="E598" s="31"/>
      <c r="F598" s="31"/>
      <c r="G598" s="31">
        <f>PRODUCT(C598:F598)</f>
        <v>0</v>
      </c>
    </row>
    <row r="599" spans="1:7">
      <c r="A599" s="18" t="s">
        <v>1559</v>
      </c>
      <c r="B599" s="18"/>
      <c r="C599" s="31">
        <v>1</v>
      </c>
      <c r="D599" s="31">
        <v>6.79</v>
      </c>
      <c r="E599" s="31">
        <v>2.5499999999999998</v>
      </c>
      <c r="F599" s="31"/>
      <c r="G599" s="31">
        <f>PRODUCT(C599:F599)</f>
        <v>17.314499999999999</v>
      </c>
    </row>
    <row r="600" spans="1:7">
      <c r="A600" s="18" t="s">
        <v>1379</v>
      </c>
      <c r="B600" s="18"/>
      <c r="C600" s="31">
        <v>1</v>
      </c>
      <c r="D600" s="31">
        <v>2.61</v>
      </c>
      <c r="E600" s="31">
        <v>2.5499999999999998</v>
      </c>
      <c r="F600" s="31"/>
      <c r="G600" s="31">
        <f>PRODUCT(C600:F600)</f>
        <v>6.6554999999999991</v>
      </c>
    </row>
    <row r="601" spans="1:7">
      <c r="A601" s="18" t="s">
        <v>1560</v>
      </c>
      <c r="B601" s="18"/>
      <c r="C601" s="31">
        <v>1</v>
      </c>
      <c r="D601" s="31">
        <v>8.02</v>
      </c>
      <c r="E601" s="31">
        <v>2.85</v>
      </c>
      <c r="F601" s="31"/>
      <c r="G601" s="31">
        <f>PRODUCT(C601:F601)</f>
        <v>22.856999999999999</v>
      </c>
    </row>
    <row r="602" spans="1:7">
      <c r="A602" s="18" t="s">
        <v>1561</v>
      </c>
      <c r="B602" s="18"/>
      <c r="C602" s="31">
        <v>1</v>
      </c>
      <c r="D602" s="31">
        <v>2.0099999999999998</v>
      </c>
      <c r="E602" s="31">
        <v>1.1000000000000001</v>
      </c>
      <c r="F602" s="31"/>
      <c r="G602" s="31">
        <f>PRODUCT(C602:F602)</f>
        <v>2.2109999999999999</v>
      </c>
    </row>
    <row r="603" spans="1:7">
      <c r="A603" s="18" t="s">
        <v>1562</v>
      </c>
      <c r="B603" s="18"/>
      <c r="C603" s="31">
        <v>1</v>
      </c>
      <c r="D603" s="31">
        <v>2.95</v>
      </c>
      <c r="E603" s="31">
        <v>2.85</v>
      </c>
      <c r="F603" s="31"/>
      <c r="G603" s="31">
        <f>PRODUCT(C603:F603)</f>
        <v>8.4075000000000006</v>
      </c>
    </row>
    <row r="604" spans="1:7">
      <c r="A604" s="18" t="s">
        <v>1563</v>
      </c>
      <c r="B604" s="18"/>
      <c r="C604" s="31">
        <v>1</v>
      </c>
      <c r="D604" s="31">
        <v>0.95</v>
      </c>
      <c r="E604" s="31">
        <v>2.85</v>
      </c>
      <c r="F604" s="31"/>
      <c r="G604" s="31">
        <f>PRODUCT(C604:F604)</f>
        <v>2.7075</v>
      </c>
    </row>
    <row r="605" spans="1:7">
      <c r="A605" s="18" t="s">
        <v>1564</v>
      </c>
      <c r="B605" s="18"/>
      <c r="C605" s="31">
        <v>1</v>
      </c>
      <c r="D605" s="31">
        <v>4.47</v>
      </c>
      <c r="E605" s="31">
        <v>2.85</v>
      </c>
      <c r="F605" s="31"/>
      <c r="G605" s="31">
        <f>PRODUCT(C605:F605)</f>
        <v>12.7395</v>
      </c>
    </row>
    <row r="606" spans="1:7">
      <c r="A606" s="18" t="s">
        <v>1565</v>
      </c>
      <c r="B606" s="18"/>
      <c r="C606" s="31">
        <v>1</v>
      </c>
      <c r="D606" s="31">
        <v>12.5</v>
      </c>
      <c r="E606" s="31">
        <v>2.85</v>
      </c>
      <c r="F606" s="31"/>
      <c r="G606" s="31">
        <f>PRODUCT(C606:F606)</f>
        <v>35.625</v>
      </c>
    </row>
    <row r="607" spans="1:7">
      <c r="A607" s="18" t="s">
        <v>1566</v>
      </c>
      <c r="B607" s="18"/>
      <c r="C607" s="31">
        <v>1</v>
      </c>
      <c r="D607" s="31">
        <v>10</v>
      </c>
      <c r="E607" s="31">
        <v>2.85</v>
      </c>
      <c r="F607" s="31"/>
      <c r="G607" s="31">
        <f>PRODUCT(C607:F607)</f>
        <v>28.5</v>
      </c>
    </row>
    <row r="608" spans="1:7">
      <c r="A608" s="18" t="s">
        <v>1567</v>
      </c>
      <c r="B608" s="18"/>
      <c r="C608" s="31">
        <v>1</v>
      </c>
      <c r="D608" s="31">
        <v>2.25</v>
      </c>
      <c r="E608" s="31">
        <v>2.85</v>
      </c>
      <c r="F608" s="31"/>
      <c r="G608" s="31">
        <f>PRODUCT(C608:F608)</f>
        <v>6.4125000000000005</v>
      </c>
    </row>
    <row r="610" spans="1:7" ht="45" customHeight="1">
      <c r="A610" s="19" t="s">
        <v>1568</v>
      </c>
      <c r="B610" s="19" t="s">
        <v>393</v>
      </c>
      <c r="C610" s="19" t="s">
        <v>67</v>
      </c>
      <c r="D610" s="30" t="s">
        <v>21</v>
      </c>
      <c r="E610" s="39" t="s">
        <v>68</v>
      </c>
      <c r="F610" s="39" t="s">
        <v>68</v>
      </c>
      <c r="G610" s="21">
        <f>SUM(G611:G614)</f>
        <v>26.448</v>
      </c>
    </row>
    <row r="611" spans="1:7">
      <c r="A611" s="18" t="s">
        <v>1377</v>
      </c>
      <c r="B611" s="18"/>
      <c r="C611" s="31"/>
      <c r="D611" s="31"/>
      <c r="E611" s="31"/>
      <c r="F611" s="31"/>
      <c r="G611" s="31">
        <f>PRODUCT(C611:F611)</f>
        <v>0</v>
      </c>
    </row>
    <row r="612" spans="1:7">
      <c r="A612" s="18" t="s">
        <v>1422</v>
      </c>
      <c r="B612" s="18"/>
      <c r="C612" s="31">
        <v>1</v>
      </c>
      <c r="D612" s="31">
        <v>4.16</v>
      </c>
      <c r="E612" s="31">
        <v>2.85</v>
      </c>
      <c r="F612" s="31"/>
      <c r="G612" s="31">
        <f>PRODUCT(C612:F612)</f>
        <v>11.856000000000002</v>
      </c>
    </row>
    <row r="613" spans="1:7">
      <c r="A613" s="18" t="s">
        <v>1569</v>
      </c>
      <c r="B613" s="18"/>
      <c r="C613" s="31">
        <v>1</v>
      </c>
      <c r="D613" s="31">
        <v>2.88</v>
      </c>
      <c r="E613" s="31">
        <v>2.85</v>
      </c>
      <c r="F613" s="31"/>
      <c r="G613" s="31">
        <f>PRODUCT(C613:F613)</f>
        <v>8.2080000000000002</v>
      </c>
    </row>
    <row r="614" spans="1:7">
      <c r="A614" s="18" t="s">
        <v>1570</v>
      </c>
      <c r="B614" s="18"/>
      <c r="C614" s="31">
        <v>1</v>
      </c>
      <c r="D614" s="31">
        <v>2.2400000000000002</v>
      </c>
      <c r="E614" s="31">
        <v>2.85</v>
      </c>
      <c r="F614" s="31"/>
      <c r="G614" s="31">
        <f>PRODUCT(C614:F614)</f>
        <v>6.3840000000000012</v>
      </c>
    </row>
    <row r="616" spans="1:7" ht="45" customHeight="1">
      <c r="A616" s="19" t="s">
        <v>1571</v>
      </c>
      <c r="B616" s="19" t="s">
        <v>393</v>
      </c>
      <c r="C616" s="19" t="s">
        <v>165</v>
      </c>
      <c r="D616" s="30" t="s">
        <v>41</v>
      </c>
      <c r="E616" s="39" t="s">
        <v>166</v>
      </c>
      <c r="F616" s="39" t="s">
        <v>166</v>
      </c>
      <c r="G616" s="21">
        <f>SUM(G617:G618)</f>
        <v>3.21</v>
      </c>
    </row>
    <row r="617" spans="1:7">
      <c r="A617" s="18" t="s">
        <v>1377</v>
      </c>
      <c r="B617" s="18"/>
      <c r="C617" s="31"/>
      <c r="D617" s="31"/>
      <c r="E617" s="31"/>
      <c r="F617" s="31"/>
      <c r="G617" s="31">
        <f>PRODUCT(C617:F617)</f>
        <v>0</v>
      </c>
    </row>
    <row r="618" spans="1:7">
      <c r="A618" s="18" t="s">
        <v>1572</v>
      </c>
      <c r="B618" s="18"/>
      <c r="C618" s="31">
        <v>1</v>
      </c>
      <c r="D618" s="31">
        <v>3.21</v>
      </c>
      <c r="E618" s="31"/>
      <c r="F618" s="31"/>
      <c r="G618" s="31">
        <f>PRODUCT(C618:F618)</f>
        <v>3.21</v>
      </c>
    </row>
    <row r="620" spans="1:7" ht="45" customHeight="1">
      <c r="A620" s="19" t="s">
        <v>1573</v>
      </c>
      <c r="B620" s="19" t="s">
        <v>393</v>
      </c>
      <c r="C620" s="19" t="s">
        <v>69</v>
      </c>
      <c r="D620" s="30" t="s">
        <v>41</v>
      </c>
      <c r="E620" s="39" t="s">
        <v>70</v>
      </c>
      <c r="F620" s="39" t="s">
        <v>70</v>
      </c>
      <c r="G620" s="21">
        <f>SUM(G621:G621)</f>
        <v>24.7</v>
      </c>
    </row>
    <row r="621" spans="1:7">
      <c r="A621" s="18" t="s">
        <v>1424</v>
      </c>
      <c r="B621" s="18"/>
      <c r="C621" s="31">
        <v>1</v>
      </c>
      <c r="D621" s="31">
        <v>24.7</v>
      </c>
      <c r="E621" s="31"/>
      <c r="F621" s="31"/>
      <c r="G621" s="31">
        <f>PRODUCT(C621:F621)</f>
        <v>24.7</v>
      </c>
    </row>
    <row r="623" spans="1:7">
      <c r="B623" t="s">
        <v>1357</v>
      </c>
      <c r="C623" s="8" t="s">
        <v>5</v>
      </c>
      <c r="D623" s="9" t="s">
        <v>6</v>
      </c>
      <c r="E623" s="8" t="s">
        <v>7</v>
      </c>
    </row>
    <row r="624" spans="1:7">
      <c r="B624" t="s">
        <v>1357</v>
      </c>
      <c r="C624" s="8" t="s">
        <v>8</v>
      </c>
      <c r="D624" s="9" t="s">
        <v>51</v>
      </c>
      <c r="E624" s="8" t="s">
        <v>156</v>
      </c>
    </row>
    <row r="625" spans="1:7">
      <c r="B625" t="s">
        <v>1357</v>
      </c>
      <c r="C625" s="8" t="s">
        <v>10</v>
      </c>
      <c r="D625" s="9" t="s">
        <v>71</v>
      </c>
      <c r="E625" s="8" t="s">
        <v>72</v>
      </c>
    </row>
    <row r="627" spans="1:7" ht="45" customHeight="1">
      <c r="A627" s="19" t="s">
        <v>1574</v>
      </c>
      <c r="B627" s="19" t="s">
        <v>393</v>
      </c>
      <c r="C627" s="19" t="s">
        <v>73</v>
      </c>
      <c r="D627" s="30" t="s">
        <v>18</v>
      </c>
      <c r="E627" s="39" t="s">
        <v>74</v>
      </c>
      <c r="F627" s="39" t="s">
        <v>74</v>
      </c>
      <c r="G627" s="21">
        <f>SUM(G628:G628)</f>
        <v>1</v>
      </c>
    </row>
    <row r="628" spans="1:7">
      <c r="A628" s="18" t="s">
        <v>1426</v>
      </c>
      <c r="B628" s="18"/>
      <c r="C628" s="31">
        <v>1</v>
      </c>
      <c r="D628" s="31"/>
      <c r="E628" s="31"/>
      <c r="F628" s="31"/>
      <c r="G628" s="31">
        <f>PRODUCT(C628:F628)</f>
        <v>1</v>
      </c>
    </row>
    <row r="630" spans="1:7" ht="45" customHeight="1">
      <c r="A630" s="19" t="s">
        <v>1575</v>
      </c>
      <c r="B630" s="19" t="s">
        <v>393</v>
      </c>
      <c r="C630" s="19" t="s">
        <v>75</v>
      </c>
      <c r="D630" s="30" t="s">
        <v>18</v>
      </c>
      <c r="E630" s="39" t="s">
        <v>76</v>
      </c>
      <c r="F630" s="39" t="s">
        <v>76</v>
      </c>
      <c r="G630" s="21">
        <f>SUM(G631:G631)</f>
        <v>2</v>
      </c>
    </row>
    <row r="631" spans="1:7">
      <c r="A631" s="18" t="s">
        <v>1576</v>
      </c>
      <c r="B631" s="18"/>
      <c r="C631" s="31">
        <v>2</v>
      </c>
      <c r="D631" s="31"/>
      <c r="E631" s="31"/>
      <c r="F631" s="31"/>
      <c r="G631" s="31">
        <f>PRODUCT(C631:F631)</f>
        <v>2</v>
      </c>
    </row>
    <row r="633" spans="1:7" ht="45" customHeight="1">
      <c r="A633" s="19" t="s">
        <v>1577</v>
      </c>
      <c r="B633" s="19" t="s">
        <v>393</v>
      </c>
      <c r="C633" s="19" t="s">
        <v>168</v>
      </c>
      <c r="D633" s="30" t="s">
        <v>18</v>
      </c>
      <c r="E633" s="39" t="s">
        <v>169</v>
      </c>
      <c r="F633" s="39" t="s">
        <v>169</v>
      </c>
      <c r="G633" s="21">
        <f>SUM(G634:G634)</f>
        <v>1</v>
      </c>
    </row>
    <row r="634" spans="1:7">
      <c r="A634" s="18"/>
      <c r="B634" s="18"/>
      <c r="C634" s="31">
        <v>1</v>
      </c>
      <c r="D634" s="31"/>
      <c r="E634" s="31"/>
      <c r="F634" s="31"/>
      <c r="G634" s="31">
        <f>PRODUCT(C634:F634)</f>
        <v>1</v>
      </c>
    </row>
    <row r="636" spans="1:7" ht="45" customHeight="1">
      <c r="A636" s="19" t="s">
        <v>1578</v>
      </c>
      <c r="B636" s="19" t="s">
        <v>393</v>
      </c>
      <c r="C636" s="19" t="s">
        <v>77</v>
      </c>
      <c r="D636" s="30" t="s">
        <v>18</v>
      </c>
      <c r="E636" s="39" t="s">
        <v>78</v>
      </c>
      <c r="F636" s="39" t="s">
        <v>78</v>
      </c>
      <c r="G636" s="21">
        <f>SUM(G637:G637)</f>
        <v>3</v>
      </c>
    </row>
    <row r="637" spans="1:7">
      <c r="A637" s="18" t="s">
        <v>1579</v>
      </c>
      <c r="B637" s="18"/>
      <c r="C637" s="31">
        <v>3</v>
      </c>
      <c r="D637" s="31"/>
      <c r="E637" s="31"/>
      <c r="F637" s="31"/>
      <c r="G637" s="31">
        <f>PRODUCT(C637:F637)</f>
        <v>3</v>
      </c>
    </row>
    <row r="639" spans="1:7">
      <c r="B639" t="s">
        <v>1357</v>
      </c>
      <c r="C639" s="8" t="s">
        <v>5</v>
      </c>
      <c r="D639" s="9" t="s">
        <v>6</v>
      </c>
      <c r="E639" s="8" t="s">
        <v>7</v>
      </c>
    </row>
    <row r="640" spans="1:7">
      <c r="B640" t="s">
        <v>1357</v>
      </c>
      <c r="C640" s="8" t="s">
        <v>8</v>
      </c>
      <c r="D640" s="9" t="s">
        <v>51</v>
      </c>
      <c r="E640" s="8" t="s">
        <v>156</v>
      </c>
    </row>
    <row r="641" spans="1:7">
      <c r="B641" t="s">
        <v>1357</v>
      </c>
      <c r="C641" s="8" t="s">
        <v>10</v>
      </c>
      <c r="D641" s="9" t="s">
        <v>79</v>
      </c>
      <c r="E641" s="8" t="s">
        <v>80</v>
      </c>
    </row>
    <row r="643" spans="1:7" ht="45" customHeight="1">
      <c r="A643" s="19" t="s">
        <v>1580</v>
      </c>
      <c r="B643" s="19" t="s">
        <v>393</v>
      </c>
      <c r="C643" s="19" t="s">
        <v>81</v>
      </c>
      <c r="D643" s="30" t="s">
        <v>18</v>
      </c>
      <c r="E643" s="39" t="s">
        <v>82</v>
      </c>
      <c r="F643" s="39" t="s">
        <v>82</v>
      </c>
      <c r="G643" s="21">
        <f>SUM(G644:G646)</f>
        <v>2</v>
      </c>
    </row>
    <row r="644" spans="1:7">
      <c r="A644" s="18" t="s">
        <v>1360</v>
      </c>
      <c r="B644" s="18"/>
      <c r="C644" s="31"/>
      <c r="D644" s="31"/>
      <c r="E644" s="31"/>
      <c r="F644" s="31"/>
      <c r="G644" s="31">
        <f>PRODUCT(C644:F644)</f>
        <v>0</v>
      </c>
    </row>
    <row r="645" spans="1:7">
      <c r="A645" s="18" t="s">
        <v>1581</v>
      </c>
      <c r="B645" s="18"/>
      <c r="C645" s="31">
        <v>1</v>
      </c>
      <c r="D645" s="31"/>
      <c r="E645" s="31"/>
      <c r="F645" s="31"/>
      <c r="G645" s="31">
        <f>PRODUCT(C645:F645)</f>
        <v>1</v>
      </c>
    </row>
    <row r="646" spans="1:7">
      <c r="A646" s="18" t="s">
        <v>1582</v>
      </c>
      <c r="B646" s="18"/>
      <c r="C646" s="31">
        <v>1</v>
      </c>
      <c r="D646" s="31"/>
      <c r="E646" s="31"/>
      <c r="F646" s="31"/>
      <c r="G646" s="31">
        <f>PRODUCT(C646:F646)</f>
        <v>1</v>
      </c>
    </row>
    <row r="648" spans="1:7">
      <c r="B648" t="s">
        <v>1357</v>
      </c>
      <c r="C648" s="8" t="s">
        <v>5</v>
      </c>
      <c r="D648" s="9" t="s">
        <v>6</v>
      </c>
      <c r="E648" s="8" t="s">
        <v>7</v>
      </c>
    </row>
    <row r="649" spans="1:7">
      <c r="B649" t="s">
        <v>1357</v>
      </c>
      <c r="C649" s="8" t="s">
        <v>8</v>
      </c>
      <c r="D649" s="9" t="s">
        <v>51</v>
      </c>
      <c r="E649" s="8" t="s">
        <v>156</v>
      </c>
    </row>
    <row r="650" spans="1:7">
      <c r="B650" t="s">
        <v>1357</v>
      </c>
      <c r="C650" s="8" t="s">
        <v>10</v>
      </c>
      <c r="D650" s="9" t="s">
        <v>83</v>
      </c>
      <c r="E650" s="8" t="s">
        <v>84</v>
      </c>
    </row>
    <row r="652" spans="1:7" ht="45" customHeight="1">
      <c r="A652" s="19" t="s">
        <v>1583</v>
      </c>
      <c r="B652" s="19" t="s">
        <v>393</v>
      </c>
      <c r="C652" s="19" t="s">
        <v>86</v>
      </c>
      <c r="D652" s="30" t="s">
        <v>14</v>
      </c>
      <c r="E652" s="39" t="s">
        <v>87</v>
      </c>
      <c r="F652" s="39" t="s">
        <v>87</v>
      </c>
      <c r="G652" s="21">
        <f>SUM(G653:G653)</f>
        <v>1</v>
      </c>
    </row>
    <row r="653" spans="1:7">
      <c r="A653" s="18"/>
      <c r="B653" s="18"/>
      <c r="C653" s="31">
        <v>1</v>
      </c>
      <c r="D653" s="31"/>
      <c r="E653" s="31"/>
      <c r="F653" s="31"/>
      <c r="G653" s="31">
        <f>PRODUCT(C653:F653)</f>
        <v>1</v>
      </c>
    </row>
    <row r="655" spans="1:7" ht="45" customHeight="1">
      <c r="A655" s="19" t="s">
        <v>1584</v>
      </c>
      <c r="B655" s="19" t="s">
        <v>393</v>
      </c>
      <c r="C655" s="19" t="s">
        <v>88</v>
      </c>
      <c r="D655" s="30" t="s">
        <v>14</v>
      </c>
      <c r="E655" s="39" t="s">
        <v>89</v>
      </c>
      <c r="F655" s="39" t="s">
        <v>89</v>
      </c>
      <c r="G655" s="21">
        <f>SUM(G656:G656)</f>
        <v>1</v>
      </c>
    </row>
    <row r="656" spans="1:7">
      <c r="A656" s="18"/>
      <c r="B656" s="18"/>
      <c r="C656" s="31">
        <v>1</v>
      </c>
      <c r="D656" s="31"/>
      <c r="E656" s="31"/>
      <c r="F656" s="31"/>
      <c r="G656" s="31">
        <f>PRODUCT(C656:F656)</f>
        <v>1</v>
      </c>
    </row>
    <row r="658" spans="1:7" ht="45" customHeight="1">
      <c r="A658" s="19" t="s">
        <v>1585</v>
      </c>
      <c r="B658" s="19" t="s">
        <v>393</v>
      </c>
      <c r="C658" s="19" t="s">
        <v>172</v>
      </c>
      <c r="D658" s="30" t="s">
        <v>18</v>
      </c>
      <c r="E658" s="39" t="s">
        <v>173</v>
      </c>
      <c r="F658" s="39" t="s">
        <v>173</v>
      </c>
      <c r="G658" s="21">
        <f>SUM(G659:G659)</f>
        <v>1</v>
      </c>
    </row>
    <row r="659" spans="1:7">
      <c r="A659" s="18"/>
      <c r="B659" s="18"/>
      <c r="C659" s="31">
        <v>1</v>
      </c>
      <c r="D659" s="31"/>
      <c r="E659" s="31"/>
      <c r="F659" s="31"/>
      <c r="G659" s="31">
        <f>PRODUCT(C659:F659)</f>
        <v>1</v>
      </c>
    </row>
    <row r="661" spans="1:7" ht="45" customHeight="1">
      <c r="A661" s="19" t="s">
        <v>1586</v>
      </c>
      <c r="B661" s="19" t="s">
        <v>393</v>
      </c>
      <c r="C661" s="19" t="s">
        <v>92</v>
      </c>
      <c r="D661" s="30" t="s">
        <v>14</v>
      </c>
      <c r="E661" s="39" t="s">
        <v>93</v>
      </c>
      <c r="F661" s="39" t="s">
        <v>93</v>
      </c>
      <c r="G661" s="21">
        <f>SUM(G662:G662)</f>
        <v>1</v>
      </c>
    </row>
    <row r="662" spans="1:7">
      <c r="A662" s="18"/>
      <c r="B662" s="18"/>
      <c r="C662" s="31">
        <v>1</v>
      </c>
      <c r="D662" s="31"/>
      <c r="E662" s="31"/>
      <c r="F662" s="31"/>
      <c r="G662" s="31">
        <f>PRODUCT(C662:F662)</f>
        <v>1</v>
      </c>
    </row>
    <row r="664" spans="1:7" ht="45" customHeight="1">
      <c r="A664" s="19" t="s">
        <v>1587</v>
      </c>
      <c r="B664" s="19" t="s">
        <v>393</v>
      </c>
      <c r="C664" s="19" t="s">
        <v>94</v>
      </c>
      <c r="D664" s="30" t="s">
        <v>18</v>
      </c>
      <c r="E664" s="39" t="s">
        <v>95</v>
      </c>
      <c r="F664" s="39" t="s">
        <v>95</v>
      </c>
      <c r="G664" s="21">
        <f>SUM(G665:G665)</f>
        <v>6</v>
      </c>
    </row>
    <row r="665" spans="1:7">
      <c r="A665" s="18"/>
      <c r="B665" s="18"/>
      <c r="C665" s="31">
        <v>6</v>
      </c>
      <c r="D665" s="31"/>
      <c r="E665" s="31"/>
      <c r="F665" s="31"/>
      <c r="G665" s="31">
        <f>PRODUCT(C665:F665)</f>
        <v>6</v>
      </c>
    </row>
    <row r="667" spans="1:7" ht="45" customHeight="1">
      <c r="A667" s="19" t="s">
        <v>1588</v>
      </c>
      <c r="B667" s="19" t="s">
        <v>393</v>
      </c>
      <c r="C667" s="19" t="s">
        <v>96</v>
      </c>
      <c r="D667" s="30" t="s">
        <v>14</v>
      </c>
      <c r="E667" s="39" t="s">
        <v>97</v>
      </c>
      <c r="F667" s="39" t="s">
        <v>97</v>
      </c>
      <c r="G667" s="21">
        <f>SUM(G668:G668)</f>
        <v>1</v>
      </c>
    </row>
    <row r="668" spans="1:7">
      <c r="A668" s="18"/>
      <c r="B668" s="18"/>
      <c r="C668" s="31">
        <v>1</v>
      </c>
      <c r="D668" s="31"/>
      <c r="E668" s="31"/>
      <c r="F668" s="31"/>
      <c r="G668" s="31">
        <f>PRODUCT(C668:F668)</f>
        <v>1</v>
      </c>
    </row>
    <row r="670" spans="1:7" ht="45" customHeight="1">
      <c r="A670" s="19" t="s">
        <v>1589</v>
      </c>
      <c r="B670" s="19" t="s">
        <v>393</v>
      </c>
      <c r="C670" s="19" t="s">
        <v>98</v>
      </c>
      <c r="D670" s="30" t="s">
        <v>14</v>
      </c>
      <c r="E670" s="39" t="s">
        <v>99</v>
      </c>
      <c r="F670" s="39" t="s">
        <v>99</v>
      </c>
      <c r="G670" s="21">
        <f>SUM(G671:G671)</f>
        <v>1</v>
      </c>
    </row>
    <row r="671" spans="1:7">
      <c r="A671" s="18"/>
      <c r="B671" s="18"/>
      <c r="C671" s="31">
        <v>1</v>
      </c>
      <c r="D671" s="31"/>
      <c r="E671" s="31"/>
      <c r="F671" s="31"/>
      <c r="G671" s="31">
        <f>PRODUCT(C671:F671)</f>
        <v>1</v>
      </c>
    </row>
    <row r="673" spans="1:7" ht="45" customHeight="1">
      <c r="A673" s="19" t="s">
        <v>1590</v>
      </c>
      <c r="B673" s="19" t="s">
        <v>393</v>
      </c>
      <c r="C673" s="19" t="s">
        <v>100</v>
      </c>
      <c r="D673" s="30" t="s">
        <v>14</v>
      </c>
      <c r="E673" s="39" t="s">
        <v>101</v>
      </c>
      <c r="F673" s="39" t="s">
        <v>101</v>
      </c>
      <c r="G673" s="21">
        <f>SUM(G674:G674)</f>
        <v>1</v>
      </c>
    </row>
    <row r="674" spans="1:7">
      <c r="A674" s="18"/>
      <c r="B674" s="18"/>
      <c r="C674" s="31">
        <v>1</v>
      </c>
      <c r="D674" s="31"/>
      <c r="E674" s="31"/>
      <c r="F674" s="31"/>
      <c r="G674" s="31">
        <f>PRODUCT(C674:F674)</f>
        <v>1</v>
      </c>
    </row>
    <row r="676" spans="1:7">
      <c r="B676" t="s">
        <v>1357</v>
      </c>
      <c r="C676" s="8" t="s">
        <v>5</v>
      </c>
      <c r="D676" s="9" t="s">
        <v>6</v>
      </c>
      <c r="E676" s="8" t="s">
        <v>7</v>
      </c>
    </row>
    <row r="677" spans="1:7">
      <c r="B677" t="s">
        <v>1357</v>
      </c>
      <c r="C677" s="8" t="s">
        <v>8</v>
      </c>
      <c r="D677" s="9" t="s">
        <v>51</v>
      </c>
      <c r="E677" s="8" t="s">
        <v>156</v>
      </c>
    </row>
    <row r="678" spans="1:7">
      <c r="B678" t="s">
        <v>1357</v>
      </c>
      <c r="C678" s="8" t="s">
        <v>10</v>
      </c>
      <c r="D678" s="9" t="s">
        <v>102</v>
      </c>
      <c r="E678" s="8" t="s">
        <v>103</v>
      </c>
    </row>
    <row r="680" spans="1:7" ht="45" customHeight="1">
      <c r="A680" s="19" t="s">
        <v>1591</v>
      </c>
      <c r="B680" s="19" t="s">
        <v>393</v>
      </c>
      <c r="C680" s="19" t="s">
        <v>175</v>
      </c>
      <c r="D680" s="30" t="s">
        <v>18</v>
      </c>
      <c r="E680" s="39" t="s">
        <v>176</v>
      </c>
      <c r="F680" s="39" t="s">
        <v>176</v>
      </c>
      <c r="G680" s="21">
        <f>SUM(G681:G681)</f>
        <v>1</v>
      </c>
    </row>
    <row r="681" spans="1:7">
      <c r="A681" s="18"/>
      <c r="B681" s="18"/>
      <c r="C681" s="31">
        <v>1</v>
      </c>
      <c r="D681" s="31"/>
      <c r="E681" s="31"/>
      <c r="F681" s="31"/>
      <c r="G681" s="31">
        <f>PRODUCT(C681:F681)</f>
        <v>1</v>
      </c>
    </row>
    <row r="683" spans="1:7" ht="45" customHeight="1">
      <c r="A683" s="19" t="s">
        <v>1592</v>
      </c>
      <c r="B683" s="19" t="s">
        <v>393</v>
      </c>
      <c r="C683" s="19" t="s">
        <v>107</v>
      </c>
      <c r="D683" s="30" t="s">
        <v>21</v>
      </c>
      <c r="E683" s="39" t="s">
        <v>108</v>
      </c>
      <c r="F683" s="39" t="s">
        <v>108</v>
      </c>
      <c r="G683" s="21">
        <f>SUM(G684:G690)</f>
        <v>5.8159999999999998</v>
      </c>
    </row>
    <row r="684" spans="1:7">
      <c r="A684" s="18" t="s">
        <v>1377</v>
      </c>
      <c r="B684" s="18"/>
      <c r="C684" s="31"/>
      <c r="D684" s="31"/>
      <c r="E684" s="31"/>
      <c r="F684" s="31"/>
      <c r="G684" s="31">
        <f>PRODUCT(C684:F684)</f>
        <v>0</v>
      </c>
    </row>
    <row r="685" spans="1:7">
      <c r="A685" s="18" t="s">
        <v>1593</v>
      </c>
      <c r="B685" s="18"/>
      <c r="C685" s="31">
        <v>1</v>
      </c>
      <c r="D685" s="31">
        <v>1.29</v>
      </c>
      <c r="E685" s="31">
        <v>0.65</v>
      </c>
      <c r="F685" s="31"/>
      <c r="G685" s="31">
        <f>PRODUCT(C685:F685)</f>
        <v>0.83850000000000002</v>
      </c>
    </row>
    <row r="686" spans="1:7">
      <c r="A686" s="18" t="s">
        <v>1594</v>
      </c>
      <c r="B686" s="18"/>
      <c r="C686" s="31">
        <v>1</v>
      </c>
      <c r="D686" s="31">
        <v>1.42</v>
      </c>
      <c r="E686" s="31">
        <v>0.65</v>
      </c>
      <c r="F686" s="31"/>
      <c r="G686" s="31">
        <f>PRODUCT(C686:F686)</f>
        <v>0.92299999999999993</v>
      </c>
    </row>
    <row r="687" spans="1:7">
      <c r="A687" s="18" t="s">
        <v>1595</v>
      </c>
      <c r="B687" s="18"/>
      <c r="C687" s="31">
        <v>1</v>
      </c>
      <c r="D687" s="31">
        <v>2.0099999999999998</v>
      </c>
      <c r="E687" s="31">
        <v>0.65</v>
      </c>
      <c r="F687" s="31"/>
      <c r="G687" s="31">
        <f>PRODUCT(C687:F687)</f>
        <v>1.3065</v>
      </c>
    </row>
    <row r="688" spans="1:7">
      <c r="A688" s="18" t="s">
        <v>1596</v>
      </c>
      <c r="B688" s="18"/>
      <c r="C688" s="31">
        <v>1</v>
      </c>
      <c r="D688" s="31">
        <v>1.29</v>
      </c>
      <c r="E688" s="31">
        <v>0.6</v>
      </c>
      <c r="F688" s="31"/>
      <c r="G688" s="31">
        <f>PRODUCT(C688:F688)</f>
        <v>0.77400000000000002</v>
      </c>
    </row>
    <row r="689" spans="1:7">
      <c r="A689" s="18" t="s">
        <v>1597</v>
      </c>
      <c r="B689" s="18"/>
      <c r="C689" s="31">
        <v>1</v>
      </c>
      <c r="D689" s="31">
        <v>2.62</v>
      </c>
      <c r="E689" s="31">
        <v>0.6</v>
      </c>
      <c r="F689" s="31"/>
      <c r="G689" s="31">
        <f>PRODUCT(C689:F689)</f>
        <v>1.5720000000000001</v>
      </c>
    </row>
    <row r="690" spans="1:7">
      <c r="A690" s="18" t="s">
        <v>1598</v>
      </c>
      <c r="B690" s="18"/>
      <c r="C690" s="31">
        <v>1</v>
      </c>
      <c r="D690" s="31">
        <v>2.0099999999999998</v>
      </c>
      <c r="E690" s="31">
        <v>0.2</v>
      </c>
      <c r="F690" s="31"/>
      <c r="G690" s="31">
        <f>PRODUCT(C690:F690)</f>
        <v>0.40199999999999997</v>
      </c>
    </row>
    <row r="692" spans="1:7" ht="45" customHeight="1">
      <c r="A692" s="19" t="s">
        <v>1599</v>
      </c>
      <c r="B692" s="19" t="s">
        <v>393</v>
      </c>
      <c r="C692" s="19" t="s">
        <v>109</v>
      </c>
      <c r="D692" s="30" t="s">
        <v>18</v>
      </c>
      <c r="E692" s="39" t="s">
        <v>110</v>
      </c>
      <c r="F692" s="39" t="s">
        <v>110</v>
      </c>
      <c r="G692" s="21">
        <f>SUM(G693:G693)</f>
        <v>1</v>
      </c>
    </row>
    <row r="693" spans="1:7">
      <c r="A693" s="18"/>
      <c r="B693" s="18"/>
      <c r="C693" s="31">
        <v>1</v>
      </c>
      <c r="D693" s="31"/>
      <c r="E693" s="31"/>
      <c r="F693" s="31"/>
      <c r="G693" s="31">
        <f>PRODUCT(C693:F693)</f>
        <v>1</v>
      </c>
    </row>
    <row r="695" spans="1:7" ht="45" customHeight="1">
      <c r="A695" s="19" t="s">
        <v>1600</v>
      </c>
      <c r="B695" s="19" t="s">
        <v>393</v>
      </c>
      <c r="C695" s="19" t="s">
        <v>111</v>
      </c>
      <c r="D695" s="30" t="s">
        <v>18</v>
      </c>
      <c r="E695" s="39" t="s">
        <v>112</v>
      </c>
      <c r="F695" s="39" t="s">
        <v>112</v>
      </c>
      <c r="G695" s="21">
        <f>SUM(G696:G696)</f>
        <v>1</v>
      </c>
    </row>
    <row r="696" spans="1:7">
      <c r="A696" s="18"/>
      <c r="B696" s="18"/>
      <c r="C696" s="31">
        <v>1</v>
      </c>
      <c r="D696" s="31"/>
      <c r="E696" s="31"/>
      <c r="F696" s="31"/>
      <c r="G696" s="31">
        <f>PRODUCT(C696:F696)</f>
        <v>1</v>
      </c>
    </row>
    <row r="698" spans="1:7" ht="45" customHeight="1">
      <c r="A698" s="19" t="s">
        <v>1601</v>
      </c>
      <c r="B698" s="19" t="s">
        <v>393</v>
      </c>
      <c r="C698" s="19" t="s">
        <v>113</v>
      </c>
      <c r="D698" s="30" t="s">
        <v>18</v>
      </c>
      <c r="E698" s="39" t="s">
        <v>114</v>
      </c>
      <c r="F698" s="39" t="s">
        <v>114</v>
      </c>
      <c r="G698" s="21">
        <f>SUM(G699:G699)</f>
        <v>1</v>
      </c>
    </row>
    <row r="699" spans="1:7">
      <c r="A699" s="18"/>
      <c r="B699" s="18"/>
      <c r="C699" s="31">
        <v>1</v>
      </c>
      <c r="D699" s="31"/>
      <c r="E699" s="31"/>
      <c r="F699" s="31"/>
      <c r="G699" s="31">
        <f>PRODUCT(C699:F699)</f>
        <v>1</v>
      </c>
    </row>
    <row r="701" spans="1:7" ht="45" customHeight="1">
      <c r="A701" s="19" t="s">
        <v>1602</v>
      </c>
      <c r="B701" s="19" t="s">
        <v>393</v>
      </c>
      <c r="C701" s="19" t="s">
        <v>115</v>
      </c>
      <c r="D701" s="30" t="s">
        <v>18</v>
      </c>
      <c r="E701" s="39" t="s">
        <v>116</v>
      </c>
      <c r="F701" s="39" t="s">
        <v>116</v>
      </c>
      <c r="G701" s="21">
        <f>SUM(G702:G702)</f>
        <v>1</v>
      </c>
    </row>
    <row r="702" spans="1:7">
      <c r="A702" s="18"/>
      <c r="B702" s="18"/>
      <c r="C702" s="31">
        <v>1</v>
      </c>
      <c r="D702" s="31"/>
      <c r="E702" s="31"/>
      <c r="F702" s="31"/>
      <c r="G702" s="31">
        <f>PRODUCT(C702:F702)</f>
        <v>1</v>
      </c>
    </row>
    <row r="704" spans="1:7" ht="45" customHeight="1">
      <c r="A704" s="19" t="s">
        <v>1603</v>
      </c>
      <c r="B704" s="19" t="s">
        <v>393</v>
      </c>
      <c r="C704" s="19" t="s">
        <v>117</v>
      </c>
      <c r="D704" s="30" t="s">
        <v>18</v>
      </c>
      <c r="E704" s="39" t="s">
        <v>118</v>
      </c>
      <c r="F704" s="39" t="s">
        <v>118</v>
      </c>
      <c r="G704" s="21">
        <f>SUM(G705:G705)</f>
        <v>1</v>
      </c>
    </row>
    <row r="705" spans="1:7">
      <c r="A705" s="18"/>
      <c r="B705" s="18"/>
      <c r="C705" s="31">
        <v>1</v>
      </c>
      <c r="D705" s="31"/>
      <c r="E705" s="31"/>
      <c r="F705" s="31"/>
      <c r="G705" s="31">
        <f>PRODUCT(C705:F705)</f>
        <v>1</v>
      </c>
    </row>
    <row r="707" spans="1:7">
      <c r="B707" t="s">
        <v>1357</v>
      </c>
      <c r="C707" s="8" t="s">
        <v>5</v>
      </c>
      <c r="D707" s="9" t="s">
        <v>6</v>
      </c>
      <c r="E707" s="8" t="s">
        <v>7</v>
      </c>
    </row>
    <row r="708" spans="1:7">
      <c r="B708" t="s">
        <v>1357</v>
      </c>
      <c r="C708" s="8" t="s">
        <v>8</v>
      </c>
      <c r="D708" s="9" t="s">
        <v>51</v>
      </c>
      <c r="E708" s="8" t="s">
        <v>156</v>
      </c>
    </row>
    <row r="709" spans="1:7">
      <c r="B709" t="s">
        <v>1357</v>
      </c>
      <c r="C709" s="8" t="s">
        <v>10</v>
      </c>
      <c r="D709" s="9" t="s">
        <v>119</v>
      </c>
      <c r="E709" s="8" t="s">
        <v>120</v>
      </c>
    </row>
    <row r="711" spans="1:7" ht="45" customHeight="1">
      <c r="A711" s="19" t="s">
        <v>1604</v>
      </c>
      <c r="B711" s="19" t="s">
        <v>393</v>
      </c>
      <c r="C711" s="19" t="s">
        <v>122</v>
      </c>
      <c r="D711" s="30" t="s">
        <v>18</v>
      </c>
      <c r="E711" s="39" t="s">
        <v>123</v>
      </c>
      <c r="F711" s="39" t="s">
        <v>123</v>
      </c>
      <c r="G711" s="21">
        <f>SUM(G712:G712)</f>
        <v>1</v>
      </c>
    </row>
    <row r="712" spans="1:7">
      <c r="A712" s="18"/>
      <c r="B712" s="18"/>
      <c r="C712" s="31">
        <v>1</v>
      </c>
      <c r="D712" s="31"/>
      <c r="E712" s="31"/>
      <c r="F712" s="31"/>
      <c r="G712" s="31">
        <f>PRODUCT(C712:F712)</f>
        <v>1</v>
      </c>
    </row>
    <row r="714" spans="1:7" ht="45" customHeight="1">
      <c r="A714" s="19" t="s">
        <v>1605</v>
      </c>
      <c r="B714" s="19" t="s">
        <v>393</v>
      </c>
      <c r="C714" s="19" t="s">
        <v>124</v>
      </c>
      <c r="D714" s="30" t="s">
        <v>18</v>
      </c>
      <c r="E714" s="39" t="s">
        <v>125</v>
      </c>
      <c r="F714" s="39" t="s">
        <v>125</v>
      </c>
      <c r="G714" s="21">
        <f>SUM(G715:G715)</f>
        <v>1</v>
      </c>
    </row>
    <row r="715" spans="1:7">
      <c r="A715" s="18"/>
      <c r="B715" s="18"/>
      <c r="C715" s="31">
        <v>1</v>
      </c>
      <c r="D715" s="31"/>
      <c r="E715" s="31"/>
      <c r="F715" s="31"/>
      <c r="G715" s="31">
        <f>PRODUCT(C715:F715)</f>
        <v>1</v>
      </c>
    </row>
    <row r="717" spans="1:7" ht="45" customHeight="1">
      <c r="A717" s="19" t="s">
        <v>1606</v>
      </c>
      <c r="B717" s="19" t="s">
        <v>393</v>
      </c>
      <c r="C717" s="19" t="s">
        <v>126</v>
      </c>
      <c r="D717" s="30" t="s">
        <v>18</v>
      </c>
      <c r="E717" s="39" t="s">
        <v>127</v>
      </c>
      <c r="F717" s="39" t="s">
        <v>127</v>
      </c>
      <c r="G717" s="21">
        <f>SUM(G718:G718)</f>
        <v>1</v>
      </c>
    </row>
    <row r="718" spans="1:7">
      <c r="A718" s="18"/>
      <c r="B718" s="18"/>
      <c r="C718" s="31">
        <v>1</v>
      </c>
      <c r="D718" s="31"/>
      <c r="E718" s="31"/>
      <c r="F718" s="31"/>
      <c r="G718" s="31">
        <f>PRODUCT(C718:F718)</f>
        <v>1</v>
      </c>
    </row>
    <row r="720" spans="1:7" ht="45" customHeight="1">
      <c r="A720" s="19" t="s">
        <v>1607</v>
      </c>
      <c r="B720" s="19" t="s">
        <v>393</v>
      </c>
      <c r="C720" s="19" t="s">
        <v>128</v>
      </c>
      <c r="D720" s="30" t="s">
        <v>18</v>
      </c>
      <c r="E720" s="39" t="s">
        <v>129</v>
      </c>
      <c r="F720" s="39" t="s">
        <v>129</v>
      </c>
      <c r="G720" s="21">
        <f>SUM(G721:G721)</f>
        <v>1</v>
      </c>
    </row>
    <row r="721" spans="1:7">
      <c r="A721" s="18"/>
      <c r="B721" s="18"/>
      <c r="C721" s="31">
        <v>1</v>
      </c>
      <c r="D721" s="31"/>
      <c r="E721" s="31"/>
      <c r="F721" s="31"/>
      <c r="G721" s="31">
        <f>PRODUCT(C721:F721)</f>
        <v>1</v>
      </c>
    </row>
    <row r="723" spans="1:7" ht="45" customHeight="1">
      <c r="A723" s="19" t="s">
        <v>1608</v>
      </c>
      <c r="B723" s="19" t="s">
        <v>393</v>
      </c>
      <c r="C723" s="19" t="s">
        <v>130</v>
      </c>
      <c r="D723" s="30" t="s">
        <v>18</v>
      </c>
      <c r="E723" s="39" t="s">
        <v>131</v>
      </c>
      <c r="F723" s="39" t="s">
        <v>131</v>
      </c>
      <c r="G723" s="21">
        <f>SUM(G724:G724)</f>
        <v>1</v>
      </c>
    </row>
    <row r="724" spans="1:7">
      <c r="A724" s="18"/>
      <c r="B724" s="18"/>
      <c r="C724" s="31">
        <v>1</v>
      </c>
      <c r="D724" s="31"/>
      <c r="E724" s="31"/>
      <c r="F724" s="31"/>
      <c r="G724" s="31">
        <f>PRODUCT(C724:F724)</f>
        <v>1</v>
      </c>
    </row>
    <row r="726" spans="1:7" ht="45" customHeight="1">
      <c r="A726" s="19" t="s">
        <v>1609</v>
      </c>
      <c r="B726" s="19" t="s">
        <v>393</v>
      </c>
      <c r="C726" s="19" t="s">
        <v>132</v>
      </c>
      <c r="D726" s="30" t="s">
        <v>18</v>
      </c>
      <c r="E726" s="39" t="s">
        <v>133</v>
      </c>
      <c r="F726" s="39" t="s">
        <v>133</v>
      </c>
      <c r="G726" s="21">
        <f>SUM(G727:G727)</f>
        <v>1</v>
      </c>
    </row>
    <row r="727" spans="1:7">
      <c r="A727" s="18"/>
      <c r="B727" s="18"/>
      <c r="C727" s="31">
        <v>1</v>
      </c>
      <c r="D727" s="31"/>
      <c r="E727" s="31"/>
      <c r="F727" s="31"/>
      <c r="G727" s="31">
        <f>PRODUCT(C727:F727)</f>
        <v>1</v>
      </c>
    </row>
    <row r="729" spans="1:7" ht="45" customHeight="1">
      <c r="A729" s="19" t="s">
        <v>1610</v>
      </c>
      <c r="B729" s="19" t="s">
        <v>393</v>
      </c>
      <c r="C729" s="19" t="s">
        <v>134</v>
      </c>
      <c r="D729" s="30" t="s">
        <v>18</v>
      </c>
      <c r="E729" s="39" t="s">
        <v>135</v>
      </c>
      <c r="F729" s="39" t="s">
        <v>135</v>
      </c>
      <c r="G729" s="21">
        <f>SUM(G730:G730)</f>
        <v>1</v>
      </c>
    </row>
    <row r="730" spans="1:7">
      <c r="A730" s="18"/>
      <c r="B730" s="18"/>
      <c r="C730" s="31">
        <v>1</v>
      </c>
      <c r="D730" s="31"/>
      <c r="E730" s="31"/>
      <c r="F730" s="31"/>
      <c r="G730" s="31">
        <f>PRODUCT(C730:F730)</f>
        <v>1</v>
      </c>
    </row>
    <row r="732" spans="1:7" ht="45" customHeight="1">
      <c r="A732" s="19" t="s">
        <v>1611</v>
      </c>
      <c r="B732" s="19" t="s">
        <v>393</v>
      </c>
      <c r="C732" s="19" t="s">
        <v>136</v>
      </c>
      <c r="D732" s="30" t="s">
        <v>18</v>
      </c>
      <c r="E732" s="39" t="s">
        <v>137</v>
      </c>
      <c r="F732" s="39" t="s">
        <v>137</v>
      </c>
      <c r="G732" s="21">
        <f>SUM(G733:G733)</f>
        <v>1</v>
      </c>
    </row>
    <row r="733" spans="1:7">
      <c r="A733" s="18"/>
      <c r="B733" s="18"/>
      <c r="C733" s="31">
        <v>1</v>
      </c>
      <c r="D733" s="31"/>
      <c r="E733" s="31"/>
      <c r="F733" s="31"/>
      <c r="G733" s="31">
        <f>PRODUCT(C733:F733)</f>
        <v>1</v>
      </c>
    </row>
    <row r="735" spans="1:7">
      <c r="B735" t="s">
        <v>1357</v>
      </c>
      <c r="C735" s="8" t="s">
        <v>5</v>
      </c>
      <c r="D735" s="9" t="s">
        <v>6</v>
      </c>
      <c r="E735" s="8" t="s">
        <v>7</v>
      </c>
    </row>
    <row r="736" spans="1:7">
      <c r="B736" t="s">
        <v>1357</v>
      </c>
      <c r="C736" s="8" t="s">
        <v>8</v>
      </c>
      <c r="D736" s="9" t="s">
        <v>51</v>
      </c>
      <c r="E736" s="8" t="s">
        <v>156</v>
      </c>
    </row>
    <row r="737" spans="1:7">
      <c r="B737" t="s">
        <v>1357</v>
      </c>
      <c r="C737" s="8" t="s">
        <v>10</v>
      </c>
      <c r="D737" s="9" t="s">
        <v>138</v>
      </c>
      <c r="E737" s="8" t="s">
        <v>139</v>
      </c>
    </row>
    <row r="739" spans="1:7" ht="45" customHeight="1">
      <c r="A739" s="19" t="s">
        <v>1612</v>
      </c>
      <c r="B739" s="19" t="s">
        <v>393</v>
      </c>
      <c r="C739" s="19" t="s">
        <v>141</v>
      </c>
      <c r="D739" s="30" t="s">
        <v>142</v>
      </c>
      <c r="E739" s="39" t="s">
        <v>143</v>
      </c>
      <c r="F739" s="39" t="s">
        <v>143</v>
      </c>
      <c r="G739" s="21">
        <f>SUM(G740:G740)</f>
        <v>1</v>
      </c>
    </row>
    <row r="740" spans="1:7">
      <c r="A740" s="18"/>
      <c r="B740" s="18"/>
      <c r="C740" s="31">
        <v>1</v>
      </c>
      <c r="D740" s="31"/>
      <c r="E740" s="31"/>
      <c r="F740" s="31"/>
      <c r="G740" s="31">
        <f>PRODUCT(C740:F740)</f>
        <v>1</v>
      </c>
    </row>
    <row r="742" spans="1:7" ht="45" customHeight="1">
      <c r="A742" s="19" t="s">
        <v>1613</v>
      </c>
      <c r="B742" s="19" t="s">
        <v>393</v>
      </c>
      <c r="C742" s="19" t="s">
        <v>144</v>
      </c>
      <c r="D742" s="30" t="s">
        <v>142</v>
      </c>
      <c r="E742" s="39" t="s">
        <v>145</v>
      </c>
      <c r="F742" s="39" t="s">
        <v>145</v>
      </c>
      <c r="G742" s="21">
        <f>SUM(G743:G743)</f>
        <v>1</v>
      </c>
    </row>
    <row r="743" spans="1:7">
      <c r="A743" s="18"/>
      <c r="B743" s="18"/>
      <c r="C743" s="31">
        <v>1</v>
      </c>
      <c r="D743" s="31"/>
      <c r="E743" s="31"/>
      <c r="F743" s="31"/>
      <c r="G743" s="31">
        <f>PRODUCT(C743:F743)</f>
        <v>1</v>
      </c>
    </row>
    <row r="745" spans="1:7">
      <c r="B745" t="s">
        <v>1357</v>
      </c>
      <c r="C745" s="8" t="s">
        <v>5</v>
      </c>
      <c r="D745" s="9" t="s">
        <v>6</v>
      </c>
      <c r="E745" s="8" t="s">
        <v>7</v>
      </c>
    </row>
    <row r="746" spans="1:7">
      <c r="B746" t="s">
        <v>1357</v>
      </c>
      <c r="C746" s="8" t="s">
        <v>8</v>
      </c>
      <c r="D746" s="9" t="s">
        <v>61</v>
      </c>
      <c r="E746" s="8" t="s">
        <v>179</v>
      </c>
    </row>
    <row r="747" spans="1:7">
      <c r="B747" t="s">
        <v>1357</v>
      </c>
      <c r="C747" s="8" t="s">
        <v>10</v>
      </c>
      <c r="D747" s="9" t="s">
        <v>6</v>
      </c>
      <c r="E747" s="8" t="s">
        <v>11</v>
      </c>
    </row>
    <row r="749" spans="1:7" ht="45" customHeight="1">
      <c r="A749" s="19" t="s">
        <v>1614</v>
      </c>
      <c r="B749" s="19" t="s">
        <v>393</v>
      </c>
      <c r="C749" s="19" t="s">
        <v>13</v>
      </c>
      <c r="D749" s="30" t="s">
        <v>14</v>
      </c>
      <c r="E749" s="39" t="s">
        <v>15</v>
      </c>
      <c r="F749" s="39" t="s">
        <v>15</v>
      </c>
      <c r="G749" s="21">
        <f>SUM(G750:G750)</f>
        <v>1</v>
      </c>
    </row>
    <row r="750" spans="1:7">
      <c r="A750" s="18"/>
      <c r="B750" s="18"/>
      <c r="C750" s="31">
        <v>1</v>
      </c>
      <c r="D750" s="31"/>
      <c r="E750" s="31"/>
      <c r="F750" s="31"/>
      <c r="G750" s="31">
        <f>PRODUCT(C750:F750)</f>
        <v>1</v>
      </c>
    </row>
    <row r="752" spans="1:7" ht="45" customHeight="1">
      <c r="A752" s="19" t="s">
        <v>1615</v>
      </c>
      <c r="B752" s="19" t="s">
        <v>393</v>
      </c>
      <c r="C752" s="19" t="s">
        <v>147</v>
      </c>
      <c r="D752" s="30" t="s">
        <v>14</v>
      </c>
      <c r="E752" s="39" t="s">
        <v>148</v>
      </c>
      <c r="F752" s="39" t="s">
        <v>148</v>
      </c>
      <c r="G752" s="21">
        <f>SUM(G753:G758)</f>
        <v>1</v>
      </c>
    </row>
    <row r="753" spans="1:7">
      <c r="A753" s="18" t="s">
        <v>1360</v>
      </c>
      <c r="B753" s="18"/>
      <c r="C753" s="31"/>
      <c r="D753" s="31"/>
      <c r="E753" s="31"/>
      <c r="F753" s="31"/>
      <c r="G753" s="31">
        <f>PRODUCT(C753:F753)</f>
        <v>0</v>
      </c>
    </row>
    <row r="754" spans="1:7">
      <c r="A754" s="18" t="s">
        <v>1616</v>
      </c>
      <c r="B754" s="18"/>
      <c r="C754" s="31">
        <v>1</v>
      </c>
      <c r="D754" s="31">
        <v>0.2</v>
      </c>
      <c r="E754" s="31"/>
      <c r="F754" s="31"/>
      <c r="G754" s="31">
        <f>PRODUCT(C754:F754)</f>
        <v>0.2</v>
      </c>
    </row>
    <row r="755" spans="1:7">
      <c r="A755" s="18" t="s">
        <v>1617</v>
      </c>
      <c r="B755" s="18"/>
      <c r="C755" s="31">
        <v>1</v>
      </c>
      <c r="D755" s="31">
        <v>0.2</v>
      </c>
      <c r="E755" s="31"/>
      <c r="F755" s="31"/>
      <c r="G755" s="31">
        <f>PRODUCT(C755:F755)</f>
        <v>0.2</v>
      </c>
    </row>
    <row r="756" spans="1:7">
      <c r="A756" s="18" t="s">
        <v>1618</v>
      </c>
      <c r="B756" s="18"/>
      <c r="C756" s="31">
        <v>1</v>
      </c>
      <c r="D756" s="31">
        <v>0.2</v>
      </c>
      <c r="E756" s="31"/>
      <c r="F756" s="31"/>
      <c r="G756" s="31">
        <f>PRODUCT(C756:F756)</f>
        <v>0.2</v>
      </c>
    </row>
    <row r="757" spans="1:7">
      <c r="A757" s="18" t="s">
        <v>1364</v>
      </c>
      <c r="B757" s="18"/>
      <c r="C757" s="31">
        <v>1</v>
      </c>
      <c r="D757" s="31">
        <v>0.2</v>
      </c>
      <c r="E757" s="31"/>
      <c r="F757" s="31"/>
      <c r="G757" s="31">
        <f>PRODUCT(C757:F757)</f>
        <v>0.2</v>
      </c>
    </row>
    <row r="758" spans="1:7">
      <c r="A758" s="18" t="s">
        <v>1468</v>
      </c>
      <c r="B758" s="18"/>
      <c r="C758" s="31">
        <v>1</v>
      </c>
      <c r="D758" s="31">
        <v>0.2</v>
      </c>
      <c r="E758" s="31"/>
      <c r="F758" s="31"/>
      <c r="G758" s="31">
        <f>PRODUCT(C758:F758)</f>
        <v>0.2</v>
      </c>
    </row>
    <row r="760" spans="1:7" ht="45" customHeight="1">
      <c r="A760" s="19" t="s">
        <v>1619</v>
      </c>
      <c r="B760" s="19" t="s">
        <v>393</v>
      </c>
      <c r="C760" s="19" t="s">
        <v>17</v>
      </c>
      <c r="D760" s="30" t="s">
        <v>18</v>
      </c>
      <c r="E760" s="39" t="s">
        <v>19</v>
      </c>
      <c r="F760" s="39" t="s">
        <v>19</v>
      </c>
      <c r="G760" s="21">
        <f>SUM(G761:G762)</f>
        <v>1</v>
      </c>
    </row>
    <row r="761" spans="1:7">
      <c r="A761" s="18" t="s">
        <v>1360</v>
      </c>
      <c r="B761" s="18"/>
      <c r="C761" s="31"/>
      <c r="D761" s="31"/>
      <c r="E761" s="31"/>
      <c r="F761" s="31"/>
      <c r="G761" s="31">
        <f>PRODUCT(C761:F761)</f>
        <v>0</v>
      </c>
    </row>
    <row r="762" spans="1:7">
      <c r="A762" s="18" t="s">
        <v>1620</v>
      </c>
      <c r="B762" s="18"/>
      <c r="C762" s="31">
        <v>1</v>
      </c>
      <c r="D762" s="31"/>
      <c r="E762" s="31"/>
      <c r="F762" s="31"/>
      <c r="G762" s="31">
        <f>PRODUCT(C762:F762)</f>
        <v>1</v>
      </c>
    </row>
    <row r="764" spans="1:7" ht="45" customHeight="1">
      <c r="A764" s="19" t="s">
        <v>1621</v>
      </c>
      <c r="B764" s="19" t="s">
        <v>393</v>
      </c>
      <c r="C764" s="19" t="s">
        <v>20</v>
      </c>
      <c r="D764" s="30" t="s">
        <v>21</v>
      </c>
      <c r="E764" s="39" t="s">
        <v>22</v>
      </c>
      <c r="F764" s="39" t="s">
        <v>22</v>
      </c>
      <c r="G764" s="21">
        <f>SUM(G765:G766)</f>
        <v>25.122</v>
      </c>
    </row>
    <row r="765" spans="1:7">
      <c r="A765" s="18" t="s">
        <v>1369</v>
      </c>
      <c r="B765" s="18"/>
      <c r="C765" s="31">
        <v>1</v>
      </c>
      <c r="D765" s="31">
        <v>5.53</v>
      </c>
      <c r="E765" s="31">
        <v>2.4</v>
      </c>
      <c r="F765" s="31"/>
      <c r="G765" s="31">
        <f>PRODUCT(C765:F765)</f>
        <v>13.272</v>
      </c>
    </row>
    <row r="766" spans="1:7">
      <c r="A766" s="18" t="s">
        <v>1474</v>
      </c>
      <c r="B766" s="18"/>
      <c r="C766" s="31">
        <v>1</v>
      </c>
      <c r="D766" s="31">
        <v>4.74</v>
      </c>
      <c r="E766" s="31">
        <v>2.5</v>
      </c>
      <c r="F766" s="31"/>
      <c r="G766" s="31">
        <f>PRODUCT(C766:F766)</f>
        <v>11.850000000000001</v>
      </c>
    </row>
    <row r="768" spans="1:7" ht="45" customHeight="1">
      <c r="A768" s="19" t="s">
        <v>1622</v>
      </c>
      <c r="B768" s="19" t="s">
        <v>393</v>
      </c>
      <c r="C768" s="19" t="s">
        <v>25</v>
      </c>
      <c r="D768" s="30" t="s">
        <v>21</v>
      </c>
      <c r="E768" s="39" t="s">
        <v>26</v>
      </c>
      <c r="F768" s="39" t="s">
        <v>26</v>
      </c>
      <c r="G768" s="21">
        <f>SUM(G769:G769)</f>
        <v>15</v>
      </c>
    </row>
    <row r="769" spans="1:7">
      <c r="A769" s="18" t="s">
        <v>1373</v>
      </c>
      <c r="B769" s="18"/>
      <c r="C769" s="31">
        <v>1</v>
      </c>
      <c r="D769" s="31">
        <v>15</v>
      </c>
      <c r="E769" s="31"/>
      <c r="F769" s="31"/>
      <c r="G769" s="31">
        <f>PRODUCT(C769:F769)</f>
        <v>15</v>
      </c>
    </row>
    <row r="771" spans="1:7" ht="45" customHeight="1">
      <c r="A771" s="19" t="s">
        <v>1623</v>
      </c>
      <c r="B771" s="19" t="s">
        <v>393</v>
      </c>
      <c r="C771" s="19" t="s">
        <v>27</v>
      </c>
      <c r="D771" s="30" t="s">
        <v>21</v>
      </c>
      <c r="E771" s="39" t="s">
        <v>28</v>
      </c>
      <c r="F771" s="39" t="s">
        <v>28</v>
      </c>
      <c r="G771" s="21">
        <f>SUM(G772:G773)</f>
        <v>20.405999999999999</v>
      </c>
    </row>
    <row r="772" spans="1:7">
      <c r="A772" s="18" t="s">
        <v>1533</v>
      </c>
      <c r="B772" s="18"/>
      <c r="C772" s="31">
        <v>1</v>
      </c>
      <c r="D772" s="31">
        <v>4.21</v>
      </c>
      <c r="E772" s="31">
        <v>2.85</v>
      </c>
      <c r="F772" s="31"/>
      <c r="G772" s="31">
        <f>PRODUCT(C772:F772)</f>
        <v>11.9985</v>
      </c>
    </row>
    <row r="773" spans="1:7">
      <c r="A773" s="18" t="s">
        <v>1534</v>
      </c>
      <c r="B773" s="18"/>
      <c r="C773" s="31">
        <v>1</v>
      </c>
      <c r="D773" s="31">
        <v>2.95</v>
      </c>
      <c r="E773" s="31">
        <v>2.85</v>
      </c>
      <c r="F773" s="31"/>
      <c r="G773" s="31">
        <f>PRODUCT(C773:F773)</f>
        <v>8.4075000000000006</v>
      </c>
    </row>
    <row r="775" spans="1:7" ht="45" customHeight="1">
      <c r="A775" s="19" t="s">
        <v>1624</v>
      </c>
      <c r="B775" s="19" t="s">
        <v>393</v>
      </c>
      <c r="C775" s="19" t="s">
        <v>180</v>
      </c>
      <c r="D775" s="30" t="s">
        <v>14</v>
      </c>
      <c r="E775" s="39" t="s">
        <v>181</v>
      </c>
      <c r="F775" s="39" t="s">
        <v>181</v>
      </c>
      <c r="G775" s="21">
        <f>SUM(G776:G776)</f>
        <v>1</v>
      </c>
    </row>
    <row r="776" spans="1:7">
      <c r="A776" s="18"/>
      <c r="B776" s="18"/>
      <c r="C776" s="31">
        <v>1</v>
      </c>
      <c r="D776" s="31"/>
      <c r="E776" s="31"/>
      <c r="F776" s="31"/>
      <c r="G776" s="31">
        <f>PRODUCT(C776:F776)</f>
        <v>1</v>
      </c>
    </row>
    <row r="778" spans="1:7">
      <c r="B778" t="s">
        <v>1357</v>
      </c>
      <c r="C778" s="8" t="s">
        <v>5</v>
      </c>
      <c r="D778" s="9" t="s">
        <v>6</v>
      </c>
      <c r="E778" s="8" t="s">
        <v>7</v>
      </c>
    </row>
    <row r="779" spans="1:7">
      <c r="B779" t="s">
        <v>1357</v>
      </c>
      <c r="C779" s="8" t="s">
        <v>8</v>
      </c>
      <c r="D779" s="9" t="s">
        <v>61</v>
      </c>
      <c r="E779" s="8" t="s">
        <v>179</v>
      </c>
    </row>
    <row r="780" spans="1:7">
      <c r="B780" t="s">
        <v>1357</v>
      </c>
      <c r="C780" s="8" t="s">
        <v>10</v>
      </c>
      <c r="D780" s="9" t="s">
        <v>30</v>
      </c>
      <c r="E780" s="8" t="s">
        <v>31</v>
      </c>
    </row>
    <row r="782" spans="1:7" ht="45" customHeight="1">
      <c r="A782" s="19" t="s">
        <v>1625</v>
      </c>
      <c r="B782" s="19" t="s">
        <v>393</v>
      </c>
      <c r="C782" s="19" t="s">
        <v>32</v>
      </c>
      <c r="D782" s="30" t="s">
        <v>21</v>
      </c>
      <c r="E782" s="39" t="s">
        <v>33</v>
      </c>
      <c r="F782" s="39" t="s">
        <v>33</v>
      </c>
      <c r="G782" s="21">
        <f>SUM(G783:G787)</f>
        <v>25.951499999999999</v>
      </c>
    </row>
    <row r="783" spans="1:7">
      <c r="A783" s="18" t="s">
        <v>1377</v>
      </c>
      <c r="B783" s="18"/>
      <c r="C783" s="31"/>
      <c r="D783" s="31"/>
      <c r="E783" s="31"/>
      <c r="F783" s="31"/>
      <c r="G783" s="31">
        <f>PRODUCT(C783:F783)</f>
        <v>0</v>
      </c>
    </row>
    <row r="784" spans="1:7">
      <c r="A784" s="18" t="s">
        <v>1412</v>
      </c>
      <c r="B784" s="18"/>
      <c r="C784" s="31">
        <v>1</v>
      </c>
      <c r="D784" s="31">
        <v>3.13</v>
      </c>
      <c r="E784" s="31">
        <v>2.85</v>
      </c>
      <c r="F784" s="31"/>
      <c r="G784" s="31">
        <f>PRODUCT(C784:F784)</f>
        <v>8.9205000000000005</v>
      </c>
    </row>
    <row r="785" spans="1:7">
      <c r="A785" s="18" t="s">
        <v>1626</v>
      </c>
      <c r="B785" s="18"/>
      <c r="C785" s="31">
        <v>1</v>
      </c>
      <c r="D785" s="31">
        <v>1.94</v>
      </c>
      <c r="E785" s="31">
        <v>2.85</v>
      </c>
      <c r="F785" s="31"/>
      <c r="G785" s="31">
        <f>PRODUCT(C785:F785)</f>
        <v>5.5289999999999999</v>
      </c>
    </row>
    <row r="786" spans="1:7">
      <c r="A786" s="18" t="s">
        <v>1627</v>
      </c>
      <c r="B786" s="18"/>
      <c r="C786" s="31">
        <v>1</v>
      </c>
      <c r="D786" s="31">
        <v>3.26</v>
      </c>
      <c r="E786" s="31">
        <v>2.85</v>
      </c>
      <c r="F786" s="31"/>
      <c r="G786" s="31">
        <f>PRODUCT(C786:F786)</f>
        <v>9.2910000000000004</v>
      </c>
    </row>
    <row r="787" spans="1:7">
      <c r="A787" s="18" t="s">
        <v>1555</v>
      </c>
      <c r="B787" s="18"/>
      <c r="C787" s="31">
        <v>1</v>
      </c>
      <c r="D787" s="31">
        <v>2.0099999999999998</v>
      </c>
      <c r="E787" s="31">
        <v>1.1000000000000001</v>
      </c>
      <c r="F787" s="31"/>
      <c r="G787" s="31">
        <f>PRODUCT(C787:F787)</f>
        <v>2.2109999999999999</v>
      </c>
    </row>
    <row r="789" spans="1:7" ht="45" customHeight="1">
      <c r="A789" s="19" t="s">
        <v>1628</v>
      </c>
      <c r="B789" s="19" t="s">
        <v>393</v>
      </c>
      <c r="C789" s="19" t="s">
        <v>158</v>
      </c>
      <c r="D789" s="30" t="s">
        <v>21</v>
      </c>
      <c r="E789" s="39" t="s">
        <v>159</v>
      </c>
      <c r="F789" s="39" t="s">
        <v>159</v>
      </c>
      <c r="G789" s="21">
        <f>SUM(G790:G791)</f>
        <v>7.6950000000000012</v>
      </c>
    </row>
    <row r="790" spans="1:7">
      <c r="A790" s="18" t="s">
        <v>1377</v>
      </c>
      <c r="B790" s="18"/>
      <c r="C790" s="31"/>
      <c r="D790" s="31"/>
      <c r="E790" s="31"/>
      <c r="F790" s="31"/>
      <c r="G790" s="31">
        <f>PRODUCT(C790:F790)</f>
        <v>0</v>
      </c>
    </row>
    <row r="791" spans="1:7">
      <c r="A791" s="18" t="s">
        <v>1629</v>
      </c>
      <c r="B791" s="18"/>
      <c r="C791" s="31">
        <v>1</v>
      </c>
      <c r="D791" s="31">
        <v>2.7</v>
      </c>
      <c r="E791" s="31">
        <v>2.85</v>
      </c>
      <c r="F791" s="31"/>
      <c r="G791" s="31">
        <f>PRODUCT(C791:F791)</f>
        <v>7.6950000000000012</v>
      </c>
    </row>
    <row r="793" spans="1:7" ht="45" customHeight="1">
      <c r="A793" s="19" t="s">
        <v>1630</v>
      </c>
      <c r="B793" s="19" t="s">
        <v>393</v>
      </c>
      <c r="C793" s="19" t="s">
        <v>36</v>
      </c>
      <c r="D793" s="30" t="s">
        <v>21</v>
      </c>
      <c r="E793" s="39" t="s">
        <v>37</v>
      </c>
      <c r="F793" s="39" t="s">
        <v>37</v>
      </c>
      <c r="G793" s="21">
        <f>SUM(G794:G795)</f>
        <v>13.5375</v>
      </c>
    </row>
    <row r="794" spans="1:7">
      <c r="A794" s="18" t="s">
        <v>1377</v>
      </c>
      <c r="B794" s="18"/>
      <c r="C794" s="31"/>
      <c r="D794" s="31"/>
      <c r="E794" s="31"/>
      <c r="F794" s="31"/>
      <c r="G794" s="31">
        <f>PRODUCT(C794:F794)</f>
        <v>0</v>
      </c>
    </row>
    <row r="795" spans="1:7">
      <c r="A795" s="18" t="s">
        <v>1383</v>
      </c>
      <c r="B795" s="18"/>
      <c r="C795" s="31">
        <v>1</v>
      </c>
      <c r="D795" s="31">
        <v>4.75</v>
      </c>
      <c r="E795" s="31">
        <v>2.85</v>
      </c>
      <c r="F795" s="31"/>
      <c r="G795" s="31">
        <f>PRODUCT(C795:F795)</f>
        <v>13.5375</v>
      </c>
    </row>
    <row r="797" spans="1:7" ht="45" customHeight="1">
      <c r="A797" s="19" t="s">
        <v>1631</v>
      </c>
      <c r="B797" s="19" t="s">
        <v>393</v>
      </c>
      <c r="C797" s="19" t="s">
        <v>40</v>
      </c>
      <c r="D797" s="30" t="s">
        <v>41</v>
      </c>
      <c r="E797" s="39" t="s">
        <v>42</v>
      </c>
      <c r="F797" s="39" t="s">
        <v>42</v>
      </c>
      <c r="G797" s="21">
        <f>SUM(G798:G798)</f>
        <v>3.9</v>
      </c>
    </row>
    <row r="798" spans="1:7">
      <c r="A798" s="18" t="s">
        <v>1387</v>
      </c>
      <c r="B798" s="18"/>
      <c r="C798" s="31">
        <v>3.9</v>
      </c>
      <c r="D798" s="31"/>
      <c r="E798" s="31"/>
      <c r="F798" s="31"/>
      <c r="G798" s="31">
        <f>PRODUCT(C798:F798)</f>
        <v>3.9</v>
      </c>
    </row>
    <row r="800" spans="1:7" ht="45" customHeight="1">
      <c r="A800" s="19" t="s">
        <v>1632</v>
      </c>
      <c r="B800" s="19" t="s">
        <v>393</v>
      </c>
      <c r="C800" s="19" t="s">
        <v>43</v>
      </c>
      <c r="D800" s="30" t="s">
        <v>21</v>
      </c>
      <c r="E800" s="39" t="s">
        <v>44</v>
      </c>
      <c r="F800" s="39" t="s">
        <v>44</v>
      </c>
      <c r="G800" s="21">
        <f>SUM(G801:G803)</f>
        <v>4.6171999999999995</v>
      </c>
    </row>
    <row r="801" spans="1:7">
      <c r="A801" s="18" t="s">
        <v>1377</v>
      </c>
      <c r="B801" s="18"/>
      <c r="C801" s="31"/>
      <c r="D801" s="31"/>
      <c r="E801" s="31"/>
      <c r="F801" s="31"/>
      <c r="G801" s="31">
        <f>PRODUCT(C801:F801)</f>
        <v>0</v>
      </c>
    </row>
    <row r="802" spans="1:7">
      <c r="A802" s="18" t="s">
        <v>1369</v>
      </c>
      <c r="B802" s="18"/>
      <c r="C802" s="31">
        <v>1</v>
      </c>
      <c r="D802" s="31">
        <v>1.78</v>
      </c>
      <c r="E802" s="31">
        <v>1.94</v>
      </c>
      <c r="F802" s="31"/>
      <c r="G802" s="31">
        <f>PRODUCT(C802:F802)</f>
        <v>3.4531999999999998</v>
      </c>
    </row>
    <row r="803" spans="1:7">
      <c r="A803" s="18" t="s">
        <v>1474</v>
      </c>
      <c r="B803" s="18"/>
      <c r="C803" s="31">
        <v>1</v>
      </c>
      <c r="D803" s="31">
        <v>0.6</v>
      </c>
      <c r="E803" s="31">
        <v>1.94</v>
      </c>
      <c r="F803" s="31"/>
      <c r="G803" s="31">
        <f>PRODUCT(C803:F803)</f>
        <v>1.1639999999999999</v>
      </c>
    </row>
    <row r="805" spans="1:7" ht="45" customHeight="1">
      <c r="A805" s="19" t="s">
        <v>1633</v>
      </c>
      <c r="B805" s="19" t="s">
        <v>393</v>
      </c>
      <c r="C805" s="19" t="s">
        <v>160</v>
      </c>
      <c r="D805" s="30" t="s">
        <v>21</v>
      </c>
      <c r="E805" s="39" t="s">
        <v>161</v>
      </c>
      <c r="F805" s="39" t="s">
        <v>161</v>
      </c>
      <c r="G805" s="21">
        <f>SUM(G806:G807)</f>
        <v>3.0625</v>
      </c>
    </row>
    <row r="806" spans="1:7">
      <c r="A806" s="18" t="s">
        <v>1377</v>
      </c>
      <c r="B806" s="18"/>
      <c r="C806" s="31"/>
      <c r="D806" s="31"/>
      <c r="E806" s="31"/>
      <c r="F806" s="31"/>
      <c r="G806" s="31">
        <f>PRODUCT(C806:F806)</f>
        <v>0</v>
      </c>
    </row>
    <row r="807" spans="1:7">
      <c r="A807" s="18" t="s">
        <v>1543</v>
      </c>
      <c r="B807" s="18"/>
      <c r="C807" s="31">
        <v>1</v>
      </c>
      <c r="D807" s="31">
        <v>2.4500000000000002</v>
      </c>
      <c r="E807" s="31">
        <v>1.25</v>
      </c>
      <c r="F807" s="31"/>
      <c r="G807" s="31">
        <f>PRODUCT(C807:F807)</f>
        <v>3.0625</v>
      </c>
    </row>
    <row r="809" spans="1:7" ht="45" customHeight="1">
      <c r="A809" s="19" t="s">
        <v>1634</v>
      </c>
      <c r="B809" s="19" t="s">
        <v>393</v>
      </c>
      <c r="C809" s="19" t="s">
        <v>162</v>
      </c>
      <c r="D809" s="30" t="s">
        <v>18</v>
      </c>
      <c r="E809" s="39" t="s">
        <v>163</v>
      </c>
      <c r="F809" s="39" t="s">
        <v>163</v>
      </c>
      <c r="G809" s="21">
        <f>SUM(G810:G810)</f>
        <v>1</v>
      </c>
    </row>
    <row r="810" spans="1:7">
      <c r="A810" s="18"/>
      <c r="B810" s="18"/>
      <c r="C810" s="31">
        <v>1</v>
      </c>
      <c r="D810" s="31"/>
      <c r="E810" s="31"/>
      <c r="F810" s="31"/>
      <c r="G810" s="31">
        <f>PRODUCT(C810:F810)</f>
        <v>1</v>
      </c>
    </row>
    <row r="812" spans="1:7" ht="45" customHeight="1">
      <c r="A812" s="19" t="s">
        <v>1635</v>
      </c>
      <c r="B812" s="19" t="s">
        <v>393</v>
      </c>
      <c r="C812" s="19" t="s">
        <v>45</v>
      </c>
      <c r="D812" s="30" t="s">
        <v>21</v>
      </c>
      <c r="E812" s="39" t="s">
        <v>46</v>
      </c>
      <c r="F812" s="39" t="s">
        <v>46</v>
      </c>
      <c r="G812" s="21">
        <f>SUM(G813:G813)</f>
        <v>24</v>
      </c>
    </row>
    <row r="813" spans="1:7">
      <c r="A813" s="18" t="s">
        <v>1391</v>
      </c>
      <c r="B813" s="18"/>
      <c r="C813" s="31">
        <v>1</v>
      </c>
      <c r="D813" s="31">
        <v>24</v>
      </c>
      <c r="E813" s="31"/>
      <c r="F813" s="31"/>
      <c r="G813" s="31">
        <f>PRODUCT(C813:F813)</f>
        <v>24</v>
      </c>
    </row>
    <row r="815" spans="1:7" ht="45" customHeight="1">
      <c r="A815" s="19" t="s">
        <v>1636</v>
      </c>
      <c r="B815" s="19" t="s">
        <v>393</v>
      </c>
      <c r="C815" s="19" t="s">
        <v>47</v>
      </c>
      <c r="D815" s="30" t="s">
        <v>21</v>
      </c>
      <c r="E815" s="39" t="s">
        <v>48</v>
      </c>
      <c r="F815" s="39" t="s">
        <v>48</v>
      </c>
      <c r="G815" s="21">
        <f>SUM(G816:G816)</f>
        <v>33.67</v>
      </c>
    </row>
    <row r="816" spans="1:7">
      <c r="A816" s="18" t="s">
        <v>1393</v>
      </c>
      <c r="B816" s="18"/>
      <c r="C816" s="31">
        <v>1</v>
      </c>
      <c r="D816" s="31">
        <v>33.67</v>
      </c>
      <c r="E816" s="31"/>
      <c r="F816" s="31"/>
      <c r="G816" s="31">
        <f>PRODUCT(C816:F816)</f>
        <v>33.67</v>
      </c>
    </row>
    <row r="818" spans="1:7" ht="45" customHeight="1">
      <c r="A818" s="19" t="s">
        <v>1637</v>
      </c>
      <c r="B818" s="19" t="s">
        <v>393</v>
      </c>
      <c r="C818" s="19" t="s">
        <v>182</v>
      </c>
      <c r="D818" s="30" t="s">
        <v>14</v>
      </c>
      <c r="E818" s="39" t="s">
        <v>183</v>
      </c>
      <c r="F818" s="39" t="s">
        <v>183</v>
      </c>
      <c r="G818" s="21">
        <f>SUM(G819:G819)</f>
        <v>1</v>
      </c>
    </row>
    <row r="819" spans="1:7">
      <c r="A819" s="18"/>
      <c r="B819" s="18"/>
      <c r="C819" s="31">
        <v>1</v>
      </c>
      <c r="D819" s="31"/>
      <c r="E819" s="31"/>
      <c r="F819" s="31"/>
      <c r="G819" s="31">
        <f>PRODUCT(C819:F819)</f>
        <v>1</v>
      </c>
    </row>
    <row r="821" spans="1:7" ht="45" customHeight="1">
      <c r="A821" s="19" t="s">
        <v>1638</v>
      </c>
      <c r="B821" s="19" t="s">
        <v>393</v>
      </c>
      <c r="C821" s="19" t="s">
        <v>49</v>
      </c>
      <c r="D821" s="30" t="s">
        <v>41</v>
      </c>
      <c r="E821" s="39" t="s">
        <v>50</v>
      </c>
      <c r="F821" s="39" t="s">
        <v>50</v>
      </c>
      <c r="G821" s="21">
        <f>SUM(G822:G825)</f>
        <v>24.700000000000003</v>
      </c>
    </row>
    <row r="822" spans="1:7">
      <c r="A822" s="18" t="s">
        <v>1377</v>
      </c>
      <c r="B822" s="18"/>
      <c r="C822" s="31"/>
      <c r="D822" s="31"/>
      <c r="E822" s="31"/>
      <c r="F822" s="31"/>
      <c r="G822" s="31">
        <f>PRODUCT(C822:F822)</f>
        <v>0</v>
      </c>
    </row>
    <row r="823" spans="1:7">
      <c r="A823" s="18" t="s">
        <v>1395</v>
      </c>
      <c r="B823" s="18"/>
      <c r="C823" s="31"/>
      <c r="D823" s="31"/>
      <c r="E823" s="31"/>
      <c r="F823" s="31"/>
      <c r="G823" s="31">
        <f>PRODUCT(C823:F823)</f>
        <v>0</v>
      </c>
    </row>
    <row r="824" spans="1:7">
      <c r="A824" s="18" t="s">
        <v>1395</v>
      </c>
      <c r="B824" s="18"/>
      <c r="C824" s="31">
        <v>3</v>
      </c>
      <c r="D824" s="31">
        <v>3.2</v>
      </c>
      <c r="E824" s="31"/>
      <c r="F824" s="31"/>
      <c r="G824" s="31">
        <f>PRODUCT(C824:F824)</f>
        <v>9.6000000000000014</v>
      </c>
    </row>
    <row r="825" spans="1:7">
      <c r="A825" s="18"/>
      <c r="B825" s="18"/>
      <c r="C825" s="31">
        <v>1</v>
      </c>
      <c r="D825" s="31">
        <v>15.1</v>
      </c>
      <c r="E825" s="31"/>
      <c r="F825" s="31"/>
      <c r="G825" s="31">
        <f>PRODUCT(C825:F825)</f>
        <v>15.1</v>
      </c>
    </row>
    <row r="827" spans="1:7">
      <c r="B827" t="s">
        <v>1357</v>
      </c>
      <c r="C827" s="8" t="s">
        <v>5</v>
      </c>
      <c r="D827" s="9" t="s">
        <v>6</v>
      </c>
      <c r="E827" s="8" t="s">
        <v>7</v>
      </c>
    </row>
    <row r="828" spans="1:7">
      <c r="B828" t="s">
        <v>1357</v>
      </c>
      <c r="C828" s="8" t="s">
        <v>8</v>
      </c>
      <c r="D828" s="9" t="s">
        <v>61</v>
      </c>
      <c r="E828" s="8" t="s">
        <v>179</v>
      </c>
    </row>
    <row r="829" spans="1:7">
      <c r="B829" t="s">
        <v>1357</v>
      </c>
      <c r="C829" s="8" t="s">
        <v>10</v>
      </c>
      <c r="D829" s="9" t="s">
        <v>51</v>
      </c>
      <c r="E829" s="8" t="s">
        <v>52</v>
      </c>
    </row>
    <row r="831" spans="1:7" ht="45" customHeight="1">
      <c r="A831" s="19" t="s">
        <v>1639</v>
      </c>
      <c r="B831" s="19" t="s">
        <v>393</v>
      </c>
      <c r="C831" s="19" t="s">
        <v>53</v>
      </c>
      <c r="D831" s="30" t="s">
        <v>21</v>
      </c>
      <c r="E831" s="39" t="s">
        <v>54</v>
      </c>
      <c r="F831" s="39" t="s">
        <v>54</v>
      </c>
      <c r="G831" s="21">
        <f>SUM(G832:G832)</f>
        <v>56.12</v>
      </c>
    </row>
    <row r="832" spans="1:7">
      <c r="A832" s="18" t="s">
        <v>1397</v>
      </c>
      <c r="B832" s="18"/>
      <c r="C832" s="31">
        <v>1</v>
      </c>
      <c r="D832" s="31">
        <v>56.12</v>
      </c>
      <c r="E832" s="31"/>
      <c r="F832" s="31"/>
      <c r="G832" s="31">
        <f>PRODUCT(C832:F832)</f>
        <v>56.12</v>
      </c>
    </row>
    <row r="834" spans="1:7" ht="45" customHeight="1">
      <c r="A834" s="19" t="s">
        <v>1640</v>
      </c>
      <c r="B834" s="19" t="s">
        <v>393</v>
      </c>
      <c r="C834" s="19" t="s">
        <v>55</v>
      </c>
      <c r="D834" s="30" t="s">
        <v>21</v>
      </c>
      <c r="E834" s="39" t="s">
        <v>56</v>
      </c>
      <c r="F834" s="39" t="s">
        <v>56</v>
      </c>
      <c r="G834" s="21">
        <f>SUM(G835:G835)</f>
        <v>56.12</v>
      </c>
    </row>
    <row r="835" spans="1:7">
      <c r="A835" s="18" t="s">
        <v>1399</v>
      </c>
      <c r="B835" s="18"/>
      <c r="C835" s="31">
        <v>1</v>
      </c>
      <c r="D835" s="31">
        <v>56.12</v>
      </c>
      <c r="E835" s="31"/>
      <c r="F835" s="31"/>
      <c r="G835" s="31">
        <f>PRODUCT(C835:F835)</f>
        <v>56.12</v>
      </c>
    </row>
    <row r="837" spans="1:7" ht="45" customHeight="1">
      <c r="A837" s="19" t="s">
        <v>1641</v>
      </c>
      <c r="B837" s="19" t="s">
        <v>393</v>
      </c>
      <c r="C837" s="19" t="s">
        <v>57</v>
      </c>
      <c r="D837" s="30" t="s">
        <v>41</v>
      </c>
      <c r="E837" s="39" t="s">
        <v>58</v>
      </c>
      <c r="F837" s="39" t="s">
        <v>58</v>
      </c>
      <c r="G837" s="21">
        <f>SUM(G838:G838)</f>
        <v>43.59</v>
      </c>
    </row>
    <row r="838" spans="1:7">
      <c r="A838" s="18" t="s">
        <v>1401</v>
      </c>
      <c r="B838" s="18"/>
      <c r="C838" s="31">
        <v>1</v>
      </c>
      <c r="D838" s="31">
        <v>43.59</v>
      </c>
      <c r="E838" s="31"/>
      <c r="F838" s="31"/>
      <c r="G838" s="31">
        <f>PRODUCT(C838:F838)</f>
        <v>43.59</v>
      </c>
    </row>
    <row r="840" spans="1:7" ht="45" customHeight="1">
      <c r="A840" s="19" t="s">
        <v>1642</v>
      </c>
      <c r="B840" s="19" t="s">
        <v>393</v>
      </c>
      <c r="C840" s="19" t="s">
        <v>59</v>
      </c>
      <c r="D840" s="30" t="s">
        <v>21</v>
      </c>
      <c r="E840" s="39" t="s">
        <v>60</v>
      </c>
      <c r="F840" s="39" t="s">
        <v>60</v>
      </c>
      <c r="G840" s="21">
        <f>SUM(G841:G849)</f>
        <v>27.155499999999996</v>
      </c>
    </row>
    <row r="841" spans="1:7">
      <c r="A841" s="18" t="s">
        <v>1377</v>
      </c>
      <c r="B841" s="18"/>
      <c r="C841" s="31"/>
      <c r="D841" s="31"/>
      <c r="E841" s="31"/>
      <c r="F841" s="31"/>
      <c r="G841" s="31"/>
    </row>
    <row r="842" spans="1:7">
      <c r="A842" s="18" t="s">
        <v>1552</v>
      </c>
      <c r="B842" s="18"/>
      <c r="C842" s="31">
        <v>1</v>
      </c>
      <c r="D842" s="31">
        <v>1.78</v>
      </c>
      <c r="E842" s="31">
        <v>2.2999999999999998</v>
      </c>
      <c r="F842" s="31"/>
      <c r="G842" s="31">
        <f>PRODUCT(C842:F842)</f>
        <v>4.0939999999999994</v>
      </c>
    </row>
    <row r="843" spans="1:7">
      <c r="A843" s="18" t="s">
        <v>1378</v>
      </c>
      <c r="B843" s="18"/>
      <c r="C843" s="31">
        <v>1</v>
      </c>
      <c r="D843" s="31">
        <v>1.78</v>
      </c>
      <c r="E843" s="31">
        <v>2.2999999999999998</v>
      </c>
      <c r="F843" s="31"/>
      <c r="G843" s="31">
        <f>PRODUCT(C843:F843)</f>
        <v>4.0939999999999994</v>
      </c>
    </row>
    <row r="844" spans="1:7">
      <c r="A844" s="18" t="s">
        <v>1553</v>
      </c>
      <c r="B844" s="18"/>
      <c r="C844" s="31">
        <v>1</v>
      </c>
      <c r="D844" s="31">
        <v>1.94</v>
      </c>
      <c r="E844" s="31">
        <v>2.2999999999999998</v>
      </c>
      <c r="F844" s="31"/>
      <c r="G844" s="31">
        <f>PRODUCT(C844:F844)</f>
        <v>4.4619999999999997</v>
      </c>
    </row>
    <row r="845" spans="1:7">
      <c r="A845" s="18" t="s">
        <v>1405</v>
      </c>
      <c r="B845" s="18"/>
      <c r="C845" s="31">
        <v>1</v>
      </c>
      <c r="D845" s="31">
        <v>0.6</v>
      </c>
      <c r="E845" s="31">
        <v>2.2999999999999998</v>
      </c>
      <c r="F845" s="31"/>
      <c r="G845" s="31">
        <f>PRODUCT(C845:F845)</f>
        <v>1.38</v>
      </c>
    </row>
    <row r="846" spans="1:7">
      <c r="A846" s="18" t="s">
        <v>1554</v>
      </c>
      <c r="B846" s="18"/>
      <c r="C846" s="31">
        <v>1</v>
      </c>
      <c r="D846" s="31">
        <v>1.65</v>
      </c>
      <c r="E846" s="31">
        <v>2.5499999999999998</v>
      </c>
      <c r="F846" s="31"/>
      <c r="G846" s="31">
        <f>PRODUCT(C846:F846)</f>
        <v>4.2074999999999996</v>
      </c>
    </row>
    <row r="847" spans="1:7">
      <c r="A847" s="18" t="s">
        <v>1555</v>
      </c>
      <c r="B847" s="18"/>
      <c r="C847" s="31">
        <v>1</v>
      </c>
      <c r="D847" s="31">
        <v>2.0099999999999998</v>
      </c>
      <c r="E847" s="31">
        <v>1.1000000000000001</v>
      </c>
      <c r="F847" s="31"/>
      <c r="G847" s="31">
        <f>PRODUCT(C847:F847)</f>
        <v>2.2109999999999999</v>
      </c>
    </row>
    <row r="848" spans="1:7">
      <c r="A848" s="18" t="s">
        <v>1407</v>
      </c>
      <c r="B848" s="18"/>
      <c r="C848" s="31">
        <v>1</v>
      </c>
      <c r="D848" s="31">
        <v>0.8</v>
      </c>
      <c r="E848" s="31">
        <v>2.2000000000000002</v>
      </c>
      <c r="F848" s="31"/>
      <c r="G848" s="31">
        <f>PRODUCT(C848:F848)</f>
        <v>1.7600000000000002</v>
      </c>
    </row>
    <row r="849" spans="1:7">
      <c r="A849" s="18" t="s">
        <v>1556</v>
      </c>
      <c r="B849" s="18"/>
      <c r="C849" s="31">
        <v>1</v>
      </c>
      <c r="D849" s="31">
        <v>1.94</v>
      </c>
      <c r="E849" s="31">
        <v>2.5499999999999998</v>
      </c>
      <c r="F849" s="31"/>
      <c r="G849" s="31">
        <f>PRODUCT(C849:F849)</f>
        <v>4.9469999999999992</v>
      </c>
    </row>
    <row r="851" spans="1:7">
      <c r="B851" t="s">
        <v>1357</v>
      </c>
      <c r="C851" s="8" t="s">
        <v>5</v>
      </c>
      <c r="D851" s="9" t="s">
        <v>6</v>
      </c>
      <c r="E851" s="8" t="s">
        <v>7</v>
      </c>
    </row>
    <row r="852" spans="1:7">
      <c r="B852" t="s">
        <v>1357</v>
      </c>
      <c r="C852" s="8" t="s">
        <v>8</v>
      </c>
      <c r="D852" s="9" t="s">
        <v>61</v>
      </c>
      <c r="E852" s="8" t="s">
        <v>179</v>
      </c>
    </row>
    <row r="853" spans="1:7">
      <c r="B853" t="s">
        <v>1357</v>
      </c>
      <c r="C853" s="8" t="s">
        <v>10</v>
      </c>
      <c r="D853" s="9" t="s">
        <v>61</v>
      </c>
      <c r="E853" s="8" t="s">
        <v>62</v>
      </c>
    </row>
    <row r="855" spans="1:7" ht="45" customHeight="1">
      <c r="A855" s="19" t="s">
        <v>1643</v>
      </c>
      <c r="B855" s="19" t="s">
        <v>393</v>
      </c>
      <c r="C855" s="19" t="s">
        <v>63</v>
      </c>
      <c r="D855" s="30" t="s">
        <v>21</v>
      </c>
      <c r="E855" s="39" t="s">
        <v>64</v>
      </c>
      <c r="F855" s="39" t="s">
        <v>64</v>
      </c>
      <c r="G855" s="21">
        <f>SUM(G856:G856)</f>
        <v>56.12</v>
      </c>
    </row>
    <row r="856" spans="1:7">
      <c r="A856" s="18" t="s">
        <v>1410</v>
      </c>
      <c r="B856" s="18"/>
      <c r="C856" s="31">
        <v>1</v>
      </c>
      <c r="D856" s="31">
        <v>56.12</v>
      </c>
      <c r="E856" s="31"/>
      <c r="F856" s="31"/>
      <c r="G856" s="31">
        <f>PRODUCT(C856:F856)</f>
        <v>56.12</v>
      </c>
    </row>
    <row r="858" spans="1:7" ht="45" customHeight="1">
      <c r="A858" s="19" t="s">
        <v>1644</v>
      </c>
      <c r="B858" s="19" t="s">
        <v>393</v>
      </c>
      <c r="C858" s="19" t="s">
        <v>65</v>
      </c>
      <c r="D858" s="30" t="s">
        <v>21</v>
      </c>
      <c r="E858" s="39" t="s">
        <v>66</v>
      </c>
      <c r="F858" s="39" t="s">
        <v>66</v>
      </c>
      <c r="G858" s="21">
        <f>SUM(G859:G870)</f>
        <v>99.469499999999996</v>
      </c>
    </row>
    <row r="859" spans="1:7">
      <c r="A859" s="18" t="s">
        <v>1377</v>
      </c>
      <c r="B859" s="18"/>
      <c r="C859" s="31"/>
      <c r="D859" s="31"/>
      <c r="E859" s="31"/>
      <c r="F859" s="31"/>
      <c r="G859" s="31">
        <f>PRODUCT(C859:F859)</f>
        <v>0</v>
      </c>
    </row>
    <row r="860" spans="1:7">
      <c r="A860" s="18" t="s">
        <v>1559</v>
      </c>
      <c r="B860" s="18"/>
      <c r="C860" s="31">
        <v>1</v>
      </c>
      <c r="D860" s="31">
        <v>3.7</v>
      </c>
      <c r="E860" s="31">
        <v>2.5499999999999998</v>
      </c>
      <c r="F860" s="31"/>
      <c r="G860" s="31">
        <f>PRODUCT(C860:F860)</f>
        <v>9.4350000000000005</v>
      </c>
    </row>
    <row r="861" spans="1:7">
      <c r="A861" s="18" t="s">
        <v>1379</v>
      </c>
      <c r="B861" s="18"/>
      <c r="C861" s="31">
        <v>1</v>
      </c>
      <c r="D861" s="31">
        <v>2.61</v>
      </c>
      <c r="E861" s="31">
        <v>2.5499999999999998</v>
      </c>
      <c r="F861" s="31"/>
      <c r="G861" s="31">
        <f>PRODUCT(C861:F861)</f>
        <v>6.6554999999999991</v>
      </c>
    </row>
    <row r="862" spans="1:7">
      <c r="A862" s="18" t="s">
        <v>1560</v>
      </c>
      <c r="B862" s="18"/>
      <c r="C862" s="31">
        <v>1</v>
      </c>
      <c r="D862" s="31">
        <v>8.02</v>
      </c>
      <c r="E862" s="31">
        <v>2.85</v>
      </c>
      <c r="F862" s="31"/>
      <c r="G862" s="31">
        <f>PRODUCT(C862:F862)</f>
        <v>22.856999999999999</v>
      </c>
    </row>
    <row r="863" spans="1:7">
      <c r="A863" s="18" t="s">
        <v>1561</v>
      </c>
      <c r="B863" s="18"/>
      <c r="C863" s="31">
        <v>1</v>
      </c>
      <c r="D863" s="31">
        <v>2.0099999999999998</v>
      </c>
      <c r="E863" s="31">
        <v>1.1000000000000001</v>
      </c>
      <c r="F863" s="31"/>
      <c r="G863" s="31">
        <f>PRODUCT(C863:F863)</f>
        <v>2.2109999999999999</v>
      </c>
    </row>
    <row r="864" spans="1:7">
      <c r="A864" s="18" t="s">
        <v>1562</v>
      </c>
      <c r="B864" s="18"/>
      <c r="C864" s="31">
        <v>1</v>
      </c>
      <c r="D864" s="31">
        <v>2.95</v>
      </c>
      <c r="E864" s="31">
        <v>2.85</v>
      </c>
      <c r="F864" s="31"/>
      <c r="G864" s="31">
        <f>PRODUCT(C864:F864)</f>
        <v>8.4075000000000006</v>
      </c>
    </row>
    <row r="865" spans="1:7">
      <c r="A865" s="18" t="s">
        <v>1563</v>
      </c>
      <c r="B865" s="18"/>
      <c r="C865" s="31">
        <v>1</v>
      </c>
      <c r="D865" s="31">
        <v>1.4</v>
      </c>
      <c r="E865" s="31">
        <v>2.85</v>
      </c>
      <c r="F865" s="31"/>
      <c r="G865" s="31">
        <f>PRODUCT(C865:F865)</f>
        <v>3.9899999999999998</v>
      </c>
    </row>
    <row r="866" spans="1:7">
      <c r="A866" s="18" t="s">
        <v>1564</v>
      </c>
      <c r="B866" s="18"/>
      <c r="C866" s="31">
        <v>1</v>
      </c>
      <c r="D866" s="31">
        <v>2.25</v>
      </c>
      <c r="E866" s="31">
        <v>2.85</v>
      </c>
      <c r="F866" s="31"/>
      <c r="G866" s="31">
        <f>PRODUCT(C866:F866)</f>
        <v>6.4125000000000005</v>
      </c>
    </row>
    <row r="867" spans="1:7">
      <c r="A867" s="18" t="s">
        <v>1565</v>
      </c>
      <c r="B867" s="18"/>
      <c r="C867" s="31">
        <v>1</v>
      </c>
      <c r="D867" s="31">
        <v>0.45</v>
      </c>
      <c r="E867" s="31">
        <v>2.85</v>
      </c>
      <c r="F867" s="31"/>
      <c r="G867" s="31">
        <f>PRODUCT(C867:F867)</f>
        <v>1.2825</v>
      </c>
    </row>
    <row r="868" spans="1:7">
      <c r="A868" s="18" t="s">
        <v>1566</v>
      </c>
      <c r="B868" s="18"/>
      <c r="C868" s="31">
        <v>1</v>
      </c>
      <c r="D868" s="31">
        <v>2.2200000000000002</v>
      </c>
      <c r="E868" s="31">
        <v>2.85</v>
      </c>
      <c r="F868" s="31"/>
      <c r="G868" s="31">
        <f>PRODUCT(C868:F868)</f>
        <v>6.3270000000000008</v>
      </c>
    </row>
    <row r="869" spans="1:7">
      <c r="A869" s="18" t="s">
        <v>1567</v>
      </c>
      <c r="B869" s="18"/>
      <c r="C869" s="31">
        <v>1</v>
      </c>
      <c r="D869" s="31">
        <v>8.94</v>
      </c>
      <c r="E869" s="31">
        <v>2.85</v>
      </c>
      <c r="F869" s="31"/>
      <c r="G869" s="31">
        <f>PRODUCT(C869:F869)</f>
        <v>25.478999999999999</v>
      </c>
    </row>
    <row r="870" spans="1:7">
      <c r="A870" s="18"/>
      <c r="B870" s="18"/>
      <c r="C870" s="31"/>
      <c r="D870" s="31">
        <v>2.25</v>
      </c>
      <c r="E870" s="31">
        <v>2.85</v>
      </c>
      <c r="F870" s="31"/>
      <c r="G870" s="31">
        <f>PRODUCT(C870:F870)</f>
        <v>6.4125000000000005</v>
      </c>
    </row>
    <row r="872" spans="1:7" ht="45" customHeight="1">
      <c r="A872" s="19" t="s">
        <v>1645</v>
      </c>
      <c r="B872" s="19" t="s">
        <v>393</v>
      </c>
      <c r="C872" s="19" t="s">
        <v>67</v>
      </c>
      <c r="D872" s="30" t="s">
        <v>21</v>
      </c>
      <c r="E872" s="39" t="s">
        <v>68</v>
      </c>
      <c r="F872" s="39" t="s">
        <v>68</v>
      </c>
      <c r="G872" s="21">
        <f>SUM(G873:G875)</f>
        <v>20.320499999999999</v>
      </c>
    </row>
    <row r="873" spans="1:7">
      <c r="A873" s="18" t="s">
        <v>1377</v>
      </c>
      <c r="B873" s="18"/>
      <c r="C873" s="31"/>
      <c r="D873" s="31"/>
      <c r="E873" s="31"/>
      <c r="F873" s="31"/>
      <c r="G873" s="31">
        <f>PRODUCT(C873:F873)</f>
        <v>0</v>
      </c>
    </row>
    <row r="874" spans="1:7">
      <c r="A874" s="18" t="s">
        <v>1422</v>
      </c>
      <c r="B874" s="18"/>
      <c r="C874" s="31">
        <v>1</v>
      </c>
      <c r="D874" s="31">
        <v>4.21</v>
      </c>
      <c r="E874" s="31">
        <v>2.85</v>
      </c>
      <c r="F874" s="31"/>
      <c r="G874" s="31">
        <f>PRODUCT(C874:F874)</f>
        <v>11.9985</v>
      </c>
    </row>
    <row r="875" spans="1:7">
      <c r="A875" s="18" t="s">
        <v>1569</v>
      </c>
      <c r="B875" s="18"/>
      <c r="C875" s="31">
        <v>1</v>
      </c>
      <c r="D875" s="31">
        <v>2.92</v>
      </c>
      <c r="E875" s="31">
        <v>2.85</v>
      </c>
      <c r="F875" s="31"/>
      <c r="G875" s="31">
        <f>PRODUCT(C875:F875)</f>
        <v>8.3219999999999992</v>
      </c>
    </row>
    <row r="877" spans="1:7" ht="45" customHeight="1">
      <c r="A877" s="19" t="s">
        <v>1646</v>
      </c>
      <c r="B877" s="19" t="s">
        <v>393</v>
      </c>
      <c r="C877" s="19" t="s">
        <v>165</v>
      </c>
      <c r="D877" s="30" t="s">
        <v>41</v>
      </c>
      <c r="E877" s="39" t="s">
        <v>166</v>
      </c>
      <c r="F877" s="39" t="s">
        <v>166</v>
      </c>
      <c r="G877" s="21">
        <f>SUM(G878:G879)</f>
        <v>3.26</v>
      </c>
    </row>
    <row r="878" spans="1:7">
      <c r="A878" s="18" t="s">
        <v>1377</v>
      </c>
      <c r="B878" s="18"/>
      <c r="C878" s="31"/>
      <c r="D878" s="31"/>
      <c r="E878" s="31"/>
      <c r="F878" s="31"/>
      <c r="G878" s="31">
        <f>PRODUCT(C878:F878)</f>
        <v>0</v>
      </c>
    </row>
    <row r="879" spans="1:7">
      <c r="A879" s="18" t="s">
        <v>1572</v>
      </c>
      <c r="B879" s="18"/>
      <c r="C879" s="31">
        <v>1</v>
      </c>
      <c r="D879" s="31">
        <v>3.26</v>
      </c>
      <c r="E879" s="31"/>
      <c r="F879" s="31"/>
      <c r="G879" s="31">
        <f>PRODUCT(C879:F879)</f>
        <v>3.26</v>
      </c>
    </row>
    <row r="881" spans="1:7" ht="45" customHeight="1">
      <c r="A881" s="19" t="s">
        <v>1647</v>
      </c>
      <c r="B881" s="19" t="s">
        <v>393</v>
      </c>
      <c r="C881" s="19" t="s">
        <v>69</v>
      </c>
      <c r="D881" s="30" t="s">
        <v>41</v>
      </c>
      <c r="E881" s="39" t="s">
        <v>70</v>
      </c>
      <c r="F881" s="39" t="s">
        <v>70</v>
      </c>
      <c r="G881" s="21">
        <f>SUM(G882:G882)</f>
        <v>24.7</v>
      </c>
    </row>
    <row r="882" spans="1:7">
      <c r="A882" s="18" t="s">
        <v>1424</v>
      </c>
      <c r="B882" s="18"/>
      <c r="C882" s="31">
        <v>1</v>
      </c>
      <c r="D882" s="31">
        <v>24.7</v>
      </c>
      <c r="E882" s="31"/>
      <c r="F882" s="31"/>
      <c r="G882" s="31">
        <f>PRODUCT(C882:F882)</f>
        <v>24.7</v>
      </c>
    </row>
    <row r="884" spans="1:7">
      <c r="B884" t="s">
        <v>1357</v>
      </c>
      <c r="C884" s="8" t="s">
        <v>5</v>
      </c>
      <c r="D884" s="9" t="s">
        <v>6</v>
      </c>
      <c r="E884" s="8" t="s">
        <v>7</v>
      </c>
    </row>
    <row r="885" spans="1:7">
      <c r="B885" t="s">
        <v>1357</v>
      </c>
      <c r="C885" s="8" t="s">
        <v>8</v>
      </c>
      <c r="D885" s="9" t="s">
        <v>61</v>
      </c>
      <c r="E885" s="8" t="s">
        <v>179</v>
      </c>
    </row>
    <row r="886" spans="1:7">
      <c r="B886" t="s">
        <v>1357</v>
      </c>
      <c r="C886" s="8" t="s">
        <v>10</v>
      </c>
      <c r="D886" s="9" t="s">
        <v>71</v>
      </c>
      <c r="E886" s="8" t="s">
        <v>72</v>
      </c>
    </row>
    <row r="888" spans="1:7" ht="45" customHeight="1">
      <c r="A888" s="19" t="s">
        <v>1648</v>
      </c>
      <c r="B888" s="19" t="s">
        <v>393</v>
      </c>
      <c r="C888" s="19" t="s">
        <v>73</v>
      </c>
      <c r="D888" s="30" t="s">
        <v>18</v>
      </c>
      <c r="E888" s="39" t="s">
        <v>74</v>
      </c>
      <c r="F888" s="39" t="s">
        <v>74</v>
      </c>
      <c r="G888" s="21">
        <f>SUM(G889:G889)</f>
        <v>1</v>
      </c>
    </row>
    <row r="889" spans="1:7">
      <c r="A889" s="18" t="s">
        <v>1426</v>
      </c>
      <c r="B889" s="18"/>
      <c r="C889" s="31">
        <v>1</v>
      </c>
      <c r="D889" s="31"/>
      <c r="E889" s="31"/>
      <c r="F889" s="31"/>
      <c r="G889" s="31">
        <f>PRODUCT(C889:F889)</f>
        <v>1</v>
      </c>
    </row>
    <row r="891" spans="1:7" ht="45" customHeight="1">
      <c r="A891" s="19" t="s">
        <v>1649</v>
      </c>
      <c r="B891" s="19" t="s">
        <v>393</v>
      </c>
      <c r="C891" s="19" t="s">
        <v>75</v>
      </c>
      <c r="D891" s="30" t="s">
        <v>18</v>
      </c>
      <c r="E891" s="39" t="s">
        <v>76</v>
      </c>
      <c r="F891" s="39" t="s">
        <v>76</v>
      </c>
      <c r="G891" s="21">
        <f>SUM(G892:G892)</f>
        <v>1</v>
      </c>
    </row>
    <row r="892" spans="1:7">
      <c r="A892" s="18" t="s">
        <v>1650</v>
      </c>
      <c r="B892" s="18"/>
      <c r="C892" s="31">
        <v>1</v>
      </c>
      <c r="D892" s="31"/>
      <c r="E892" s="31"/>
      <c r="F892" s="31"/>
      <c r="G892" s="31">
        <f>PRODUCT(C892:F892)</f>
        <v>1</v>
      </c>
    </row>
    <row r="894" spans="1:7" ht="45" customHeight="1">
      <c r="A894" s="19" t="s">
        <v>1651</v>
      </c>
      <c r="B894" s="19" t="s">
        <v>393</v>
      </c>
      <c r="C894" s="19" t="s">
        <v>168</v>
      </c>
      <c r="D894" s="30" t="s">
        <v>18</v>
      </c>
      <c r="E894" s="39" t="s">
        <v>169</v>
      </c>
      <c r="F894" s="39" t="s">
        <v>169</v>
      </c>
      <c r="G894" s="21">
        <f>SUM(G895:G895)</f>
        <v>2</v>
      </c>
    </row>
    <row r="895" spans="1:7">
      <c r="A895" s="18"/>
      <c r="B895" s="18"/>
      <c r="C895" s="31">
        <v>2</v>
      </c>
      <c r="D895" s="31"/>
      <c r="E895" s="31"/>
      <c r="F895" s="31"/>
      <c r="G895" s="31">
        <f>PRODUCT(C895:F895)</f>
        <v>2</v>
      </c>
    </row>
    <row r="897" spans="1:7" ht="45" customHeight="1">
      <c r="A897" s="19" t="s">
        <v>1652</v>
      </c>
      <c r="B897" s="19" t="s">
        <v>393</v>
      </c>
      <c r="C897" s="19" t="s">
        <v>77</v>
      </c>
      <c r="D897" s="30" t="s">
        <v>18</v>
      </c>
      <c r="E897" s="39" t="s">
        <v>78</v>
      </c>
      <c r="F897" s="39" t="s">
        <v>78</v>
      </c>
      <c r="G897" s="21">
        <f>SUM(G898:G898)</f>
        <v>3</v>
      </c>
    </row>
    <row r="898" spans="1:7">
      <c r="A898" s="18" t="s">
        <v>1653</v>
      </c>
      <c r="B898" s="18"/>
      <c r="C898" s="31">
        <v>3</v>
      </c>
      <c r="D898" s="31"/>
      <c r="E898" s="31"/>
      <c r="F898" s="31"/>
      <c r="G898" s="31">
        <f>PRODUCT(C898:F898)</f>
        <v>3</v>
      </c>
    </row>
    <row r="900" spans="1:7">
      <c r="B900" t="s">
        <v>1357</v>
      </c>
      <c r="C900" s="8" t="s">
        <v>5</v>
      </c>
      <c r="D900" s="9" t="s">
        <v>6</v>
      </c>
      <c r="E900" s="8" t="s">
        <v>7</v>
      </c>
    </row>
    <row r="901" spans="1:7">
      <c r="B901" t="s">
        <v>1357</v>
      </c>
      <c r="C901" s="8" t="s">
        <v>8</v>
      </c>
      <c r="D901" s="9" t="s">
        <v>61</v>
      </c>
      <c r="E901" s="8" t="s">
        <v>179</v>
      </c>
    </row>
    <row r="902" spans="1:7">
      <c r="B902" t="s">
        <v>1357</v>
      </c>
      <c r="C902" s="8" t="s">
        <v>10</v>
      </c>
      <c r="D902" s="9" t="s">
        <v>79</v>
      </c>
      <c r="E902" s="8" t="s">
        <v>80</v>
      </c>
    </row>
    <row r="904" spans="1:7" ht="45" customHeight="1">
      <c r="A904" s="19" t="s">
        <v>1654</v>
      </c>
      <c r="B904" s="19" t="s">
        <v>393</v>
      </c>
      <c r="C904" s="19" t="s">
        <v>81</v>
      </c>
      <c r="D904" s="30" t="s">
        <v>18</v>
      </c>
      <c r="E904" s="39" t="s">
        <v>82</v>
      </c>
      <c r="F904" s="39" t="s">
        <v>82</v>
      </c>
      <c r="G904" s="21">
        <f>SUM(G905:G907)</f>
        <v>2</v>
      </c>
    </row>
    <row r="905" spans="1:7">
      <c r="A905" s="18" t="s">
        <v>1360</v>
      </c>
      <c r="B905" s="18"/>
      <c r="C905" s="31"/>
      <c r="D905" s="31"/>
      <c r="E905" s="31"/>
      <c r="F905" s="31"/>
      <c r="G905" s="31">
        <f>PRODUCT(C905:F905)</f>
        <v>0</v>
      </c>
    </row>
    <row r="906" spans="1:7">
      <c r="A906" s="18" t="s">
        <v>1581</v>
      </c>
      <c r="B906" s="18"/>
      <c r="C906" s="31">
        <v>1</v>
      </c>
      <c r="D906" s="31"/>
      <c r="E906" s="31"/>
      <c r="F906" s="31"/>
      <c r="G906" s="31">
        <f>PRODUCT(C906:F906)</f>
        <v>1</v>
      </c>
    </row>
    <row r="907" spans="1:7">
      <c r="A907" s="18" t="s">
        <v>1582</v>
      </c>
      <c r="B907" s="18"/>
      <c r="C907" s="31">
        <v>1</v>
      </c>
      <c r="D907" s="31"/>
      <c r="E907" s="31"/>
      <c r="F907" s="31"/>
      <c r="G907" s="31">
        <f>PRODUCT(C907:F907)</f>
        <v>1</v>
      </c>
    </row>
    <row r="909" spans="1:7">
      <c r="B909" t="s">
        <v>1357</v>
      </c>
      <c r="C909" s="8" t="s">
        <v>5</v>
      </c>
      <c r="D909" s="9" t="s">
        <v>6</v>
      </c>
      <c r="E909" s="8" t="s">
        <v>7</v>
      </c>
    </row>
    <row r="910" spans="1:7">
      <c r="B910" t="s">
        <v>1357</v>
      </c>
      <c r="C910" s="8" t="s">
        <v>8</v>
      </c>
      <c r="D910" s="9" t="s">
        <v>61</v>
      </c>
      <c r="E910" s="8" t="s">
        <v>179</v>
      </c>
    </row>
    <row r="911" spans="1:7">
      <c r="B911" t="s">
        <v>1357</v>
      </c>
      <c r="C911" s="8" t="s">
        <v>10</v>
      </c>
      <c r="D911" s="9" t="s">
        <v>83</v>
      </c>
      <c r="E911" s="8" t="s">
        <v>84</v>
      </c>
    </row>
    <row r="913" spans="1:7" ht="45" customHeight="1">
      <c r="A913" s="19" t="s">
        <v>1655</v>
      </c>
      <c r="B913" s="19" t="s">
        <v>393</v>
      </c>
      <c r="C913" s="19" t="s">
        <v>86</v>
      </c>
      <c r="D913" s="30" t="s">
        <v>14</v>
      </c>
      <c r="E913" s="39" t="s">
        <v>87</v>
      </c>
      <c r="F913" s="39" t="s">
        <v>87</v>
      </c>
      <c r="G913" s="21">
        <f>SUM(G914:G914)</f>
        <v>1</v>
      </c>
    </row>
    <row r="914" spans="1:7">
      <c r="A914" s="18"/>
      <c r="B914" s="18"/>
      <c r="C914" s="31">
        <v>1</v>
      </c>
      <c r="D914" s="31"/>
      <c r="E914" s="31"/>
      <c r="F914" s="31"/>
      <c r="G914" s="31">
        <f>PRODUCT(C914:F914)</f>
        <v>1</v>
      </c>
    </row>
    <row r="916" spans="1:7" ht="45" customHeight="1">
      <c r="A916" s="19" t="s">
        <v>1656</v>
      </c>
      <c r="B916" s="19" t="s">
        <v>393</v>
      </c>
      <c r="C916" s="19" t="s">
        <v>88</v>
      </c>
      <c r="D916" s="30" t="s">
        <v>14</v>
      </c>
      <c r="E916" s="39" t="s">
        <v>89</v>
      </c>
      <c r="F916" s="39" t="s">
        <v>89</v>
      </c>
      <c r="G916" s="21">
        <f>SUM(G917:G917)</f>
        <v>1</v>
      </c>
    </row>
    <row r="917" spans="1:7">
      <c r="A917" s="18"/>
      <c r="B917" s="18"/>
      <c r="C917" s="31">
        <v>1</v>
      </c>
      <c r="D917" s="31"/>
      <c r="E917" s="31"/>
      <c r="F917" s="31"/>
      <c r="G917" s="31">
        <f>PRODUCT(C917:F917)</f>
        <v>1</v>
      </c>
    </row>
    <row r="919" spans="1:7" ht="45" customHeight="1">
      <c r="A919" s="19" t="s">
        <v>1657</v>
      </c>
      <c r="B919" s="19" t="s">
        <v>393</v>
      </c>
      <c r="C919" s="19" t="s">
        <v>172</v>
      </c>
      <c r="D919" s="30" t="s">
        <v>18</v>
      </c>
      <c r="E919" s="39" t="s">
        <v>173</v>
      </c>
      <c r="F919" s="39" t="s">
        <v>173</v>
      </c>
      <c r="G919" s="21">
        <f>SUM(G920:G920)</f>
        <v>1</v>
      </c>
    </row>
    <row r="920" spans="1:7">
      <c r="A920" s="18"/>
      <c r="B920" s="18"/>
      <c r="C920" s="31">
        <v>1</v>
      </c>
      <c r="D920" s="31"/>
      <c r="E920" s="31"/>
      <c r="F920" s="31"/>
      <c r="G920" s="31">
        <f>PRODUCT(C920:F920)</f>
        <v>1</v>
      </c>
    </row>
    <row r="922" spans="1:7" ht="45" customHeight="1">
      <c r="A922" s="19" t="s">
        <v>1658</v>
      </c>
      <c r="B922" s="19" t="s">
        <v>393</v>
      </c>
      <c r="C922" s="19" t="s">
        <v>92</v>
      </c>
      <c r="D922" s="30" t="s">
        <v>14</v>
      </c>
      <c r="E922" s="39" t="s">
        <v>93</v>
      </c>
      <c r="F922" s="39" t="s">
        <v>93</v>
      </c>
      <c r="G922" s="21">
        <f>SUM(G923:G923)</f>
        <v>1</v>
      </c>
    </row>
    <row r="923" spans="1:7">
      <c r="A923" s="18"/>
      <c r="B923" s="18"/>
      <c r="C923" s="31">
        <v>1</v>
      </c>
      <c r="D923" s="31"/>
      <c r="E923" s="31"/>
      <c r="F923" s="31"/>
      <c r="G923" s="31">
        <f>PRODUCT(C923:F923)</f>
        <v>1</v>
      </c>
    </row>
    <row r="925" spans="1:7" ht="45" customHeight="1">
      <c r="A925" s="19" t="s">
        <v>1659</v>
      </c>
      <c r="B925" s="19" t="s">
        <v>393</v>
      </c>
      <c r="C925" s="19" t="s">
        <v>94</v>
      </c>
      <c r="D925" s="30" t="s">
        <v>18</v>
      </c>
      <c r="E925" s="39" t="s">
        <v>95</v>
      </c>
      <c r="F925" s="39" t="s">
        <v>95</v>
      </c>
      <c r="G925" s="21">
        <f>SUM(G926:G926)</f>
        <v>6</v>
      </c>
    </row>
    <row r="926" spans="1:7">
      <c r="A926" s="18"/>
      <c r="B926" s="18"/>
      <c r="C926" s="31">
        <v>6</v>
      </c>
      <c r="D926" s="31"/>
      <c r="E926" s="31"/>
      <c r="F926" s="31"/>
      <c r="G926" s="31">
        <f>PRODUCT(C926:F926)</f>
        <v>6</v>
      </c>
    </row>
    <row r="928" spans="1:7" ht="45" customHeight="1">
      <c r="A928" s="19" t="s">
        <v>1660</v>
      </c>
      <c r="B928" s="19" t="s">
        <v>393</v>
      </c>
      <c r="C928" s="19" t="s">
        <v>96</v>
      </c>
      <c r="D928" s="30" t="s">
        <v>14</v>
      </c>
      <c r="E928" s="39" t="s">
        <v>97</v>
      </c>
      <c r="F928" s="39" t="s">
        <v>97</v>
      </c>
      <c r="G928" s="21">
        <f>SUM(G929:G929)</f>
        <v>1</v>
      </c>
    </row>
    <row r="929" spans="1:7">
      <c r="A929" s="18"/>
      <c r="B929" s="18"/>
      <c r="C929" s="31">
        <v>1</v>
      </c>
      <c r="D929" s="31"/>
      <c r="E929" s="31"/>
      <c r="F929" s="31"/>
      <c r="G929" s="31">
        <f>PRODUCT(C929:F929)</f>
        <v>1</v>
      </c>
    </row>
    <row r="931" spans="1:7" ht="45" customHeight="1">
      <c r="A931" s="19" t="s">
        <v>1661</v>
      </c>
      <c r="B931" s="19" t="s">
        <v>393</v>
      </c>
      <c r="C931" s="19" t="s">
        <v>98</v>
      </c>
      <c r="D931" s="30" t="s">
        <v>14</v>
      </c>
      <c r="E931" s="39" t="s">
        <v>99</v>
      </c>
      <c r="F931" s="39" t="s">
        <v>99</v>
      </c>
      <c r="G931" s="21">
        <f>SUM(G932:G932)</f>
        <v>1</v>
      </c>
    </row>
    <row r="932" spans="1:7">
      <c r="A932" s="18"/>
      <c r="B932" s="18"/>
      <c r="C932" s="31">
        <v>1</v>
      </c>
      <c r="D932" s="31"/>
      <c r="E932" s="31"/>
      <c r="F932" s="31"/>
      <c r="G932" s="31">
        <f>PRODUCT(C932:F932)</f>
        <v>1</v>
      </c>
    </row>
    <row r="934" spans="1:7" ht="45" customHeight="1">
      <c r="A934" s="19" t="s">
        <v>1662</v>
      </c>
      <c r="B934" s="19" t="s">
        <v>393</v>
      </c>
      <c r="C934" s="19" t="s">
        <v>100</v>
      </c>
      <c r="D934" s="30" t="s">
        <v>14</v>
      </c>
      <c r="E934" s="39" t="s">
        <v>101</v>
      </c>
      <c r="F934" s="39" t="s">
        <v>101</v>
      </c>
      <c r="G934" s="21">
        <f>SUM(G935:G935)</f>
        <v>1</v>
      </c>
    </row>
    <row r="935" spans="1:7">
      <c r="A935" s="18"/>
      <c r="B935" s="18"/>
      <c r="C935" s="31">
        <v>1</v>
      </c>
      <c r="D935" s="31"/>
      <c r="E935" s="31"/>
      <c r="F935" s="31"/>
      <c r="G935" s="31">
        <f>PRODUCT(C935:F935)</f>
        <v>1</v>
      </c>
    </row>
    <row r="937" spans="1:7" ht="45" customHeight="1">
      <c r="A937" s="19" t="s">
        <v>1663</v>
      </c>
      <c r="B937" s="19" t="s">
        <v>393</v>
      </c>
      <c r="C937" s="19" t="s">
        <v>187</v>
      </c>
      <c r="D937" s="30" t="s">
        <v>41</v>
      </c>
      <c r="E937" s="39" t="s">
        <v>188</v>
      </c>
      <c r="F937" s="39" t="s">
        <v>188</v>
      </c>
      <c r="G937" s="21">
        <f>SUM(G938:G938)</f>
        <v>3</v>
      </c>
    </row>
    <row r="938" spans="1:7">
      <c r="A938" s="18"/>
      <c r="B938" s="18"/>
      <c r="C938" s="31">
        <v>3</v>
      </c>
      <c r="D938" s="31"/>
      <c r="E938" s="31"/>
      <c r="F938" s="31"/>
      <c r="G938" s="31">
        <f>PRODUCT(C938:F938)</f>
        <v>3</v>
      </c>
    </row>
    <row r="940" spans="1:7">
      <c r="B940" t="s">
        <v>1357</v>
      </c>
      <c r="C940" s="8" t="s">
        <v>5</v>
      </c>
      <c r="D940" s="9" t="s">
        <v>6</v>
      </c>
      <c r="E940" s="8" t="s">
        <v>7</v>
      </c>
    </row>
    <row r="941" spans="1:7">
      <c r="B941" t="s">
        <v>1357</v>
      </c>
      <c r="C941" s="8" t="s">
        <v>8</v>
      </c>
      <c r="D941" s="9" t="s">
        <v>61</v>
      </c>
      <c r="E941" s="8" t="s">
        <v>179</v>
      </c>
    </row>
    <row r="942" spans="1:7">
      <c r="B942" t="s">
        <v>1357</v>
      </c>
      <c r="C942" s="8" t="s">
        <v>10</v>
      </c>
      <c r="D942" s="9" t="s">
        <v>102</v>
      </c>
      <c r="E942" s="8" t="s">
        <v>103</v>
      </c>
    </row>
    <row r="944" spans="1:7" ht="45" customHeight="1">
      <c r="A944" s="19" t="s">
        <v>1664</v>
      </c>
      <c r="B944" s="19" t="s">
        <v>393</v>
      </c>
      <c r="C944" s="19" t="s">
        <v>175</v>
      </c>
      <c r="D944" s="30" t="s">
        <v>18</v>
      </c>
      <c r="E944" s="39" t="s">
        <v>176</v>
      </c>
      <c r="F944" s="39" t="s">
        <v>176</v>
      </c>
      <c r="G944" s="21">
        <f>SUM(G945:G945)</f>
        <v>1</v>
      </c>
    </row>
    <row r="945" spans="1:7">
      <c r="A945" s="18"/>
      <c r="B945" s="18"/>
      <c r="C945" s="31">
        <v>1</v>
      </c>
      <c r="D945" s="31"/>
      <c r="E945" s="31"/>
      <c r="F945" s="31"/>
      <c r="G945" s="31">
        <f>PRODUCT(C945:F945)</f>
        <v>1</v>
      </c>
    </row>
    <row r="947" spans="1:7" ht="45" customHeight="1">
      <c r="A947" s="19" t="s">
        <v>1665</v>
      </c>
      <c r="B947" s="19" t="s">
        <v>393</v>
      </c>
      <c r="C947" s="19" t="s">
        <v>107</v>
      </c>
      <c r="D947" s="30" t="s">
        <v>21</v>
      </c>
      <c r="E947" s="39" t="s">
        <v>108</v>
      </c>
      <c r="F947" s="39" t="s">
        <v>108</v>
      </c>
      <c r="G947" s="21">
        <f>SUM(G948:G954)</f>
        <v>5.8159999999999998</v>
      </c>
    </row>
    <row r="948" spans="1:7">
      <c r="A948" s="18" t="s">
        <v>1377</v>
      </c>
      <c r="B948" s="18"/>
      <c r="C948" s="31"/>
      <c r="D948" s="31"/>
      <c r="E948" s="31"/>
      <c r="F948" s="31"/>
      <c r="G948" s="31">
        <f>PRODUCT(C948:F948)</f>
        <v>0</v>
      </c>
    </row>
    <row r="949" spans="1:7">
      <c r="A949" s="18" t="s">
        <v>1593</v>
      </c>
      <c r="B949" s="18"/>
      <c r="C949" s="31">
        <v>1</v>
      </c>
      <c r="D949" s="31">
        <v>1.29</v>
      </c>
      <c r="E949" s="31">
        <v>0.65</v>
      </c>
      <c r="F949" s="31"/>
      <c r="G949" s="31">
        <f>PRODUCT(C949:F949)</f>
        <v>0.83850000000000002</v>
      </c>
    </row>
    <row r="950" spans="1:7">
      <c r="A950" s="18" t="s">
        <v>1594</v>
      </c>
      <c r="B950" s="18"/>
      <c r="C950" s="31">
        <v>1</v>
      </c>
      <c r="D950" s="31">
        <v>1.42</v>
      </c>
      <c r="E950" s="31">
        <v>0.65</v>
      </c>
      <c r="F950" s="31"/>
      <c r="G950" s="31">
        <f>PRODUCT(C950:F950)</f>
        <v>0.92299999999999993</v>
      </c>
    </row>
    <row r="951" spans="1:7">
      <c r="A951" s="18" t="s">
        <v>1595</v>
      </c>
      <c r="B951" s="18"/>
      <c r="C951" s="31">
        <v>1</v>
      </c>
      <c r="D951" s="31">
        <v>2.0099999999999998</v>
      </c>
      <c r="E951" s="31">
        <v>0.65</v>
      </c>
      <c r="F951" s="31"/>
      <c r="G951" s="31">
        <f>PRODUCT(C951:F951)</f>
        <v>1.3065</v>
      </c>
    </row>
    <row r="952" spans="1:7">
      <c r="A952" s="18" t="s">
        <v>1596</v>
      </c>
      <c r="B952" s="18"/>
      <c r="C952" s="31">
        <v>1</v>
      </c>
      <c r="D952" s="31">
        <v>1.29</v>
      </c>
      <c r="E952" s="31">
        <v>0.6</v>
      </c>
      <c r="F952" s="31"/>
      <c r="G952" s="31">
        <f>PRODUCT(C952:F952)</f>
        <v>0.77400000000000002</v>
      </c>
    </row>
    <row r="953" spans="1:7">
      <c r="A953" s="18" t="s">
        <v>1597</v>
      </c>
      <c r="B953" s="18"/>
      <c r="C953" s="31">
        <v>1</v>
      </c>
      <c r="D953" s="31">
        <v>2.62</v>
      </c>
      <c r="E953" s="31">
        <v>0.6</v>
      </c>
      <c r="F953" s="31"/>
      <c r="G953" s="31">
        <f>PRODUCT(C953:F953)</f>
        <v>1.5720000000000001</v>
      </c>
    </row>
    <row r="954" spans="1:7">
      <c r="A954" s="18" t="s">
        <v>1598</v>
      </c>
      <c r="B954" s="18"/>
      <c r="C954" s="31">
        <v>1</v>
      </c>
      <c r="D954" s="31">
        <v>2.0099999999999998</v>
      </c>
      <c r="E954" s="31">
        <v>0.2</v>
      </c>
      <c r="F954" s="31"/>
      <c r="G954" s="31">
        <f>PRODUCT(C954:F954)</f>
        <v>0.40199999999999997</v>
      </c>
    </row>
    <row r="956" spans="1:7" ht="45" customHeight="1">
      <c r="A956" s="19" t="s">
        <v>1666</v>
      </c>
      <c r="B956" s="19" t="s">
        <v>393</v>
      </c>
      <c r="C956" s="19" t="s">
        <v>109</v>
      </c>
      <c r="D956" s="30" t="s">
        <v>18</v>
      </c>
      <c r="E956" s="39" t="s">
        <v>110</v>
      </c>
      <c r="F956" s="39" t="s">
        <v>110</v>
      </c>
      <c r="G956" s="21">
        <f>SUM(G957:G957)</f>
        <v>1</v>
      </c>
    </row>
    <row r="957" spans="1:7">
      <c r="A957" s="18"/>
      <c r="B957" s="18"/>
      <c r="C957" s="31">
        <v>1</v>
      </c>
      <c r="D957" s="31"/>
      <c r="E957" s="31"/>
      <c r="F957" s="31"/>
      <c r="G957" s="31">
        <f>PRODUCT(C957:F957)</f>
        <v>1</v>
      </c>
    </row>
    <row r="959" spans="1:7" ht="45" customHeight="1">
      <c r="A959" s="19" t="s">
        <v>1667</v>
      </c>
      <c r="B959" s="19" t="s">
        <v>393</v>
      </c>
      <c r="C959" s="19" t="s">
        <v>111</v>
      </c>
      <c r="D959" s="30" t="s">
        <v>18</v>
      </c>
      <c r="E959" s="39" t="s">
        <v>112</v>
      </c>
      <c r="F959" s="39" t="s">
        <v>112</v>
      </c>
      <c r="G959" s="21">
        <f>SUM(G960:G960)</f>
        <v>1</v>
      </c>
    </row>
    <row r="960" spans="1:7">
      <c r="A960" s="18"/>
      <c r="B960" s="18"/>
      <c r="C960" s="31">
        <v>1</v>
      </c>
      <c r="D960" s="31"/>
      <c r="E960" s="31"/>
      <c r="F960" s="31"/>
      <c r="G960" s="31">
        <f>PRODUCT(C960:F960)</f>
        <v>1</v>
      </c>
    </row>
    <row r="962" spans="1:7" ht="45" customHeight="1">
      <c r="A962" s="19" t="s">
        <v>1668</v>
      </c>
      <c r="B962" s="19" t="s">
        <v>393</v>
      </c>
      <c r="C962" s="19" t="s">
        <v>113</v>
      </c>
      <c r="D962" s="30" t="s">
        <v>18</v>
      </c>
      <c r="E962" s="39" t="s">
        <v>114</v>
      </c>
      <c r="F962" s="39" t="s">
        <v>114</v>
      </c>
      <c r="G962" s="21">
        <f>SUM(G963:G963)</f>
        <v>1</v>
      </c>
    </row>
    <row r="963" spans="1:7">
      <c r="A963" s="18"/>
      <c r="B963" s="18"/>
      <c r="C963" s="31">
        <v>1</v>
      </c>
      <c r="D963" s="31"/>
      <c r="E963" s="31"/>
      <c r="F963" s="31"/>
      <c r="G963" s="31">
        <f>PRODUCT(C963:F963)</f>
        <v>1</v>
      </c>
    </row>
    <row r="965" spans="1:7" ht="45" customHeight="1">
      <c r="A965" s="19" t="s">
        <v>1669</v>
      </c>
      <c r="B965" s="19" t="s">
        <v>393</v>
      </c>
      <c r="C965" s="19" t="s">
        <v>115</v>
      </c>
      <c r="D965" s="30" t="s">
        <v>18</v>
      </c>
      <c r="E965" s="39" t="s">
        <v>116</v>
      </c>
      <c r="F965" s="39" t="s">
        <v>116</v>
      </c>
      <c r="G965" s="21">
        <f>SUM(G966:G966)</f>
        <v>1</v>
      </c>
    </row>
    <row r="966" spans="1:7">
      <c r="A966" s="18"/>
      <c r="B966" s="18"/>
      <c r="C966" s="31">
        <v>1</v>
      </c>
      <c r="D966" s="31"/>
      <c r="E966" s="31"/>
      <c r="F966" s="31"/>
      <c r="G966" s="31">
        <f>PRODUCT(C966:F966)</f>
        <v>1</v>
      </c>
    </row>
    <row r="968" spans="1:7" ht="45" customHeight="1">
      <c r="A968" s="19" t="s">
        <v>1670</v>
      </c>
      <c r="B968" s="19" t="s">
        <v>393</v>
      </c>
      <c r="C968" s="19" t="s">
        <v>117</v>
      </c>
      <c r="D968" s="30" t="s">
        <v>18</v>
      </c>
      <c r="E968" s="39" t="s">
        <v>118</v>
      </c>
      <c r="F968" s="39" t="s">
        <v>118</v>
      </c>
      <c r="G968" s="21">
        <f>SUM(G969:G969)</f>
        <v>1</v>
      </c>
    </row>
    <row r="969" spans="1:7">
      <c r="A969" s="18"/>
      <c r="B969" s="18"/>
      <c r="C969" s="31">
        <v>1</v>
      </c>
      <c r="D969" s="31"/>
      <c r="E969" s="31"/>
      <c r="F969" s="31"/>
      <c r="G969" s="31">
        <f>PRODUCT(C969:F969)</f>
        <v>1</v>
      </c>
    </row>
    <row r="971" spans="1:7">
      <c r="B971" t="s">
        <v>1357</v>
      </c>
      <c r="C971" s="8" t="s">
        <v>5</v>
      </c>
      <c r="D971" s="9" t="s">
        <v>6</v>
      </c>
      <c r="E971" s="8" t="s">
        <v>7</v>
      </c>
    </row>
    <row r="972" spans="1:7">
      <c r="B972" t="s">
        <v>1357</v>
      </c>
      <c r="C972" s="8" t="s">
        <v>8</v>
      </c>
      <c r="D972" s="9" t="s">
        <v>61</v>
      </c>
      <c r="E972" s="8" t="s">
        <v>179</v>
      </c>
    </row>
    <row r="973" spans="1:7">
      <c r="B973" t="s">
        <v>1357</v>
      </c>
      <c r="C973" s="8" t="s">
        <v>10</v>
      </c>
      <c r="D973" s="9" t="s">
        <v>119</v>
      </c>
      <c r="E973" s="8" t="s">
        <v>120</v>
      </c>
    </row>
    <row r="975" spans="1:7" ht="45" customHeight="1">
      <c r="A975" s="19" t="s">
        <v>1671</v>
      </c>
      <c r="B975" s="19" t="s">
        <v>393</v>
      </c>
      <c r="C975" s="19" t="s">
        <v>122</v>
      </c>
      <c r="D975" s="30" t="s">
        <v>18</v>
      </c>
      <c r="E975" s="39" t="s">
        <v>123</v>
      </c>
      <c r="F975" s="39" t="s">
        <v>123</v>
      </c>
      <c r="G975" s="21">
        <f>SUM(G976:G976)</f>
        <v>1</v>
      </c>
    </row>
    <row r="976" spans="1:7">
      <c r="A976" s="18"/>
      <c r="B976" s="18"/>
      <c r="C976" s="31">
        <v>1</v>
      </c>
      <c r="D976" s="31"/>
      <c r="E976" s="31"/>
      <c r="F976" s="31"/>
      <c r="G976" s="31">
        <f>PRODUCT(C976:F976)</f>
        <v>1</v>
      </c>
    </row>
    <row r="978" spans="1:7" ht="45" customHeight="1">
      <c r="A978" s="19" t="s">
        <v>1672</v>
      </c>
      <c r="B978" s="19" t="s">
        <v>393</v>
      </c>
      <c r="C978" s="19" t="s">
        <v>124</v>
      </c>
      <c r="D978" s="30" t="s">
        <v>18</v>
      </c>
      <c r="E978" s="39" t="s">
        <v>125</v>
      </c>
      <c r="F978" s="39" t="s">
        <v>125</v>
      </c>
      <c r="G978" s="21">
        <f>SUM(G979:G979)</f>
        <v>1</v>
      </c>
    </row>
    <row r="979" spans="1:7">
      <c r="A979" s="18"/>
      <c r="B979" s="18"/>
      <c r="C979" s="31">
        <v>1</v>
      </c>
      <c r="D979" s="31"/>
      <c r="E979" s="31"/>
      <c r="F979" s="31"/>
      <c r="G979" s="31">
        <f>PRODUCT(C979:F979)</f>
        <v>1</v>
      </c>
    </row>
    <row r="981" spans="1:7" ht="45" customHeight="1">
      <c r="A981" s="19" t="s">
        <v>1673</v>
      </c>
      <c r="B981" s="19" t="s">
        <v>393</v>
      </c>
      <c r="C981" s="19" t="s">
        <v>126</v>
      </c>
      <c r="D981" s="30" t="s">
        <v>18</v>
      </c>
      <c r="E981" s="39" t="s">
        <v>127</v>
      </c>
      <c r="F981" s="39" t="s">
        <v>127</v>
      </c>
      <c r="G981" s="21">
        <f>SUM(G982:G982)</f>
        <v>1</v>
      </c>
    </row>
    <row r="982" spans="1:7">
      <c r="A982" s="18"/>
      <c r="B982" s="18"/>
      <c r="C982" s="31">
        <v>1</v>
      </c>
      <c r="D982" s="31"/>
      <c r="E982" s="31"/>
      <c r="F982" s="31"/>
      <c r="G982" s="31">
        <f>PRODUCT(C982:F982)</f>
        <v>1</v>
      </c>
    </row>
    <row r="984" spans="1:7" ht="45" customHeight="1">
      <c r="A984" s="19" t="s">
        <v>1674</v>
      </c>
      <c r="B984" s="19" t="s">
        <v>393</v>
      </c>
      <c r="C984" s="19" t="s">
        <v>128</v>
      </c>
      <c r="D984" s="30" t="s">
        <v>18</v>
      </c>
      <c r="E984" s="39" t="s">
        <v>129</v>
      </c>
      <c r="F984" s="39" t="s">
        <v>129</v>
      </c>
      <c r="G984" s="21">
        <f>SUM(G985:G985)</f>
        <v>1</v>
      </c>
    </row>
    <row r="985" spans="1:7">
      <c r="A985" s="18"/>
      <c r="B985" s="18"/>
      <c r="C985" s="31">
        <v>1</v>
      </c>
      <c r="D985" s="31"/>
      <c r="E985" s="31"/>
      <c r="F985" s="31"/>
      <c r="G985" s="31">
        <f>PRODUCT(C985:F985)</f>
        <v>1</v>
      </c>
    </row>
    <row r="987" spans="1:7" ht="45" customHeight="1">
      <c r="A987" s="19" t="s">
        <v>1675</v>
      </c>
      <c r="B987" s="19" t="s">
        <v>393</v>
      </c>
      <c r="C987" s="19" t="s">
        <v>130</v>
      </c>
      <c r="D987" s="30" t="s">
        <v>18</v>
      </c>
      <c r="E987" s="39" t="s">
        <v>131</v>
      </c>
      <c r="F987" s="39" t="s">
        <v>131</v>
      </c>
      <c r="G987" s="21">
        <f>SUM(G988:G988)</f>
        <v>1</v>
      </c>
    </row>
    <row r="988" spans="1:7">
      <c r="A988" s="18"/>
      <c r="B988" s="18"/>
      <c r="C988" s="31">
        <v>1</v>
      </c>
      <c r="D988" s="31"/>
      <c r="E988" s="31"/>
      <c r="F988" s="31"/>
      <c r="G988" s="31">
        <f>PRODUCT(C988:F988)</f>
        <v>1</v>
      </c>
    </row>
    <row r="990" spans="1:7" ht="45" customHeight="1">
      <c r="A990" s="19" t="s">
        <v>1676</v>
      </c>
      <c r="B990" s="19" t="s">
        <v>393</v>
      </c>
      <c r="C990" s="19" t="s">
        <v>132</v>
      </c>
      <c r="D990" s="30" t="s">
        <v>18</v>
      </c>
      <c r="E990" s="39" t="s">
        <v>133</v>
      </c>
      <c r="F990" s="39" t="s">
        <v>133</v>
      </c>
      <c r="G990" s="21">
        <f>SUM(G991:G991)</f>
        <v>1</v>
      </c>
    </row>
    <row r="991" spans="1:7">
      <c r="A991" s="18"/>
      <c r="B991" s="18"/>
      <c r="C991" s="31">
        <v>1</v>
      </c>
      <c r="D991" s="31"/>
      <c r="E991" s="31"/>
      <c r="F991" s="31"/>
      <c r="G991" s="31">
        <f>PRODUCT(C991:F991)</f>
        <v>1</v>
      </c>
    </row>
    <row r="993" spans="1:7" ht="45" customHeight="1">
      <c r="A993" s="19" t="s">
        <v>1677</v>
      </c>
      <c r="B993" s="19" t="s">
        <v>393</v>
      </c>
      <c r="C993" s="19" t="s">
        <v>134</v>
      </c>
      <c r="D993" s="30" t="s">
        <v>18</v>
      </c>
      <c r="E993" s="39" t="s">
        <v>135</v>
      </c>
      <c r="F993" s="39" t="s">
        <v>135</v>
      </c>
      <c r="G993" s="21">
        <f>SUM(G994:G994)</f>
        <v>1</v>
      </c>
    </row>
    <row r="994" spans="1:7">
      <c r="A994" s="18"/>
      <c r="B994" s="18"/>
      <c r="C994" s="31">
        <v>1</v>
      </c>
      <c r="D994" s="31"/>
      <c r="E994" s="31"/>
      <c r="F994" s="31"/>
      <c r="G994" s="31">
        <f>PRODUCT(C994:F994)</f>
        <v>1</v>
      </c>
    </row>
    <row r="996" spans="1:7" ht="45" customHeight="1">
      <c r="A996" s="19" t="s">
        <v>1678</v>
      </c>
      <c r="B996" s="19" t="s">
        <v>393</v>
      </c>
      <c r="C996" s="19" t="s">
        <v>136</v>
      </c>
      <c r="D996" s="30" t="s">
        <v>18</v>
      </c>
      <c r="E996" s="39" t="s">
        <v>137</v>
      </c>
      <c r="F996" s="39" t="s">
        <v>137</v>
      </c>
      <c r="G996" s="21">
        <f>SUM(G997:G997)</f>
        <v>1</v>
      </c>
    </row>
    <row r="997" spans="1:7">
      <c r="A997" s="18"/>
      <c r="B997" s="18"/>
      <c r="C997" s="31">
        <v>1</v>
      </c>
      <c r="D997" s="31"/>
      <c r="E997" s="31"/>
      <c r="F997" s="31"/>
      <c r="G997" s="31">
        <f>PRODUCT(C997:F997)</f>
        <v>1</v>
      </c>
    </row>
    <row r="999" spans="1:7">
      <c r="B999" t="s">
        <v>1357</v>
      </c>
      <c r="C999" s="8" t="s">
        <v>5</v>
      </c>
      <c r="D999" s="9" t="s">
        <v>6</v>
      </c>
      <c r="E999" s="8" t="s">
        <v>7</v>
      </c>
    </row>
    <row r="1000" spans="1:7">
      <c r="B1000" t="s">
        <v>1357</v>
      </c>
      <c r="C1000" s="8" t="s">
        <v>8</v>
      </c>
      <c r="D1000" s="9" t="s">
        <v>61</v>
      </c>
      <c r="E1000" s="8" t="s">
        <v>179</v>
      </c>
    </row>
    <row r="1001" spans="1:7">
      <c r="B1001" t="s">
        <v>1357</v>
      </c>
      <c r="C1001" s="8" t="s">
        <v>10</v>
      </c>
      <c r="D1001" s="9" t="s">
        <v>138</v>
      </c>
      <c r="E1001" s="8" t="s">
        <v>139</v>
      </c>
    </row>
    <row r="1003" spans="1:7" ht="45" customHeight="1">
      <c r="A1003" s="19" t="s">
        <v>1679</v>
      </c>
      <c r="B1003" s="19" t="s">
        <v>393</v>
      </c>
      <c r="C1003" s="19" t="s">
        <v>141</v>
      </c>
      <c r="D1003" s="30" t="s">
        <v>142</v>
      </c>
      <c r="E1003" s="39" t="s">
        <v>143</v>
      </c>
      <c r="F1003" s="39" t="s">
        <v>143</v>
      </c>
      <c r="G1003" s="21">
        <f>SUM(G1004:G1004)</f>
        <v>1</v>
      </c>
    </row>
    <row r="1004" spans="1:7">
      <c r="A1004" s="18"/>
      <c r="B1004" s="18"/>
      <c r="C1004" s="31">
        <v>1</v>
      </c>
      <c r="D1004" s="31"/>
      <c r="E1004" s="31"/>
      <c r="F1004" s="31"/>
      <c r="G1004" s="31">
        <f>PRODUCT(C1004:F1004)</f>
        <v>1</v>
      </c>
    </row>
    <row r="1006" spans="1:7" ht="45" customHeight="1">
      <c r="A1006" s="19" t="s">
        <v>1680</v>
      </c>
      <c r="B1006" s="19" t="s">
        <v>393</v>
      </c>
      <c r="C1006" s="19" t="s">
        <v>144</v>
      </c>
      <c r="D1006" s="30" t="s">
        <v>142</v>
      </c>
      <c r="E1006" s="39" t="s">
        <v>145</v>
      </c>
      <c r="F1006" s="39" t="s">
        <v>145</v>
      </c>
      <c r="G1006" s="21">
        <f>SUM(G1007:G1007)</f>
        <v>1</v>
      </c>
    </row>
    <row r="1007" spans="1:7">
      <c r="A1007" s="18"/>
      <c r="B1007" s="18"/>
      <c r="C1007" s="31">
        <v>1</v>
      </c>
      <c r="D1007" s="31"/>
      <c r="E1007" s="31"/>
      <c r="F1007" s="31"/>
      <c r="G1007" s="31">
        <f>PRODUCT(C1007:F1007)</f>
        <v>1</v>
      </c>
    </row>
    <row r="1009" spans="1:7">
      <c r="B1009" t="s">
        <v>1357</v>
      </c>
      <c r="C1009" s="8" t="s">
        <v>5</v>
      </c>
      <c r="D1009" s="9" t="s">
        <v>6</v>
      </c>
      <c r="E1009" s="8" t="s">
        <v>7</v>
      </c>
    </row>
    <row r="1010" spans="1:7">
      <c r="B1010" t="s">
        <v>1357</v>
      </c>
      <c r="C1010" s="8" t="s">
        <v>8</v>
      </c>
      <c r="D1010" s="9" t="s">
        <v>71</v>
      </c>
      <c r="E1010" s="8" t="s">
        <v>192</v>
      </c>
    </row>
    <row r="1011" spans="1:7">
      <c r="B1011" t="s">
        <v>1357</v>
      </c>
      <c r="C1011" s="8" t="s">
        <v>10</v>
      </c>
      <c r="D1011" s="9" t="s">
        <v>6</v>
      </c>
      <c r="E1011" s="8" t="s">
        <v>193</v>
      </c>
    </row>
    <row r="1013" spans="1:7" ht="45" customHeight="1">
      <c r="A1013" s="19" t="s">
        <v>1681</v>
      </c>
      <c r="B1013" s="19" t="s">
        <v>393</v>
      </c>
      <c r="C1013" s="19" t="s">
        <v>194</v>
      </c>
      <c r="D1013" s="30" t="s">
        <v>14</v>
      </c>
      <c r="E1013" s="39" t="s">
        <v>195</v>
      </c>
      <c r="F1013" s="39" t="s">
        <v>195</v>
      </c>
      <c r="G1013" s="21">
        <f>SUM(G1014:G1014)</f>
        <v>1</v>
      </c>
    </row>
    <row r="1014" spans="1:7">
      <c r="A1014" s="18"/>
      <c r="B1014" s="18"/>
      <c r="C1014" s="31">
        <v>1</v>
      </c>
      <c r="D1014" s="31"/>
      <c r="E1014" s="31"/>
      <c r="F1014" s="31"/>
      <c r="G1014" s="31">
        <f>PRODUCT(C1014:F1014)</f>
        <v>1</v>
      </c>
    </row>
    <row r="1016" spans="1:7" ht="45" customHeight="1">
      <c r="A1016" s="19" t="s">
        <v>1682</v>
      </c>
      <c r="B1016" s="19" t="s">
        <v>393</v>
      </c>
      <c r="C1016" s="19" t="s">
        <v>196</v>
      </c>
      <c r="D1016" s="30" t="s">
        <v>14</v>
      </c>
      <c r="E1016" s="39" t="s">
        <v>197</v>
      </c>
      <c r="F1016" s="39" t="s">
        <v>197</v>
      </c>
      <c r="G1016" s="21">
        <f>SUM(G1017:G1017)</f>
        <v>1</v>
      </c>
    </row>
    <row r="1017" spans="1:7">
      <c r="A1017" s="18"/>
      <c r="B1017" s="18"/>
      <c r="C1017" s="31">
        <v>1</v>
      </c>
      <c r="D1017" s="31"/>
      <c r="E1017" s="31"/>
      <c r="F1017" s="31"/>
      <c r="G1017" s="31">
        <f>PRODUCT(C1017:F1017)</f>
        <v>1</v>
      </c>
    </row>
    <row r="1019" spans="1:7" ht="45" customHeight="1">
      <c r="A1019" s="19" t="s">
        <v>1683</v>
      </c>
      <c r="B1019" s="19" t="s">
        <v>393</v>
      </c>
      <c r="C1019" s="19" t="s">
        <v>198</v>
      </c>
      <c r="D1019" s="30" t="s">
        <v>14</v>
      </c>
      <c r="E1019" s="39" t="s">
        <v>199</v>
      </c>
      <c r="F1019" s="39" t="s">
        <v>199</v>
      </c>
      <c r="G1019" s="21">
        <f>SUM(G1020:G1020)</f>
        <v>1</v>
      </c>
    </row>
    <row r="1020" spans="1:7">
      <c r="A1020" s="18"/>
      <c r="B1020" s="18"/>
      <c r="C1020" s="31">
        <v>1</v>
      </c>
      <c r="D1020" s="31"/>
      <c r="E1020" s="31"/>
      <c r="F1020" s="31"/>
      <c r="G1020" s="31">
        <f>PRODUCT(C1020:F1020)</f>
        <v>1</v>
      </c>
    </row>
    <row r="1022" spans="1:7" ht="45" customHeight="1">
      <c r="A1022" s="19" t="s">
        <v>1684</v>
      </c>
      <c r="B1022" s="19" t="s">
        <v>393</v>
      </c>
      <c r="C1022" s="19" t="s">
        <v>200</v>
      </c>
      <c r="D1022" s="30" t="s">
        <v>21</v>
      </c>
      <c r="E1022" s="39" t="s">
        <v>201</v>
      </c>
      <c r="F1022" s="39" t="s">
        <v>201</v>
      </c>
      <c r="G1022" s="21">
        <f>SUM(G1023:G1023)</f>
        <v>3.98</v>
      </c>
    </row>
    <row r="1023" spans="1:7">
      <c r="A1023" s="18"/>
      <c r="B1023" s="18"/>
      <c r="C1023" s="31">
        <v>3.98</v>
      </c>
      <c r="D1023" s="31"/>
      <c r="E1023" s="31"/>
      <c r="F1023" s="31"/>
      <c r="G1023" s="31">
        <f>PRODUCT(C1023:F1023)</f>
        <v>3.98</v>
      </c>
    </row>
    <row r="1025" spans="1:7" ht="45" customHeight="1">
      <c r="A1025" s="19" t="s">
        <v>1685</v>
      </c>
      <c r="B1025" s="19" t="s">
        <v>393</v>
      </c>
      <c r="C1025" s="19" t="s">
        <v>202</v>
      </c>
      <c r="D1025" s="30" t="s">
        <v>21</v>
      </c>
      <c r="E1025" s="39" t="s">
        <v>203</v>
      </c>
      <c r="F1025" s="39" t="s">
        <v>203</v>
      </c>
      <c r="G1025" s="21">
        <f>SUM(G1026:G1026)</f>
        <v>6.45</v>
      </c>
    </row>
    <row r="1026" spans="1:7">
      <c r="A1026" s="18"/>
      <c r="B1026" s="18"/>
      <c r="C1026" s="31">
        <v>6.45</v>
      </c>
      <c r="D1026" s="31"/>
      <c r="E1026" s="31"/>
      <c r="F1026" s="31"/>
      <c r="G1026" s="31">
        <f>PRODUCT(C1026:F1026)</f>
        <v>6.45</v>
      </c>
    </row>
    <row r="1028" spans="1:7" ht="45" customHeight="1">
      <c r="A1028" s="19" t="s">
        <v>1686</v>
      </c>
      <c r="B1028" s="19" t="s">
        <v>393</v>
      </c>
      <c r="C1028" s="19" t="s">
        <v>204</v>
      </c>
      <c r="D1028" s="30" t="s">
        <v>21</v>
      </c>
      <c r="E1028" s="39" t="s">
        <v>205</v>
      </c>
      <c r="F1028" s="39" t="s">
        <v>205</v>
      </c>
      <c r="G1028" s="21">
        <f>SUM(G1029:G1029)</f>
        <v>51.68</v>
      </c>
    </row>
    <row r="1029" spans="1:7">
      <c r="A1029" s="18"/>
      <c r="B1029" s="18"/>
      <c r="C1029" s="31">
        <v>51.68</v>
      </c>
      <c r="D1029" s="31"/>
      <c r="E1029" s="31"/>
      <c r="F1029" s="31"/>
      <c r="G1029" s="31">
        <f>PRODUCT(C1029:F1029)</f>
        <v>51.68</v>
      </c>
    </row>
    <row r="1031" spans="1:7" ht="45" customHeight="1">
      <c r="A1031" s="19" t="s">
        <v>1687</v>
      </c>
      <c r="B1031" s="19" t="s">
        <v>393</v>
      </c>
      <c r="C1031" s="19" t="s">
        <v>206</v>
      </c>
      <c r="D1031" s="30" t="s">
        <v>21</v>
      </c>
      <c r="E1031" s="39" t="s">
        <v>207</v>
      </c>
      <c r="F1031" s="39" t="s">
        <v>207</v>
      </c>
      <c r="G1031" s="21">
        <f>SUM(G1032:G1032)</f>
        <v>51.68</v>
      </c>
    </row>
    <row r="1032" spans="1:7">
      <c r="A1032" s="18"/>
      <c r="B1032" s="18"/>
      <c r="C1032" s="31">
        <v>51.68</v>
      </c>
      <c r="D1032" s="31"/>
      <c r="E1032" s="31"/>
      <c r="F1032" s="31"/>
      <c r="G1032" s="31">
        <f>PRODUCT(C1032:F1032)</f>
        <v>51.68</v>
      </c>
    </row>
    <row r="1034" spans="1:7" ht="45" customHeight="1">
      <c r="A1034" s="19" t="s">
        <v>1688</v>
      </c>
      <c r="B1034" s="19" t="s">
        <v>393</v>
      </c>
      <c r="C1034" s="19" t="s">
        <v>208</v>
      </c>
      <c r="D1034" s="30" t="s">
        <v>21</v>
      </c>
      <c r="E1034" s="39" t="s">
        <v>209</v>
      </c>
      <c r="F1034" s="39" t="s">
        <v>209</v>
      </c>
      <c r="G1034" s="21">
        <f>SUM(G1035:G1038)</f>
        <v>56.22</v>
      </c>
    </row>
    <row r="1035" spans="1:7">
      <c r="A1035" s="18" t="s">
        <v>1377</v>
      </c>
      <c r="B1035" s="18"/>
      <c r="C1035" s="31"/>
      <c r="D1035" s="31"/>
      <c r="E1035" s="31"/>
      <c r="F1035" s="31"/>
      <c r="G1035" s="31">
        <f>PRODUCT(C1035:F1035)</f>
        <v>0</v>
      </c>
    </row>
    <row r="1036" spans="1:7">
      <c r="A1036" s="18" t="s">
        <v>1689</v>
      </c>
      <c r="B1036" s="18"/>
      <c r="C1036" s="31">
        <v>1</v>
      </c>
      <c r="D1036" s="31">
        <v>17.38</v>
      </c>
      <c r="E1036" s="31"/>
      <c r="F1036" s="31"/>
      <c r="G1036" s="31">
        <f>PRODUCT(C1036:F1036)</f>
        <v>17.38</v>
      </c>
    </row>
    <row r="1037" spans="1:7">
      <c r="A1037" s="18" t="s">
        <v>1690</v>
      </c>
      <c r="B1037" s="18"/>
      <c r="C1037" s="31">
        <v>1</v>
      </c>
      <c r="D1037" s="31">
        <v>24.52</v>
      </c>
      <c r="E1037" s="31"/>
      <c r="F1037" s="31"/>
      <c r="G1037" s="31">
        <f>PRODUCT(C1037:F1037)</f>
        <v>24.52</v>
      </c>
    </row>
    <row r="1038" spans="1:7">
      <c r="A1038" s="18" t="s">
        <v>1691</v>
      </c>
      <c r="B1038" s="18"/>
      <c r="C1038" s="31">
        <v>4</v>
      </c>
      <c r="D1038" s="31">
        <v>3.58</v>
      </c>
      <c r="E1038" s="31"/>
      <c r="F1038" s="31"/>
      <c r="G1038" s="31">
        <f>PRODUCT(C1038:F1038)</f>
        <v>14.32</v>
      </c>
    </row>
    <row r="1040" spans="1:7" ht="45" customHeight="1">
      <c r="A1040" s="19" t="s">
        <v>1692</v>
      </c>
      <c r="B1040" s="19" t="s">
        <v>393</v>
      </c>
      <c r="C1040" s="19" t="s">
        <v>210</v>
      </c>
      <c r="D1040" s="30" t="s">
        <v>21</v>
      </c>
      <c r="E1040" s="39" t="s">
        <v>211</v>
      </c>
      <c r="F1040" s="39" t="s">
        <v>211</v>
      </c>
      <c r="G1040" s="21">
        <f>SUM(G1041:G1045)</f>
        <v>12.442399999999999</v>
      </c>
    </row>
    <row r="1041" spans="1:7">
      <c r="A1041" s="18" t="s">
        <v>1377</v>
      </c>
      <c r="B1041" s="18"/>
      <c r="C1041" s="31"/>
      <c r="D1041" s="31"/>
      <c r="E1041" s="31"/>
      <c r="F1041" s="31"/>
      <c r="G1041" s="31">
        <f>PRODUCT(C1041:F1041)</f>
        <v>0</v>
      </c>
    </row>
    <row r="1042" spans="1:7">
      <c r="A1042" s="18" t="s">
        <v>1693</v>
      </c>
      <c r="B1042" s="18"/>
      <c r="C1042" s="31">
        <v>1</v>
      </c>
      <c r="D1042" s="31">
        <v>1.24</v>
      </c>
      <c r="E1042" s="31">
        <v>3.96</v>
      </c>
      <c r="F1042" s="31"/>
      <c r="G1042" s="31">
        <f>PRODUCT(C1042:F1042)</f>
        <v>4.9104000000000001</v>
      </c>
    </row>
    <row r="1043" spans="1:7">
      <c r="A1043" s="18" t="s">
        <v>1694</v>
      </c>
      <c r="B1043" s="18"/>
      <c r="C1043" s="31">
        <v>1</v>
      </c>
      <c r="D1043" s="31">
        <v>0.4</v>
      </c>
      <c r="E1043" s="31">
        <v>3.35</v>
      </c>
      <c r="F1043" s="31"/>
      <c r="G1043" s="31">
        <f>PRODUCT(C1043:F1043)</f>
        <v>1.34</v>
      </c>
    </row>
    <row r="1044" spans="1:7">
      <c r="A1044" s="18" t="s">
        <v>1695</v>
      </c>
      <c r="B1044" s="18"/>
      <c r="C1044" s="31">
        <v>1</v>
      </c>
      <c r="D1044" s="31">
        <v>1.29</v>
      </c>
      <c r="E1044" s="31">
        <v>0.95</v>
      </c>
      <c r="F1044" s="31"/>
      <c r="G1044" s="31">
        <f>PRODUCT(C1044:F1044)</f>
        <v>1.2255</v>
      </c>
    </row>
    <row r="1045" spans="1:7">
      <c r="A1045" s="18" t="s">
        <v>1696</v>
      </c>
      <c r="B1045" s="18"/>
      <c r="C1045" s="31">
        <v>1</v>
      </c>
      <c r="D1045" s="31">
        <v>1.29</v>
      </c>
      <c r="E1045" s="31">
        <v>3.85</v>
      </c>
      <c r="F1045" s="31"/>
      <c r="G1045" s="31">
        <f>PRODUCT(C1045:F1045)</f>
        <v>4.9664999999999999</v>
      </c>
    </row>
    <row r="1047" spans="1:7" ht="45" customHeight="1">
      <c r="A1047" s="19" t="s">
        <v>1697</v>
      </c>
      <c r="B1047" s="19" t="s">
        <v>393</v>
      </c>
      <c r="C1047" s="19" t="s">
        <v>212</v>
      </c>
      <c r="D1047" s="30" t="s">
        <v>21</v>
      </c>
      <c r="E1047" s="39" t="s">
        <v>213</v>
      </c>
      <c r="F1047" s="39" t="s">
        <v>213</v>
      </c>
      <c r="G1047" s="21">
        <f>SUM(G1048:G1050)</f>
        <v>41.9</v>
      </c>
    </row>
    <row r="1048" spans="1:7">
      <c r="A1048" s="18" t="s">
        <v>1377</v>
      </c>
      <c r="B1048" s="18"/>
      <c r="C1048" s="31"/>
      <c r="D1048" s="31"/>
      <c r="E1048" s="31"/>
      <c r="F1048" s="31"/>
      <c r="G1048" s="31">
        <f>PRODUCT(C1048:F1048)</f>
        <v>0</v>
      </c>
    </row>
    <row r="1049" spans="1:7">
      <c r="A1049" s="18" t="s">
        <v>1698</v>
      </c>
      <c r="B1049" s="18"/>
      <c r="C1049" s="31">
        <v>1</v>
      </c>
      <c r="D1049" s="31">
        <v>17.38</v>
      </c>
      <c r="E1049" s="31"/>
      <c r="F1049" s="31"/>
      <c r="G1049" s="31">
        <f>PRODUCT(C1049:F1049)</f>
        <v>17.38</v>
      </c>
    </row>
    <row r="1050" spans="1:7">
      <c r="A1050" s="18" t="s">
        <v>1699</v>
      </c>
      <c r="B1050" s="18"/>
      <c r="C1050" s="31">
        <v>1</v>
      </c>
      <c r="D1050" s="31">
        <v>24.52</v>
      </c>
      <c r="E1050" s="31"/>
      <c r="F1050" s="31"/>
      <c r="G1050" s="31">
        <f>PRODUCT(C1050:F1050)</f>
        <v>24.52</v>
      </c>
    </row>
    <row r="1052" spans="1:7" ht="45" customHeight="1">
      <c r="A1052" s="19" t="s">
        <v>1700</v>
      </c>
      <c r="B1052" s="19" t="s">
        <v>393</v>
      </c>
      <c r="C1052" s="19" t="s">
        <v>214</v>
      </c>
      <c r="D1052" s="30" t="s">
        <v>21</v>
      </c>
      <c r="E1052" s="39" t="s">
        <v>215</v>
      </c>
      <c r="F1052" s="39" t="s">
        <v>215</v>
      </c>
      <c r="G1052" s="21">
        <f>SUM(G1053:G1056)</f>
        <v>56.22</v>
      </c>
    </row>
    <row r="1053" spans="1:7">
      <c r="A1053" s="18" t="s">
        <v>1377</v>
      </c>
      <c r="B1053" s="18"/>
      <c r="C1053" s="31"/>
      <c r="D1053" s="31"/>
      <c r="E1053" s="31"/>
      <c r="F1053" s="31"/>
      <c r="G1053" s="31">
        <f>PRODUCT(C1053:F1053)</f>
        <v>0</v>
      </c>
    </row>
    <row r="1054" spans="1:7">
      <c r="A1054" s="18" t="s">
        <v>1698</v>
      </c>
      <c r="B1054" s="18"/>
      <c r="C1054" s="31">
        <v>1</v>
      </c>
      <c r="D1054" s="31">
        <v>17.38</v>
      </c>
      <c r="E1054" s="31"/>
      <c r="F1054" s="31"/>
      <c r="G1054" s="31">
        <f>PRODUCT(C1054:F1054)</f>
        <v>17.38</v>
      </c>
    </row>
    <row r="1055" spans="1:7">
      <c r="A1055" s="18" t="s">
        <v>1701</v>
      </c>
      <c r="B1055" s="18"/>
      <c r="C1055" s="31">
        <v>1</v>
      </c>
      <c r="D1055" s="31">
        <v>24.52</v>
      </c>
      <c r="E1055" s="31"/>
      <c r="F1055" s="31"/>
      <c r="G1055" s="31">
        <f>PRODUCT(C1055:F1055)</f>
        <v>24.52</v>
      </c>
    </row>
    <row r="1056" spans="1:7">
      <c r="A1056" s="18" t="s">
        <v>1691</v>
      </c>
      <c r="B1056" s="18"/>
      <c r="C1056" s="31">
        <v>4</v>
      </c>
      <c r="D1056" s="31">
        <v>3.58</v>
      </c>
      <c r="E1056" s="31"/>
      <c r="F1056" s="31"/>
      <c r="G1056" s="31">
        <f>PRODUCT(C1056:F1056)</f>
        <v>14.32</v>
      </c>
    </row>
    <row r="1058" spans="1:7" ht="45" customHeight="1">
      <c r="A1058" s="19" t="s">
        <v>1702</v>
      </c>
      <c r="B1058" s="19" t="s">
        <v>393</v>
      </c>
      <c r="C1058" s="19" t="s">
        <v>216</v>
      </c>
      <c r="D1058" s="30" t="s">
        <v>14</v>
      </c>
      <c r="E1058" s="39" t="s">
        <v>217</v>
      </c>
      <c r="F1058" s="39" t="s">
        <v>217</v>
      </c>
      <c r="G1058" s="21">
        <f>SUM(G1059:G1059)</f>
        <v>1</v>
      </c>
    </row>
    <row r="1059" spans="1:7">
      <c r="A1059" s="18"/>
      <c r="B1059" s="18"/>
      <c r="C1059" s="31">
        <v>1</v>
      </c>
      <c r="D1059" s="31"/>
      <c r="E1059" s="31"/>
      <c r="F1059" s="31"/>
      <c r="G1059" s="31">
        <f>PRODUCT(C1059:F1059)</f>
        <v>1</v>
      </c>
    </row>
    <row r="1061" spans="1:7" ht="45" customHeight="1">
      <c r="A1061" s="19" t="s">
        <v>1703</v>
      </c>
      <c r="B1061" s="19" t="s">
        <v>393</v>
      </c>
      <c r="C1061" s="19" t="s">
        <v>218</v>
      </c>
      <c r="D1061" s="30" t="s">
        <v>41</v>
      </c>
      <c r="E1061" s="39" t="s">
        <v>219</v>
      </c>
      <c r="F1061" s="39" t="s">
        <v>219</v>
      </c>
      <c r="G1061" s="21">
        <f>SUM(G1062:G1066)</f>
        <v>13.9</v>
      </c>
    </row>
    <row r="1062" spans="1:7">
      <c r="A1062" s="18" t="s">
        <v>1377</v>
      </c>
      <c r="B1062" s="18"/>
      <c r="C1062" s="31"/>
      <c r="D1062" s="31"/>
      <c r="E1062" s="31"/>
      <c r="F1062" s="31"/>
      <c r="G1062" s="31">
        <f>PRODUCT(C1062:F1062)</f>
        <v>0</v>
      </c>
    </row>
    <row r="1063" spans="1:7">
      <c r="A1063" s="18" t="s">
        <v>1704</v>
      </c>
      <c r="B1063" s="18"/>
      <c r="C1063" s="31">
        <v>1</v>
      </c>
      <c r="D1063" s="31">
        <v>3.35</v>
      </c>
      <c r="E1063" s="31"/>
      <c r="F1063" s="31"/>
      <c r="G1063" s="31">
        <f>PRODUCT(C1063:F1063)</f>
        <v>3.35</v>
      </c>
    </row>
    <row r="1064" spans="1:7">
      <c r="A1064" s="18" t="s">
        <v>1695</v>
      </c>
      <c r="B1064" s="18"/>
      <c r="C1064" s="31">
        <v>1</v>
      </c>
      <c r="D1064" s="31">
        <v>0.95</v>
      </c>
      <c r="E1064" s="31"/>
      <c r="F1064" s="31"/>
      <c r="G1064" s="31">
        <f>PRODUCT(C1064:F1064)</f>
        <v>0.95</v>
      </c>
    </row>
    <row r="1065" spans="1:7">
      <c r="A1065" s="18" t="s">
        <v>1696</v>
      </c>
      <c r="B1065" s="18"/>
      <c r="C1065" s="31">
        <v>1</v>
      </c>
      <c r="D1065" s="31">
        <v>3.85</v>
      </c>
      <c r="E1065" s="31"/>
      <c r="F1065" s="31"/>
      <c r="G1065" s="31">
        <f>PRODUCT(C1065:F1065)</f>
        <v>3.85</v>
      </c>
    </row>
    <row r="1066" spans="1:7">
      <c r="A1066" s="18" t="s">
        <v>1705</v>
      </c>
      <c r="B1066" s="18"/>
      <c r="C1066" s="31">
        <v>1</v>
      </c>
      <c r="D1066" s="31">
        <v>5.75</v>
      </c>
      <c r="E1066" s="31"/>
      <c r="F1066" s="31"/>
      <c r="G1066" s="31">
        <f>PRODUCT(C1066:F1066)</f>
        <v>5.75</v>
      </c>
    </row>
    <row r="1068" spans="1:7" ht="45" customHeight="1">
      <c r="A1068" s="19" t="s">
        <v>1706</v>
      </c>
      <c r="B1068" s="19" t="s">
        <v>393</v>
      </c>
      <c r="C1068" s="19" t="s">
        <v>220</v>
      </c>
      <c r="D1068" s="30" t="s">
        <v>41</v>
      </c>
      <c r="E1068" s="39" t="s">
        <v>221</v>
      </c>
      <c r="F1068" s="39" t="s">
        <v>221</v>
      </c>
      <c r="G1068" s="21">
        <f>SUM(G1069:G1071)</f>
        <v>16.600000000000001</v>
      </c>
    </row>
    <row r="1069" spans="1:7">
      <c r="A1069" s="18" t="s">
        <v>1377</v>
      </c>
      <c r="B1069" s="18"/>
      <c r="C1069" s="31"/>
      <c r="D1069" s="31"/>
      <c r="E1069" s="31"/>
      <c r="F1069" s="31"/>
      <c r="G1069" s="31"/>
    </row>
    <row r="1070" spans="1:7">
      <c r="A1070" s="18" t="s">
        <v>1707</v>
      </c>
      <c r="B1070" s="18"/>
      <c r="C1070" s="31">
        <v>1</v>
      </c>
      <c r="D1070" s="31">
        <v>4.4000000000000004</v>
      </c>
      <c r="E1070" s="31"/>
      <c r="F1070" s="31"/>
      <c r="G1070" s="31">
        <f>PRODUCT(C1070:F1070)</f>
        <v>4.4000000000000004</v>
      </c>
    </row>
    <row r="1071" spans="1:7">
      <c r="A1071" s="18" t="s">
        <v>1708</v>
      </c>
      <c r="B1071" s="18"/>
      <c r="C1071" s="31">
        <v>2</v>
      </c>
      <c r="D1071" s="31">
        <v>6.1</v>
      </c>
      <c r="E1071" s="31"/>
      <c r="F1071" s="31"/>
      <c r="G1071" s="31">
        <f>PRODUCT(C1071:F1071)</f>
        <v>12.2</v>
      </c>
    </row>
    <row r="1073" spans="1:7" ht="45" customHeight="1">
      <c r="A1073" s="19" t="s">
        <v>1709</v>
      </c>
      <c r="B1073" s="19" t="s">
        <v>393</v>
      </c>
      <c r="C1073" s="19" t="s">
        <v>222</v>
      </c>
      <c r="D1073" s="30" t="s">
        <v>41</v>
      </c>
      <c r="E1073" s="39" t="s">
        <v>223</v>
      </c>
      <c r="F1073" s="39" t="s">
        <v>223</v>
      </c>
      <c r="G1073" s="21">
        <f>SUM(G1074:G1074)</f>
        <v>16.600000000000001</v>
      </c>
    </row>
    <row r="1074" spans="1:7">
      <c r="A1074" s="18"/>
      <c r="B1074" s="18"/>
      <c r="C1074" s="31">
        <v>16.600000000000001</v>
      </c>
      <c r="D1074" s="31"/>
      <c r="E1074" s="31"/>
      <c r="F1074" s="31"/>
      <c r="G1074" s="31">
        <f>PRODUCT(C1074:F1074)</f>
        <v>16.600000000000001</v>
      </c>
    </row>
    <row r="1076" spans="1:7" ht="45" customHeight="1">
      <c r="A1076" s="19" t="s">
        <v>1710</v>
      </c>
      <c r="B1076" s="19" t="s">
        <v>393</v>
      </c>
      <c r="C1076" s="19" t="s">
        <v>224</v>
      </c>
      <c r="D1076" s="30" t="s">
        <v>21</v>
      </c>
      <c r="E1076" s="39" t="s">
        <v>225</v>
      </c>
      <c r="F1076" s="39" t="s">
        <v>225</v>
      </c>
      <c r="G1076" s="21">
        <f>SUM(G1077:G1082)</f>
        <v>124.94</v>
      </c>
    </row>
    <row r="1077" spans="1:7">
      <c r="A1077" s="18" t="s">
        <v>1377</v>
      </c>
      <c r="B1077" s="18"/>
      <c r="C1077" s="31"/>
      <c r="D1077" s="31"/>
      <c r="E1077" s="31"/>
      <c r="F1077" s="31"/>
      <c r="G1077" s="31">
        <f>PRODUCT(C1077:F1077)</f>
        <v>0</v>
      </c>
    </row>
    <row r="1078" spans="1:7">
      <c r="A1078" s="18" t="s">
        <v>1711</v>
      </c>
      <c r="B1078" s="18"/>
      <c r="C1078" s="31">
        <v>1</v>
      </c>
      <c r="D1078" s="31">
        <v>7.75</v>
      </c>
      <c r="E1078" s="31">
        <v>6</v>
      </c>
      <c r="F1078" s="31"/>
      <c r="G1078" s="31">
        <f>PRODUCT(C1078:F1078)</f>
        <v>46.5</v>
      </c>
    </row>
    <row r="1079" spans="1:7">
      <c r="A1079" s="18" t="s">
        <v>1712</v>
      </c>
      <c r="B1079" s="18"/>
      <c r="C1079" s="31">
        <v>1</v>
      </c>
      <c r="D1079" s="31">
        <v>5.3</v>
      </c>
      <c r="E1079" s="31">
        <v>3</v>
      </c>
      <c r="F1079" s="31"/>
      <c r="G1079" s="31">
        <f>PRODUCT(C1079:F1079)</f>
        <v>15.899999999999999</v>
      </c>
    </row>
    <row r="1080" spans="1:7">
      <c r="A1080" s="18" t="s">
        <v>1713</v>
      </c>
      <c r="B1080" s="18"/>
      <c r="C1080" s="31">
        <v>1</v>
      </c>
      <c r="D1080" s="31">
        <v>6.45</v>
      </c>
      <c r="E1080" s="31">
        <v>4.5</v>
      </c>
      <c r="F1080" s="31"/>
      <c r="G1080" s="31">
        <f>PRODUCT(C1080:F1080)</f>
        <v>29.025000000000002</v>
      </c>
    </row>
    <row r="1081" spans="1:7">
      <c r="A1081" s="18" t="s">
        <v>1714</v>
      </c>
      <c r="B1081" s="18"/>
      <c r="C1081" s="31">
        <v>1</v>
      </c>
      <c r="D1081" s="31">
        <v>6.55</v>
      </c>
      <c r="E1081" s="31">
        <v>1.3</v>
      </c>
      <c r="F1081" s="31"/>
      <c r="G1081" s="31">
        <f>PRODUCT(C1081:F1081)</f>
        <v>8.5150000000000006</v>
      </c>
    </row>
    <row r="1082" spans="1:7">
      <c r="A1082" s="18" t="s">
        <v>1715</v>
      </c>
      <c r="B1082" s="18"/>
      <c r="C1082" s="31">
        <v>1</v>
      </c>
      <c r="D1082" s="31">
        <v>1</v>
      </c>
      <c r="E1082" s="31">
        <v>25</v>
      </c>
      <c r="F1082" s="31"/>
      <c r="G1082" s="31">
        <f>PRODUCT(C1082:F1082)</f>
        <v>25</v>
      </c>
    </row>
    <row r="1084" spans="1:7" ht="45" customHeight="1">
      <c r="A1084" s="19" t="s">
        <v>1716</v>
      </c>
      <c r="B1084" s="19" t="s">
        <v>393</v>
      </c>
      <c r="C1084" s="19" t="s">
        <v>226</v>
      </c>
      <c r="D1084" s="30" t="s">
        <v>21</v>
      </c>
      <c r="E1084" s="39" t="s">
        <v>227</v>
      </c>
      <c r="F1084" s="39" t="s">
        <v>227</v>
      </c>
      <c r="G1084" s="21">
        <f>SUM(G1085:G1089)</f>
        <v>137.85</v>
      </c>
    </row>
    <row r="1085" spans="1:7">
      <c r="A1085" s="18" t="s">
        <v>1377</v>
      </c>
      <c r="B1085" s="18"/>
      <c r="C1085" s="31"/>
      <c r="D1085" s="31"/>
      <c r="E1085" s="31"/>
      <c r="F1085" s="31"/>
      <c r="G1085" s="31">
        <f>PRODUCT(C1085:F1085)</f>
        <v>0</v>
      </c>
    </row>
    <row r="1086" spans="1:7">
      <c r="A1086" s="18" t="s">
        <v>1717</v>
      </c>
      <c r="B1086" s="18"/>
      <c r="C1086" s="31">
        <v>1</v>
      </c>
      <c r="D1086" s="31">
        <v>75</v>
      </c>
      <c r="E1086" s="31"/>
      <c r="F1086" s="31"/>
      <c r="G1086" s="31">
        <f>PRODUCT(C1086:F1086)</f>
        <v>75</v>
      </c>
    </row>
    <row r="1087" spans="1:7">
      <c r="A1087" s="18" t="s">
        <v>1718</v>
      </c>
      <c r="B1087" s="18"/>
      <c r="C1087" s="31">
        <v>3</v>
      </c>
      <c r="D1087" s="31">
        <v>8.75</v>
      </c>
      <c r="E1087" s="31"/>
      <c r="F1087" s="31"/>
      <c r="G1087" s="31">
        <f>PRODUCT(C1087:F1087)</f>
        <v>26.25</v>
      </c>
    </row>
    <row r="1088" spans="1:7">
      <c r="A1088" s="18" t="s">
        <v>1719</v>
      </c>
      <c r="B1088" s="18"/>
      <c r="C1088" s="31">
        <v>6</v>
      </c>
      <c r="D1088" s="31">
        <v>3.25</v>
      </c>
      <c r="E1088" s="31"/>
      <c r="F1088" s="31"/>
      <c r="G1088" s="31">
        <f>PRODUCT(C1088:F1088)</f>
        <v>19.5</v>
      </c>
    </row>
    <row r="1089" spans="1:7">
      <c r="A1089" s="18" t="s">
        <v>1720</v>
      </c>
      <c r="B1089" s="18"/>
      <c r="C1089" s="31">
        <v>6</v>
      </c>
      <c r="D1089" s="31">
        <v>2.85</v>
      </c>
      <c r="E1089" s="31"/>
      <c r="F1089" s="31"/>
      <c r="G1089" s="31">
        <f>PRODUCT(C1089:F1089)</f>
        <v>17.100000000000001</v>
      </c>
    </row>
    <row r="1091" spans="1:7" ht="45" customHeight="1">
      <c r="A1091" s="19" t="s">
        <v>1721</v>
      </c>
      <c r="B1091" s="19" t="s">
        <v>393</v>
      </c>
      <c r="C1091" s="19" t="s">
        <v>228</v>
      </c>
      <c r="D1091" s="30" t="s">
        <v>21</v>
      </c>
      <c r="E1091" s="39" t="s">
        <v>229</v>
      </c>
      <c r="F1091" s="39" t="s">
        <v>229</v>
      </c>
      <c r="G1091" s="21">
        <f>SUM(G1092:G1092)</f>
        <v>75</v>
      </c>
    </row>
    <row r="1092" spans="1:7">
      <c r="A1092" s="18"/>
      <c r="B1092" s="18"/>
      <c r="C1092" s="31">
        <v>75</v>
      </c>
      <c r="D1092" s="31"/>
      <c r="E1092" s="31"/>
      <c r="F1092" s="31"/>
      <c r="G1092" s="31">
        <f>PRODUCT(C1092:F1092)</f>
        <v>75</v>
      </c>
    </row>
    <row r="1094" spans="1:7">
      <c r="B1094" t="s">
        <v>1357</v>
      </c>
      <c r="C1094" s="8" t="s">
        <v>5</v>
      </c>
      <c r="D1094" s="9" t="s">
        <v>6</v>
      </c>
      <c r="E1094" s="8" t="s">
        <v>7</v>
      </c>
    </row>
    <row r="1095" spans="1:7">
      <c r="B1095" t="s">
        <v>1357</v>
      </c>
      <c r="C1095" s="8" t="s">
        <v>8</v>
      </c>
      <c r="D1095" s="9" t="s">
        <v>71</v>
      </c>
      <c r="E1095" s="8" t="s">
        <v>192</v>
      </c>
    </row>
    <row r="1096" spans="1:7">
      <c r="B1096" t="s">
        <v>1357</v>
      </c>
      <c r="C1096" s="8" t="s">
        <v>10</v>
      </c>
      <c r="D1096" s="9" t="s">
        <v>30</v>
      </c>
      <c r="E1096" s="8" t="s">
        <v>230</v>
      </c>
    </row>
    <row r="1098" spans="1:7" ht="45" customHeight="1">
      <c r="A1098" s="19" t="s">
        <v>1722</v>
      </c>
      <c r="B1098" s="19" t="s">
        <v>393</v>
      </c>
      <c r="C1098" s="19" t="s">
        <v>231</v>
      </c>
      <c r="D1098" s="30" t="s">
        <v>142</v>
      </c>
      <c r="E1098" s="39" t="s">
        <v>232</v>
      </c>
      <c r="F1098" s="39" t="s">
        <v>232</v>
      </c>
      <c r="G1098" s="21">
        <f>SUM(G1099:G1099)</f>
        <v>1</v>
      </c>
    </row>
    <row r="1099" spans="1:7">
      <c r="A1099" s="18"/>
      <c r="B1099" s="18"/>
      <c r="C1099" s="31">
        <v>1</v>
      </c>
      <c r="D1099" s="31"/>
      <c r="E1099" s="31"/>
      <c r="F1099" s="31"/>
      <c r="G1099" s="31">
        <f>PRODUCT(C1099:F1099)</f>
        <v>1</v>
      </c>
    </row>
    <row r="1101" spans="1:7" ht="45" customHeight="1">
      <c r="A1101" s="19" t="s">
        <v>1723</v>
      </c>
      <c r="B1101" s="19" t="s">
        <v>393</v>
      </c>
      <c r="C1101" s="19" t="s">
        <v>233</v>
      </c>
      <c r="D1101" s="30" t="s">
        <v>41</v>
      </c>
      <c r="E1101" s="39" t="s">
        <v>234</v>
      </c>
      <c r="F1101" s="39" t="s">
        <v>234</v>
      </c>
      <c r="G1101" s="21">
        <f>SUM(G1102:G1102)</f>
        <v>44.95</v>
      </c>
    </row>
    <row r="1102" spans="1:7">
      <c r="A1102" s="18"/>
      <c r="B1102" s="18"/>
      <c r="C1102" s="31">
        <v>44.95</v>
      </c>
      <c r="D1102" s="31"/>
      <c r="E1102" s="31"/>
      <c r="F1102" s="31"/>
      <c r="G1102" s="31">
        <f>PRODUCT(C1102:F1102)</f>
        <v>44.95</v>
      </c>
    </row>
    <row r="1104" spans="1:7" ht="45" customHeight="1">
      <c r="A1104" s="19" t="s">
        <v>1724</v>
      </c>
      <c r="B1104" s="19" t="s">
        <v>393</v>
      </c>
      <c r="C1104" s="19" t="s">
        <v>235</v>
      </c>
      <c r="D1104" s="30" t="s">
        <v>21</v>
      </c>
      <c r="E1104" s="39" t="s">
        <v>211</v>
      </c>
      <c r="F1104" s="39" t="s">
        <v>211</v>
      </c>
      <c r="G1104" s="21">
        <f>SUM(G1105:G1106)</f>
        <v>13.6675</v>
      </c>
    </row>
    <row r="1105" spans="1:7">
      <c r="A1105" s="18" t="s">
        <v>1377</v>
      </c>
      <c r="B1105" s="18"/>
      <c r="C1105" s="31"/>
      <c r="D1105" s="31"/>
      <c r="E1105" s="31"/>
      <c r="F1105" s="31"/>
      <c r="G1105" s="31">
        <f>PRODUCT(C1105:F1105)</f>
        <v>0</v>
      </c>
    </row>
    <row r="1106" spans="1:7">
      <c r="A1106" s="18" t="s">
        <v>1725</v>
      </c>
      <c r="B1106" s="18"/>
      <c r="C1106" s="31">
        <v>1</v>
      </c>
      <c r="D1106" s="31">
        <v>3.55</v>
      </c>
      <c r="E1106" s="31">
        <v>3.85</v>
      </c>
      <c r="F1106" s="31"/>
      <c r="G1106" s="31">
        <f>PRODUCT(C1106:F1106)</f>
        <v>13.6675</v>
      </c>
    </row>
    <row r="1108" spans="1:7" ht="45" customHeight="1">
      <c r="A1108" s="19" t="s">
        <v>1726</v>
      </c>
      <c r="B1108" s="19" t="s">
        <v>393</v>
      </c>
      <c r="C1108" s="19" t="s">
        <v>236</v>
      </c>
      <c r="D1108" s="30" t="s">
        <v>21</v>
      </c>
      <c r="E1108" s="39" t="s">
        <v>213</v>
      </c>
      <c r="F1108" s="39" t="s">
        <v>213</v>
      </c>
      <c r="G1108" s="21">
        <f>SUM(G1109:G1110)</f>
        <v>3.98</v>
      </c>
    </row>
    <row r="1109" spans="1:7">
      <c r="A1109" s="18" t="s">
        <v>1377</v>
      </c>
      <c r="B1109" s="18"/>
      <c r="C1109" s="31"/>
      <c r="D1109" s="31"/>
      <c r="E1109" s="31"/>
      <c r="F1109" s="31"/>
      <c r="G1109" s="31">
        <f>PRODUCT(C1109:F1109)</f>
        <v>0</v>
      </c>
    </row>
    <row r="1110" spans="1:7">
      <c r="A1110" s="18" t="s">
        <v>1727</v>
      </c>
      <c r="B1110" s="18"/>
      <c r="C1110" s="31">
        <v>1</v>
      </c>
      <c r="D1110" s="31">
        <v>3.98</v>
      </c>
      <c r="E1110" s="31"/>
      <c r="F1110" s="31"/>
      <c r="G1110" s="31">
        <f>PRODUCT(C1110:F1110)</f>
        <v>3.98</v>
      </c>
    </row>
    <row r="1112" spans="1:7" ht="45" customHeight="1">
      <c r="A1112" s="19" t="s">
        <v>1728</v>
      </c>
      <c r="B1112" s="19" t="s">
        <v>393</v>
      </c>
      <c r="C1112" s="19" t="s">
        <v>237</v>
      </c>
      <c r="D1112" s="30" t="s">
        <v>21</v>
      </c>
      <c r="E1112" s="39" t="s">
        <v>215</v>
      </c>
      <c r="F1112" s="39" t="s">
        <v>215</v>
      </c>
      <c r="G1112" s="21">
        <f>SUM(G1113:G1114)</f>
        <v>3.98</v>
      </c>
    </row>
    <row r="1113" spans="1:7">
      <c r="A1113" s="18" t="s">
        <v>1377</v>
      </c>
      <c r="B1113" s="18"/>
      <c r="C1113" s="31"/>
      <c r="D1113" s="31"/>
      <c r="E1113" s="31"/>
      <c r="F1113" s="31"/>
      <c r="G1113" s="31">
        <f>PRODUCT(C1113:F1113)</f>
        <v>0</v>
      </c>
    </row>
    <row r="1114" spans="1:7">
      <c r="A1114" s="18" t="s">
        <v>1727</v>
      </c>
      <c r="B1114" s="18"/>
      <c r="C1114" s="31">
        <v>1</v>
      </c>
      <c r="D1114" s="31">
        <v>3.98</v>
      </c>
      <c r="E1114" s="31"/>
      <c r="F1114" s="31"/>
      <c r="G1114" s="31">
        <f>PRODUCT(C1114:F1114)</f>
        <v>3.98</v>
      </c>
    </row>
    <row r="1116" spans="1:7" ht="45" customHeight="1">
      <c r="A1116" s="19" t="s">
        <v>1729</v>
      </c>
      <c r="B1116" s="19" t="s">
        <v>393</v>
      </c>
      <c r="C1116" s="19" t="s">
        <v>238</v>
      </c>
      <c r="D1116" s="30" t="s">
        <v>41</v>
      </c>
      <c r="E1116" s="39" t="s">
        <v>239</v>
      </c>
      <c r="F1116" s="39" t="s">
        <v>239</v>
      </c>
      <c r="G1116" s="21">
        <f>SUM(G1117:G1117)</f>
        <v>44.95</v>
      </c>
    </row>
    <row r="1117" spans="1:7">
      <c r="A1117" s="18"/>
      <c r="B1117" s="18"/>
      <c r="C1117" s="31">
        <v>44.95</v>
      </c>
      <c r="D1117" s="31"/>
      <c r="E1117" s="31"/>
      <c r="F1117" s="31"/>
      <c r="G1117" s="31">
        <f>PRODUCT(C1117:F1117)</f>
        <v>44.95</v>
      </c>
    </row>
    <row r="1119" spans="1:7" ht="45" customHeight="1">
      <c r="A1119" s="19" t="s">
        <v>1730</v>
      </c>
      <c r="B1119" s="19" t="s">
        <v>393</v>
      </c>
      <c r="C1119" s="19" t="s">
        <v>240</v>
      </c>
      <c r="D1119" s="30" t="s">
        <v>41</v>
      </c>
      <c r="E1119" s="39" t="s">
        <v>241</v>
      </c>
      <c r="F1119" s="39" t="s">
        <v>241</v>
      </c>
      <c r="G1119" s="21">
        <f>SUM(G1120:G1121)</f>
        <v>11.879999999999999</v>
      </c>
    </row>
    <row r="1120" spans="1:7">
      <c r="A1120" s="18" t="s">
        <v>1377</v>
      </c>
      <c r="B1120" s="18"/>
      <c r="C1120" s="31"/>
      <c r="D1120" s="31"/>
      <c r="E1120" s="31"/>
      <c r="F1120" s="31"/>
      <c r="G1120" s="31">
        <f>PRODUCT(C1120:F1120)</f>
        <v>0</v>
      </c>
    </row>
    <row r="1121" spans="1:7">
      <c r="A1121" s="18" t="s">
        <v>1731</v>
      </c>
      <c r="B1121" s="18"/>
      <c r="C1121" s="31">
        <v>3</v>
      </c>
      <c r="D1121" s="31">
        <v>3.96</v>
      </c>
      <c r="E1121" s="31"/>
      <c r="F1121" s="31"/>
      <c r="G1121" s="31">
        <f>PRODUCT(C1121:F1121)</f>
        <v>11.879999999999999</v>
      </c>
    </row>
    <row r="1123" spans="1:7" ht="45" customHeight="1">
      <c r="A1123" s="19" t="s">
        <v>1732</v>
      </c>
      <c r="B1123" s="19" t="s">
        <v>393</v>
      </c>
      <c r="C1123" s="19" t="s">
        <v>242</v>
      </c>
      <c r="D1123" s="30" t="s">
        <v>41</v>
      </c>
      <c r="E1123" s="39" t="s">
        <v>243</v>
      </c>
      <c r="F1123" s="39" t="s">
        <v>243</v>
      </c>
      <c r="G1123" s="21">
        <f>SUM(G1124:G1125)</f>
        <v>9</v>
      </c>
    </row>
    <row r="1124" spans="1:7">
      <c r="A1124" s="18" t="s">
        <v>1377</v>
      </c>
      <c r="B1124" s="18"/>
      <c r="C1124" s="31"/>
      <c r="D1124" s="31"/>
      <c r="E1124" s="31"/>
      <c r="F1124" s="31"/>
      <c r="G1124" s="31">
        <f>PRODUCT(C1124:F1124)</f>
        <v>0</v>
      </c>
    </row>
    <row r="1125" spans="1:7">
      <c r="A1125" s="18" t="s">
        <v>1733</v>
      </c>
      <c r="B1125" s="18"/>
      <c r="C1125" s="31">
        <v>12</v>
      </c>
      <c r="D1125" s="31">
        <v>0.75</v>
      </c>
      <c r="E1125" s="31"/>
      <c r="F1125" s="31"/>
      <c r="G1125" s="31">
        <f>PRODUCT(C1125:F1125)</f>
        <v>9</v>
      </c>
    </row>
    <row r="1127" spans="1:7" ht="45" customHeight="1">
      <c r="A1127" s="19" t="s">
        <v>1734</v>
      </c>
      <c r="B1127" s="19" t="s">
        <v>393</v>
      </c>
      <c r="C1127" s="19" t="s">
        <v>244</v>
      </c>
      <c r="D1127" s="30" t="s">
        <v>41</v>
      </c>
      <c r="E1127" s="39" t="s">
        <v>245</v>
      </c>
      <c r="F1127" s="39" t="s">
        <v>245</v>
      </c>
      <c r="G1127" s="21">
        <f>SUM(G1128:G1129)</f>
        <v>3.96</v>
      </c>
    </row>
    <row r="1128" spans="1:7">
      <c r="A1128" s="18" t="s">
        <v>1377</v>
      </c>
      <c r="B1128" s="18"/>
      <c r="C1128" s="31"/>
      <c r="D1128" s="31"/>
      <c r="E1128" s="31"/>
      <c r="F1128" s="31"/>
      <c r="G1128" s="31">
        <f>PRODUCT(C1128:F1128)</f>
        <v>0</v>
      </c>
    </row>
    <row r="1129" spans="1:7">
      <c r="A1129" s="18" t="s">
        <v>1735</v>
      </c>
      <c r="B1129" s="18"/>
      <c r="C1129" s="31">
        <v>1</v>
      </c>
      <c r="D1129" s="31">
        <v>3.96</v>
      </c>
      <c r="E1129" s="31"/>
      <c r="F1129" s="31"/>
      <c r="G1129" s="31">
        <f>PRODUCT(C1129:F1129)</f>
        <v>3.96</v>
      </c>
    </row>
    <row r="1131" spans="1:7" ht="45" customHeight="1">
      <c r="A1131" s="19" t="s">
        <v>1736</v>
      </c>
      <c r="B1131" s="19" t="s">
        <v>393</v>
      </c>
      <c r="C1131" s="19" t="s">
        <v>246</v>
      </c>
      <c r="D1131" s="30" t="s">
        <v>41</v>
      </c>
      <c r="E1131" s="39" t="s">
        <v>247</v>
      </c>
      <c r="F1131" s="39" t="s">
        <v>247</v>
      </c>
      <c r="G1131" s="21">
        <f>SUM(G1132:G1134)</f>
        <v>34.03</v>
      </c>
    </row>
    <row r="1132" spans="1:7">
      <c r="A1132" s="18" t="s">
        <v>1377</v>
      </c>
      <c r="B1132" s="18"/>
      <c r="C1132" s="31"/>
      <c r="D1132" s="31"/>
      <c r="E1132" s="31"/>
      <c r="F1132" s="31"/>
      <c r="G1132" s="31">
        <f>PRODUCT(C1132:F1132)</f>
        <v>0</v>
      </c>
    </row>
    <row r="1133" spans="1:7">
      <c r="A1133" s="18" t="s">
        <v>1737</v>
      </c>
      <c r="B1133" s="18"/>
      <c r="C1133" s="31">
        <v>1</v>
      </c>
      <c r="D1133" s="31">
        <v>23.08</v>
      </c>
      <c r="E1133" s="31"/>
      <c r="F1133" s="31"/>
      <c r="G1133" s="31">
        <f>PRODUCT(C1133:F1133)</f>
        <v>23.08</v>
      </c>
    </row>
    <row r="1134" spans="1:7">
      <c r="A1134" s="18" t="s">
        <v>1738</v>
      </c>
      <c r="B1134" s="18"/>
      <c r="C1134" s="31">
        <v>3</v>
      </c>
      <c r="D1134" s="31">
        <v>3.65</v>
      </c>
      <c r="E1134" s="31"/>
      <c r="F1134" s="31"/>
      <c r="G1134" s="31">
        <f>PRODUCT(C1134:F1134)</f>
        <v>10.95</v>
      </c>
    </row>
    <row r="1136" spans="1:7" ht="45" customHeight="1">
      <c r="A1136" s="19" t="s">
        <v>1739</v>
      </c>
      <c r="B1136" s="19" t="s">
        <v>393</v>
      </c>
      <c r="C1136" s="19" t="s">
        <v>248</v>
      </c>
      <c r="D1136" s="30" t="s">
        <v>41</v>
      </c>
      <c r="E1136" s="39" t="s">
        <v>249</v>
      </c>
      <c r="F1136" s="39" t="s">
        <v>249</v>
      </c>
      <c r="G1136" s="21">
        <f>SUM(G1137:G1137)</f>
        <v>44.95</v>
      </c>
    </row>
    <row r="1137" spans="1:7">
      <c r="A1137" s="18"/>
      <c r="B1137" s="18"/>
      <c r="C1137" s="31">
        <v>44.95</v>
      </c>
      <c r="D1137" s="31"/>
      <c r="E1137" s="31"/>
      <c r="F1137" s="31"/>
      <c r="G1137" s="31">
        <f>PRODUCT(C1137:F1137)</f>
        <v>44.95</v>
      </c>
    </row>
    <row r="1139" spans="1:7" ht="45" customHeight="1">
      <c r="A1139" s="19" t="s">
        <v>1740</v>
      </c>
      <c r="B1139" s="19" t="s">
        <v>393</v>
      </c>
      <c r="C1139" s="19" t="s">
        <v>250</v>
      </c>
      <c r="D1139" s="30" t="s">
        <v>21</v>
      </c>
      <c r="E1139" s="39" t="s">
        <v>251</v>
      </c>
      <c r="F1139" s="39" t="s">
        <v>251</v>
      </c>
      <c r="G1139" s="21">
        <f>SUM(G1140:G1140)</f>
        <v>17.38</v>
      </c>
    </row>
    <row r="1140" spans="1:7">
      <c r="A1140" s="18"/>
      <c r="B1140" s="18"/>
      <c r="C1140" s="31">
        <v>17.38</v>
      </c>
      <c r="D1140" s="31"/>
      <c r="E1140" s="31"/>
      <c r="F1140" s="31"/>
      <c r="G1140" s="31">
        <f>PRODUCT(C1140:F1140)</f>
        <v>17.38</v>
      </c>
    </row>
    <row r="1142" spans="1:7">
      <c r="B1142" t="s">
        <v>1357</v>
      </c>
      <c r="C1142" s="8" t="s">
        <v>5</v>
      </c>
      <c r="D1142" s="9" t="s">
        <v>6</v>
      </c>
      <c r="E1142" s="8" t="s">
        <v>7</v>
      </c>
    </row>
    <row r="1143" spans="1:7">
      <c r="B1143" t="s">
        <v>1357</v>
      </c>
      <c r="C1143" s="8" t="s">
        <v>8</v>
      </c>
      <c r="D1143" s="9" t="s">
        <v>71</v>
      </c>
      <c r="E1143" s="8" t="s">
        <v>192</v>
      </c>
    </row>
    <row r="1144" spans="1:7">
      <c r="B1144" t="s">
        <v>1357</v>
      </c>
      <c r="C1144" s="8" t="s">
        <v>10</v>
      </c>
      <c r="D1144" s="9" t="s">
        <v>51</v>
      </c>
      <c r="E1144" s="8" t="s">
        <v>252</v>
      </c>
    </row>
    <row r="1146" spans="1:7" ht="45" customHeight="1">
      <c r="A1146" s="19" t="s">
        <v>1741</v>
      </c>
      <c r="B1146" s="19" t="s">
        <v>393</v>
      </c>
      <c r="C1146" s="19" t="s">
        <v>253</v>
      </c>
      <c r="D1146" s="30" t="s">
        <v>142</v>
      </c>
      <c r="E1146" s="39" t="s">
        <v>254</v>
      </c>
      <c r="F1146" s="39" t="s">
        <v>254</v>
      </c>
      <c r="G1146" s="21">
        <f>SUM(G1147:G1147)</f>
        <v>1</v>
      </c>
    </row>
    <row r="1147" spans="1:7">
      <c r="A1147" s="18"/>
      <c r="B1147" s="18"/>
      <c r="C1147" s="31">
        <v>1</v>
      </c>
      <c r="D1147" s="31"/>
      <c r="E1147" s="31"/>
      <c r="F1147" s="31"/>
      <c r="G1147" s="31">
        <f>PRODUCT(C1147:F1147)</f>
        <v>1</v>
      </c>
    </row>
    <row r="1149" spans="1:7" ht="45" customHeight="1">
      <c r="A1149" s="19" t="s">
        <v>1742</v>
      </c>
      <c r="B1149" s="19" t="s">
        <v>393</v>
      </c>
      <c r="C1149" s="19" t="s">
        <v>255</v>
      </c>
      <c r="D1149" s="30" t="s">
        <v>21</v>
      </c>
      <c r="E1149" s="39" t="s">
        <v>256</v>
      </c>
      <c r="F1149" s="39" t="s">
        <v>256</v>
      </c>
      <c r="G1149" s="21">
        <f>SUM(G1150:G1150)</f>
        <v>16</v>
      </c>
    </row>
    <row r="1150" spans="1:7">
      <c r="A1150" s="18"/>
      <c r="B1150" s="18"/>
      <c r="C1150" s="31">
        <v>16</v>
      </c>
      <c r="D1150" s="31"/>
      <c r="E1150" s="31"/>
      <c r="F1150" s="31"/>
      <c r="G1150" s="31">
        <f>PRODUCT(C1150:F1150)</f>
        <v>16</v>
      </c>
    </row>
    <row r="1152" spans="1:7" ht="45" customHeight="1">
      <c r="A1152" s="19" t="s">
        <v>1743</v>
      </c>
      <c r="B1152" s="19" t="s">
        <v>393</v>
      </c>
      <c r="C1152" s="19" t="s">
        <v>257</v>
      </c>
      <c r="D1152" s="30" t="s">
        <v>41</v>
      </c>
      <c r="E1152" s="39" t="s">
        <v>258</v>
      </c>
      <c r="F1152" s="39" t="s">
        <v>258</v>
      </c>
      <c r="G1152" s="21">
        <f>SUM(G1153:G1153)</f>
        <v>12.61</v>
      </c>
    </row>
    <row r="1153" spans="1:7">
      <c r="A1153" s="18"/>
      <c r="B1153" s="18"/>
      <c r="C1153" s="31">
        <v>12.61</v>
      </c>
      <c r="D1153" s="31"/>
      <c r="E1153" s="31"/>
      <c r="F1153" s="31"/>
      <c r="G1153" s="31">
        <f>PRODUCT(C1153:F1153)</f>
        <v>12.61</v>
      </c>
    </row>
    <row r="1155" spans="1:7" ht="45" customHeight="1">
      <c r="A1155" s="19" t="s">
        <v>1744</v>
      </c>
      <c r="B1155" s="19" t="s">
        <v>393</v>
      </c>
      <c r="C1155" s="19" t="s">
        <v>259</v>
      </c>
      <c r="D1155" s="30" t="s">
        <v>21</v>
      </c>
      <c r="E1155" s="39" t="s">
        <v>260</v>
      </c>
      <c r="F1155" s="39" t="s">
        <v>260</v>
      </c>
      <c r="G1155" s="21">
        <f>SUM(G1156:G1156)</f>
        <v>16</v>
      </c>
    </row>
    <row r="1156" spans="1:7">
      <c r="A1156" s="18"/>
      <c r="B1156" s="18"/>
      <c r="C1156" s="31">
        <v>16</v>
      </c>
      <c r="D1156" s="31"/>
      <c r="E1156" s="31"/>
      <c r="F1156" s="31"/>
      <c r="G1156" s="31">
        <f>PRODUCT(C1156:F1156)</f>
        <v>16</v>
      </c>
    </row>
    <row r="1158" spans="1:7" ht="45" customHeight="1">
      <c r="A1158" s="19" t="s">
        <v>1745</v>
      </c>
      <c r="B1158" s="19" t="s">
        <v>393</v>
      </c>
      <c r="C1158" s="19" t="s">
        <v>261</v>
      </c>
      <c r="D1158" s="30" t="s">
        <v>41</v>
      </c>
      <c r="E1158" s="39" t="s">
        <v>262</v>
      </c>
      <c r="F1158" s="39" t="s">
        <v>262</v>
      </c>
      <c r="G1158" s="21">
        <f>SUM(G1159:G1162)</f>
        <v>59.2</v>
      </c>
    </row>
    <row r="1159" spans="1:7">
      <c r="A1159" s="18" t="s">
        <v>1377</v>
      </c>
      <c r="B1159" s="18"/>
      <c r="C1159" s="31"/>
      <c r="D1159" s="31"/>
      <c r="E1159" s="31"/>
      <c r="F1159" s="31"/>
      <c r="G1159" s="31">
        <f>PRODUCT(C1159:F1159)</f>
        <v>0</v>
      </c>
    </row>
    <row r="1160" spans="1:7">
      <c r="A1160" s="18" t="s">
        <v>1746</v>
      </c>
      <c r="B1160" s="18"/>
      <c r="C1160" s="31"/>
      <c r="D1160" s="31">
        <v>9</v>
      </c>
      <c r="E1160" s="31">
        <v>3.65</v>
      </c>
      <c r="F1160" s="31"/>
      <c r="G1160" s="31">
        <f>PRODUCT(C1160:F1160)</f>
        <v>32.85</v>
      </c>
    </row>
    <row r="1161" spans="1:7">
      <c r="A1161" s="18" t="s">
        <v>1747</v>
      </c>
      <c r="B1161" s="18"/>
      <c r="C1161" s="31"/>
      <c r="D1161" s="31">
        <v>2</v>
      </c>
      <c r="E1161" s="31">
        <v>8.8000000000000007</v>
      </c>
      <c r="F1161" s="31"/>
      <c r="G1161" s="31">
        <f>PRODUCT(C1161:F1161)</f>
        <v>17.600000000000001</v>
      </c>
    </row>
    <row r="1162" spans="1:7">
      <c r="A1162" s="18" t="s">
        <v>1748</v>
      </c>
      <c r="B1162" s="18"/>
      <c r="C1162" s="31"/>
      <c r="D1162" s="31">
        <v>1</v>
      </c>
      <c r="E1162" s="31">
        <v>8.75</v>
      </c>
      <c r="F1162" s="31"/>
      <c r="G1162" s="31">
        <f>PRODUCT(C1162:F1162)</f>
        <v>8.75</v>
      </c>
    </row>
    <row r="1164" spans="1:7" ht="45" customHeight="1">
      <c r="A1164" s="19" t="s">
        <v>1749</v>
      </c>
      <c r="B1164" s="19" t="s">
        <v>393</v>
      </c>
      <c r="C1164" s="19" t="s">
        <v>263</v>
      </c>
      <c r="D1164" s="30" t="s">
        <v>21</v>
      </c>
      <c r="E1164" s="39" t="s">
        <v>264</v>
      </c>
      <c r="F1164" s="39" t="s">
        <v>264</v>
      </c>
      <c r="G1164" s="21">
        <f>SUM(G1165:G1168)</f>
        <v>75.949999999999989</v>
      </c>
    </row>
    <row r="1165" spans="1:7">
      <c r="A1165" s="18" t="s">
        <v>1377</v>
      </c>
      <c r="B1165" s="18"/>
      <c r="C1165" s="31"/>
      <c r="D1165" s="31"/>
      <c r="E1165" s="31"/>
      <c r="F1165" s="31"/>
      <c r="G1165" s="31">
        <f>PRODUCT(C1165:F1165)</f>
        <v>0</v>
      </c>
    </row>
    <row r="1166" spans="1:7">
      <c r="A1166" s="18" t="s">
        <v>1750</v>
      </c>
      <c r="B1166" s="18"/>
      <c r="C1166" s="31"/>
      <c r="D1166" s="31">
        <v>9</v>
      </c>
      <c r="E1166" s="31">
        <v>2.15</v>
      </c>
      <c r="F1166" s="31"/>
      <c r="G1166" s="31">
        <f>PRODUCT(C1166:F1166)</f>
        <v>19.349999999999998</v>
      </c>
    </row>
    <row r="1167" spans="1:7">
      <c r="A1167" s="18" t="s">
        <v>1751</v>
      </c>
      <c r="B1167" s="18"/>
      <c r="C1167" s="31"/>
      <c r="D1167" s="31">
        <v>2</v>
      </c>
      <c r="E1167" s="31">
        <v>7.3</v>
      </c>
      <c r="F1167" s="31"/>
      <c r="G1167" s="31">
        <f>PRODUCT(C1167:F1167)</f>
        <v>14.6</v>
      </c>
    </row>
    <row r="1168" spans="1:7">
      <c r="A1168" s="18" t="s">
        <v>1752</v>
      </c>
      <c r="B1168" s="18"/>
      <c r="C1168" s="31"/>
      <c r="D1168" s="31">
        <v>1</v>
      </c>
      <c r="E1168" s="31">
        <v>42</v>
      </c>
      <c r="F1168" s="31"/>
      <c r="G1168" s="31">
        <f>PRODUCT(C1168:F1168)</f>
        <v>42</v>
      </c>
    </row>
    <row r="1170" spans="1:7">
      <c r="B1170" t="s">
        <v>1357</v>
      </c>
      <c r="C1170" s="8" t="s">
        <v>5</v>
      </c>
      <c r="D1170" s="9" t="s">
        <v>6</v>
      </c>
      <c r="E1170" s="8" t="s">
        <v>7</v>
      </c>
    </row>
    <row r="1171" spans="1:7">
      <c r="B1171" t="s">
        <v>1357</v>
      </c>
      <c r="C1171" s="8" t="s">
        <v>8</v>
      </c>
      <c r="D1171" s="9" t="s">
        <v>71</v>
      </c>
      <c r="E1171" s="8" t="s">
        <v>192</v>
      </c>
    </row>
    <row r="1172" spans="1:7">
      <c r="B1172" t="s">
        <v>1357</v>
      </c>
      <c r="C1172" s="8" t="s">
        <v>10</v>
      </c>
      <c r="D1172" s="9" t="s">
        <v>61</v>
      </c>
      <c r="E1172" s="8" t="s">
        <v>265</v>
      </c>
    </row>
    <row r="1174" spans="1:7" ht="45" customHeight="1">
      <c r="A1174" s="19" t="s">
        <v>1753</v>
      </c>
      <c r="B1174" s="19" t="s">
        <v>393</v>
      </c>
      <c r="C1174" s="19" t="s">
        <v>267</v>
      </c>
      <c r="D1174" s="30" t="s">
        <v>21</v>
      </c>
      <c r="E1174" s="39" t="s">
        <v>268</v>
      </c>
      <c r="F1174" s="39" t="s">
        <v>268</v>
      </c>
      <c r="G1174" s="21">
        <f>SUM(G1175:G1175)</f>
        <v>12.3</v>
      </c>
    </row>
    <row r="1175" spans="1:7">
      <c r="A1175" s="18"/>
      <c r="B1175" s="18"/>
      <c r="C1175" s="31">
        <v>12.3</v>
      </c>
      <c r="D1175" s="31"/>
      <c r="E1175" s="31"/>
      <c r="F1175" s="31"/>
      <c r="G1175" s="31">
        <f>PRODUCT(C1175:F1175)</f>
        <v>12.3</v>
      </c>
    </row>
    <row r="1177" spans="1:7" ht="45" customHeight="1">
      <c r="A1177" s="19" t="s">
        <v>1754</v>
      </c>
      <c r="B1177" s="19" t="s">
        <v>393</v>
      </c>
      <c r="C1177" s="19" t="s">
        <v>269</v>
      </c>
      <c r="D1177" s="30" t="s">
        <v>21</v>
      </c>
      <c r="E1177" s="39" t="s">
        <v>270</v>
      </c>
      <c r="F1177" s="39" t="s">
        <v>270</v>
      </c>
      <c r="G1177" s="21">
        <f>SUM(G1178:G1178)</f>
        <v>12.3</v>
      </c>
    </row>
    <row r="1178" spans="1:7">
      <c r="A1178" s="18"/>
      <c r="B1178" s="18"/>
      <c r="C1178" s="31">
        <v>12.3</v>
      </c>
      <c r="D1178" s="31"/>
      <c r="E1178" s="31"/>
      <c r="F1178" s="31"/>
      <c r="G1178" s="31">
        <f>PRODUCT(C1178:F1178)</f>
        <v>12.3</v>
      </c>
    </row>
    <row r="1180" spans="1:7" ht="45" customHeight="1">
      <c r="A1180" s="19" t="s">
        <v>1755</v>
      </c>
      <c r="B1180" s="19" t="s">
        <v>393</v>
      </c>
      <c r="C1180" s="19" t="s">
        <v>271</v>
      </c>
      <c r="D1180" s="30" t="s">
        <v>41</v>
      </c>
      <c r="E1180" s="39" t="s">
        <v>272</v>
      </c>
      <c r="F1180" s="39" t="s">
        <v>272</v>
      </c>
      <c r="G1180" s="21">
        <f>SUM(G1181:G1182)</f>
        <v>4.1500000000000004</v>
      </c>
    </row>
    <row r="1181" spans="1:7">
      <c r="A1181" s="18" t="s">
        <v>1377</v>
      </c>
      <c r="B1181" s="18"/>
      <c r="C1181" s="31"/>
      <c r="D1181" s="31"/>
      <c r="E1181" s="31"/>
      <c r="F1181" s="31"/>
      <c r="G1181" s="31">
        <f>PRODUCT(C1181:F1181)</f>
        <v>0</v>
      </c>
    </row>
    <row r="1182" spans="1:7">
      <c r="A1182" s="18" t="s">
        <v>1756</v>
      </c>
      <c r="B1182" s="18"/>
      <c r="C1182" s="31">
        <v>1</v>
      </c>
      <c r="D1182" s="31">
        <v>4.1500000000000004</v>
      </c>
      <c r="E1182" s="31"/>
      <c r="F1182" s="31"/>
      <c r="G1182" s="31">
        <f>PRODUCT(C1182:F1182)</f>
        <v>4.1500000000000004</v>
      </c>
    </row>
    <row r="1184" spans="1:7" ht="45" customHeight="1">
      <c r="A1184" s="19" t="s">
        <v>1757</v>
      </c>
      <c r="B1184" s="19" t="s">
        <v>393</v>
      </c>
      <c r="C1184" s="19" t="s">
        <v>273</v>
      </c>
      <c r="D1184" s="30" t="s">
        <v>41</v>
      </c>
      <c r="E1184" s="39" t="s">
        <v>274</v>
      </c>
      <c r="F1184" s="39" t="s">
        <v>274</v>
      </c>
      <c r="G1184" s="21">
        <f>SUM(G1185:G1186)</f>
        <v>4.1500000000000004</v>
      </c>
    </row>
    <row r="1185" spans="1:7">
      <c r="A1185" s="18" t="s">
        <v>1377</v>
      </c>
      <c r="B1185" s="18"/>
      <c r="C1185" s="31"/>
      <c r="D1185" s="31"/>
      <c r="E1185" s="31"/>
      <c r="F1185" s="31"/>
      <c r="G1185" s="31">
        <f>PRODUCT(C1185:F1185)</f>
        <v>0</v>
      </c>
    </row>
    <row r="1186" spans="1:7">
      <c r="A1186" s="18" t="s">
        <v>1756</v>
      </c>
      <c r="B1186" s="18"/>
      <c r="C1186" s="31">
        <v>1</v>
      </c>
      <c r="D1186" s="31">
        <v>4.1500000000000004</v>
      </c>
      <c r="E1186" s="31"/>
      <c r="F1186" s="31"/>
      <c r="G1186" s="31">
        <f>PRODUCT(C1186:F1186)</f>
        <v>4.1500000000000004</v>
      </c>
    </row>
    <row r="1188" spans="1:7" ht="45" customHeight="1">
      <c r="A1188" s="19" t="s">
        <v>1758</v>
      </c>
      <c r="B1188" s="19" t="s">
        <v>393</v>
      </c>
      <c r="C1188" s="19" t="s">
        <v>275</v>
      </c>
      <c r="D1188" s="30" t="s">
        <v>41</v>
      </c>
      <c r="E1188" s="39" t="s">
        <v>276</v>
      </c>
      <c r="F1188" s="39" t="s">
        <v>276</v>
      </c>
      <c r="G1188" s="21">
        <f>SUM(G1189:G1189)</f>
        <v>3</v>
      </c>
    </row>
    <row r="1189" spans="1:7">
      <c r="A1189" s="18"/>
      <c r="B1189" s="18"/>
      <c r="C1189" s="31">
        <v>3</v>
      </c>
      <c r="D1189" s="31"/>
      <c r="E1189" s="31"/>
      <c r="F1189" s="31"/>
      <c r="G1189" s="31">
        <f>PRODUCT(C1189:F1189)</f>
        <v>3</v>
      </c>
    </row>
    <row r="1191" spans="1:7">
      <c r="B1191" t="s">
        <v>1357</v>
      </c>
      <c r="C1191" s="8" t="s">
        <v>5</v>
      </c>
      <c r="D1191" s="9" t="s">
        <v>6</v>
      </c>
      <c r="E1191" s="8" t="s">
        <v>7</v>
      </c>
    </row>
    <row r="1192" spans="1:7">
      <c r="B1192" t="s">
        <v>1357</v>
      </c>
      <c r="C1192" s="8" t="s">
        <v>8</v>
      </c>
      <c r="D1192" s="9" t="s">
        <v>71</v>
      </c>
      <c r="E1192" s="8" t="s">
        <v>192</v>
      </c>
    </row>
    <row r="1193" spans="1:7">
      <c r="B1193" t="s">
        <v>1357</v>
      </c>
      <c r="C1193" s="8" t="s">
        <v>10</v>
      </c>
      <c r="D1193" s="9" t="s">
        <v>71</v>
      </c>
      <c r="E1193" s="8" t="s">
        <v>139</v>
      </c>
    </row>
    <row r="1195" spans="1:7" ht="45" customHeight="1">
      <c r="A1195" s="19" t="s">
        <v>1759</v>
      </c>
      <c r="B1195" s="19" t="s">
        <v>393</v>
      </c>
      <c r="C1195" s="19" t="s">
        <v>141</v>
      </c>
      <c r="D1195" s="30" t="s">
        <v>142</v>
      </c>
      <c r="E1195" s="39" t="s">
        <v>143</v>
      </c>
      <c r="F1195" s="39" t="s">
        <v>143</v>
      </c>
      <c r="G1195" s="21">
        <f>SUM(G1196:G1196)</f>
        <v>1</v>
      </c>
    </row>
    <row r="1196" spans="1:7">
      <c r="A1196" s="18"/>
      <c r="B1196" s="18"/>
      <c r="C1196" s="31">
        <v>1</v>
      </c>
      <c r="D1196" s="31"/>
      <c r="E1196" s="31"/>
      <c r="F1196" s="31"/>
      <c r="G1196" s="31">
        <f>PRODUCT(C1196:F1196)</f>
        <v>1</v>
      </c>
    </row>
    <row r="1198" spans="1:7" ht="45" customHeight="1">
      <c r="A1198" s="19" t="s">
        <v>1760</v>
      </c>
      <c r="B1198" s="19" t="s">
        <v>393</v>
      </c>
      <c r="C1198" s="19" t="s">
        <v>144</v>
      </c>
      <c r="D1198" s="30" t="s">
        <v>142</v>
      </c>
      <c r="E1198" s="39" t="s">
        <v>145</v>
      </c>
      <c r="F1198" s="39" t="s">
        <v>145</v>
      </c>
      <c r="G1198" s="21">
        <f>SUM(G1199:G1199)</f>
        <v>1</v>
      </c>
    </row>
    <row r="1199" spans="1:7">
      <c r="A1199" s="18"/>
      <c r="B1199" s="18"/>
      <c r="C1199" s="31">
        <v>1</v>
      </c>
      <c r="D1199" s="31"/>
      <c r="E1199" s="31"/>
      <c r="F1199" s="31"/>
      <c r="G1199" s="31">
        <f>PRODUCT(C1199:F1199)</f>
        <v>1</v>
      </c>
    </row>
  </sheetData>
  <sheetProtection sheet="1"/>
  <mergeCells count="265">
    <mergeCell ref="E1:H1"/>
    <mergeCell ref="E2:H2"/>
    <mergeCell ref="E3:H3"/>
    <mergeCell ref="E4:H4"/>
    <mergeCell ref="C6:G6"/>
    <mergeCell ref="E14:F14"/>
    <mergeCell ref="E17:F17"/>
    <mergeCell ref="E25:F25"/>
    <mergeCell ref="E28:F28"/>
    <mergeCell ref="E31:F31"/>
    <mergeCell ref="E36:F36"/>
    <mergeCell ref="E39:F39"/>
    <mergeCell ref="E46:F46"/>
    <mergeCell ref="E52:F52"/>
    <mergeCell ref="E55:F55"/>
    <mergeCell ref="E59:F59"/>
    <mergeCell ref="E62:F62"/>
    <mergeCell ref="E65:F65"/>
    <mergeCell ref="E69:F69"/>
    <mergeCell ref="E72:F72"/>
    <mergeCell ref="E75:F75"/>
    <mergeCell ref="E85:F85"/>
    <mergeCell ref="E88:F88"/>
    <mergeCell ref="E91:F91"/>
    <mergeCell ref="E94:F94"/>
    <mergeCell ref="E108:F108"/>
    <mergeCell ref="E111:F111"/>
    <mergeCell ref="E125:F125"/>
    <mergeCell ref="E129:F129"/>
    <mergeCell ref="E136:F136"/>
    <mergeCell ref="E139:F139"/>
    <mergeCell ref="E142:F142"/>
    <mergeCell ref="E149:F149"/>
    <mergeCell ref="E158:F158"/>
    <mergeCell ref="E161:F161"/>
    <mergeCell ref="E164:F164"/>
    <mergeCell ref="E167:F167"/>
    <mergeCell ref="E170:F170"/>
    <mergeCell ref="E173:F173"/>
    <mergeCell ref="E176:F176"/>
    <mergeCell ref="E179:F179"/>
    <mergeCell ref="E186:F186"/>
    <mergeCell ref="E189:F189"/>
    <mergeCell ref="E195:F195"/>
    <mergeCell ref="E198:F198"/>
    <mergeCell ref="E201:F201"/>
    <mergeCell ref="E204:F204"/>
    <mergeCell ref="E207:F207"/>
    <mergeCell ref="E214:F214"/>
    <mergeCell ref="E217:F217"/>
    <mergeCell ref="E220:F220"/>
    <mergeCell ref="E223:F223"/>
    <mergeCell ref="E226:F226"/>
    <mergeCell ref="E229:F229"/>
    <mergeCell ref="E232:F232"/>
    <mergeCell ref="E235:F235"/>
    <mergeCell ref="E242:F242"/>
    <mergeCell ref="E245:F245"/>
    <mergeCell ref="E252:F252"/>
    <mergeCell ref="E255:F255"/>
    <mergeCell ref="E263:F263"/>
    <mergeCell ref="E267:F267"/>
    <mergeCell ref="E273:F273"/>
    <mergeCell ref="E278:F278"/>
    <mergeCell ref="E281:F281"/>
    <mergeCell ref="E288:F288"/>
    <mergeCell ref="E295:F295"/>
    <mergeCell ref="E298:F298"/>
    <mergeCell ref="E302:F302"/>
    <mergeCell ref="E305:F305"/>
    <mergeCell ref="E308:F308"/>
    <mergeCell ref="E312:F312"/>
    <mergeCell ref="E315:F315"/>
    <mergeCell ref="E318:F318"/>
    <mergeCell ref="E328:F328"/>
    <mergeCell ref="E331:F331"/>
    <mergeCell ref="E334:F334"/>
    <mergeCell ref="E337:F337"/>
    <mergeCell ref="E351:F351"/>
    <mergeCell ref="E354:F354"/>
    <mergeCell ref="E372:F372"/>
    <mergeCell ref="E376:F376"/>
    <mergeCell ref="E383:F383"/>
    <mergeCell ref="E386:F386"/>
    <mergeCell ref="E393:F393"/>
    <mergeCell ref="E403:F403"/>
    <mergeCell ref="E406:F406"/>
    <mergeCell ref="E409:F409"/>
    <mergeCell ref="E412:F412"/>
    <mergeCell ref="E415:F415"/>
    <mergeCell ref="E418:F418"/>
    <mergeCell ref="E421:F421"/>
    <mergeCell ref="E424:F424"/>
    <mergeCell ref="E431:F431"/>
    <mergeCell ref="E434:F434"/>
    <mergeCell ref="E440:F440"/>
    <mergeCell ref="E443:F443"/>
    <mergeCell ref="E446:F446"/>
    <mergeCell ref="E449:F449"/>
    <mergeCell ref="E452:F452"/>
    <mergeCell ref="E459:F459"/>
    <mergeCell ref="E462:F462"/>
    <mergeCell ref="E465:F465"/>
    <mergeCell ref="E468:F468"/>
    <mergeCell ref="E471:F471"/>
    <mergeCell ref="E474:F474"/>
    <mergeCell ref="E477:F477"/>
    <mergeCell ref="E480:F480"/>
    <mergeCell ref="E487:F487"/>
    <mergeCell ref="E490:F490"/>
    <mergeCell ref="E497:F497"/>
    <mergeCell ref="E500:F500"/>
    <mergeCell ref="E508:F508"/>
    <mergeCell ref="E512:F512"/>
    <mergeCell ref="E515:F515"/>
    <mergeCell ref="E523:F523"/>
    <mergeCell ref="E530:F530"/>
    <mergeCell ref="E535:F535"/>
    <mergeCell ref="E539:F539"/>
    <mergeCell ref="E542:F542"/>
    <mergeCell ref="E547:F547"/>
    <mergeCell ref="E551:F551"/>
    <mergeCell ref="E554:F554"/>
    <mergeCell ref="E557:F557"/>
    <mergeCell ref="E560:F560"/>
    <mergeCell ref="E570:F570"/>
    <mergeCell ref="E573:F573"/>
    <mergeCell ref="E576:F576"/>
    <mergeCell ref="E579:F579"/>
    <mergeCell ref="E594:F594"/>
    <mergeCell ref="E597:F597"/>
    <mergeCell ref="E610:F610"/>
    <mergeCell ref="E616:F616"/>
    <mergeCell ref="E620:F620"/>
    <mergeCell ref="E627:F627"/>
    <mergeCell ref="E630:F630"/>
    <mergeCell ref="E633:F633"/>
    <mergeCell ref="E636:F636"/>
    <mergeCell ref="E643:F643"/>
    <mergeCell ref="E652:F652"/>
    <mergeCell ref="E655:F655"/>
    <mergeCell ref="E658:F658"/>
    <mergeCell ref="E661:F661"/>
    <mergeCell ref="E664:F664"/>
    <mergeCell ref="E667:F667"/>
    <mergeCell ref="E670:F670"/>
    <mergeCell ref="E673:F673"/>
    <mergeCell ref="E680:F680"/>
    <mergeCell ref="E683:F683"/>
    <mergeCell ref="E692:F692"/>
    <mergeCell ref="E695:F695"/>
    <mergeCell ref="E698:F698"/>
    <mergeCell ref="E701:F701"/>
    <mergeCell ref="E704:F704"/>
    <mergeCell ref="E711:F711"/>
    <mergeCell ref="E714:F714"/>
    <mergeCell ref="E717:F717"/>
    <mergeCell ref="E720:F720"/>
    <mergeCell ref="E723:F723"/>
    <mergeCell ref="E726:F726"/>
    <mergeCell ref="E729:F729"/>
    <mergeCell ref="E732:F732"/>
    <mergeCell ref="E739:F739"/>
    <mergeCell ref="E742:F742"/>
    <mergeCell ref="E749:F749"/>
    <mergeCell ref="E752:F752"/>
    <mergeCell ref="E760:F760"/>
    <mergeCell ref="E764:F764"/>
    <mergeCell ref="E768:F768"/>
    <mergeCell ref="E771:F771"/>
    <mergeCell ref="E775:F775"/>
    <mergeCell ref="E782:F782"/>
    <mergeCell ref="E789:F789"/>
    <mergeCell ref="E793:F793"/>
    <mergeCell ref="E797:F797"/>
    <mergeCell ref="E800:F800"/>
    <mergeCell ref="E805:F805"/>
    <mergeCell ref="E809:F809"/>
    <mergeCell ref="E812:F812"/>
    <mergeCell ref="E815:F815"/>
    <mergeCell ref="E818:F818"/>
    <mergeCell ref="E821:F821"/>
    <mergeCell ref="E831:F831"/>
    <mergeCell ref="E834:F834"/>
    <mergeCell ref="E837:F837"/>
    <mergeCell ref="E840:F840"/>
    <mergeCell ref="E855:F855"/>
    <mergeCell ref="E858:F858"/>
    <mergeCell ref="E872:F872"/>
    <mergeCell ref="E877:F877"/>
    <mergeCell ref="E881:F881"/>
    <mergeCell ref="E888:F888"/>
    <mergeCell ref="E891:F891"/>
    <mergeCell ref="E894:F894"/>
    <mergeCell ref="E897:F897"/>
    <mergeCell ref="E904:F904"/>
    <mergeCell ref="E913:F913"/>
    <mergeCell ref="E916:F916"/>
    <mergeCell ref="E919:F919"/>
    <mergeCell ref="E922:F922"/>
    <mergeCell ref="E925:F925"/>
    <mergeCell ref="E928:F928"/>
    <mergeCell ref="E931:F931"/>
    <mergeCell ref="E934:F934"/>
    <mergeCell ref="E937:F937"/>
    <mergeCell ref="E944:F944"/>
    <mergeCell ref="E947:F947"/>
    <mergeCell ref="E956:F956"/>
    <mergeCell ref="E959:F959"/>
    <mergeCell ref="E962:F962"/>
    <mergeCell ref="E965:F965"/>
    <mergeCell ref="E968:F968"/>
    <mergeCell ref="E975:F975"/>
    <mergeCell ref="E978:F978"/>
    <mergeCell ref="E981:F981"/>
    <mergeCell ref="E984:F984"/>
    <mergeCell ref="E987:F987"/>
    <mergeCell ref="E990:F990"/>
    <mergeCell ref="E993:F993"/>
    <mergeCell ref="E996:F996"/>
    <mergeCell ref="E1003:F1003"/>
    <mergeCell ref="E1006:F1006"/>
    <mergeCell ref="E1013:F1013"/>
    <mergeCell ref="E1016:F1016"/>
    <mergeCell ref="E1019:F1019"/>
    <mergeCell ref="E1022:F1022"/>
    <mergeCell ref="E1025:F1025"/>
    <mergeCell ref="E1028:F1028"/>
    <mergeCell ref="E1031:F1031"/>
    <mergeCell ref="E1034:F1034"/>
    <mergeCell ref="E1040:F1040"/>
    <mergeCell ref="E1047:F1047"/>
    <mergeCell ref="E1052:F1052"/>
    <mergeCell ref="E1058:F1058"/>
    <mergeCell ref="E1061:F1061"/>
    <mergeCell ref="E1068:F1068"/>
    <mergeCell ref="E1073:F1073"/>
    <mergeCell ref="E1076:F1076"/>
    <mergeCell ref="E1084:F1084"/>
    <mergeCell ref="E1091:F1091"/>
    <mergeCell ref="E1098:F1098"/>
    <mergeCell ref="E1101:F1101"/>
    <mergeCell ref="E1104:F1104"/>
    <mergeCell ref="E1108:F1108"/>
    <mergeCell ref="E1112:F1112"/>
    <mergeCell ref="E1116:F1116"/>
    <mergeCell ref="E1119:F1119"/>
    <mergeCell ref="E1123:F1123"/>
    <mergeCell ref="E1127:F1127"/>
    <mergeCell ref="E1131:F1131"/>
    <mergeCell ref="E1136:F1136"/>
    <mergeCell ref="E1139:F1139"/>
    <mergeCell ref="E1184:F1184"/>
    <mergeCell ref="E1188:F1188"/>
    <mergeCell ref="E1195:F1195"/>
    <mergeCell ref="E1198:F1198"/>
    <mergeCell ref="E1146:F1146"/>
    <mergeCell ref="E1149:F1149"/>
    <mergeCell ref="E1152:F1152"/>
    <mergeCell ref="E1155:F1155"/>
    <mergeCell ref="E1158:F1158"/>
    <mergeCell ref="E1164:F1164"/>
    <mergeCell ref="E1174:F1174"/>
    <mergeCell ref="E1177:F1177"/>
    <mergeCell ref="E1180:F1180"/>
  </mergeCells>
  <pageMargins left="0.75" right="0.75" top="0.75" bottom="0.5" header="0.5" footer="0.75"/>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1f58eae-8382-4644-8d36-0f39c5923e5a">
      <Terms xmlns="http://schemas.microsoft.com/office/infopath/2007/PartnerControls"/>
    </lcf76f155ced4ddcb4097134ff3c332f>
    <TaxCatchAll xmlns="b9c8df84-9727-4c3e-b3d8-be2a84d06c8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BF290A2A709A994FA8CB93C3B39C6AEF" ma:contentTypeVersion="18" ma:contentTypeDescription="Crear nuevo documento." ma:contentTypeScope="" ma:versionID="5fbbb2229a01b1cf7d7d23783fc4ccc7">
  <xsd:schema xmlns:xsd="http://www.w3.org/2001/XMLSchema" xmlns:xs="http://www.w3.org/2001/XMLSchema" xmlns:p="http://schemas.microsoft.com/office/2006/metadata/properties" xmlns:ns2="31f58eae-8382-4644-8d36-0f39c5923e5a" xmlns:ns3="b9c8df84-9727-4c3e-b3d8-be2a84d06c8c" targetNamespace="http://schemas.microsoft.com/office/2006/metadata/properties" ma:root="true" ma:fieldsID="ae0f067316bc51e4dddbf825f0c99dd9" ns2:_="" ns3:_="">
    <xsd:import namespace="31f58eae-8382-4644-8d36-0f39c5923e5a"/>
    <xsd:import namespace="b9c8df84-9727-4c3e-b3d8-be2a84d06c8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f58eae-8382-4644-8d36-0f39c5923e5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e63fc937-425d-4439-86e2-8cc0da5fe72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9c8df84-9727-4c3e-b3d8-be2a84d06c8c" elementFormDefault="qualified">
    <xsd:import namespace="http://schemas.microsoft.com/office/2006/documentManagement/types"/>
    <xsd:import namespace="http://schemas.microsoft.com/office/infopath/2007/PartnerControls"/>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055f8c79-3171-44fb-b7ce-236de34b85d0}" ma:internalName="TaxCatchAll" ma:showField="CatchAllData" ma:web="b9c8df84-9727-4c3e-b3d8-be2a84d06c8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BAD7FAB-F555-418C-9FFF-13C3E6DEF827}"/>
</file>

<file path=customXml/itemProps2.xml><?xml version="1.0" encoding="utf-8"?>
<ds:datastoreItem xmlns:ds="http://schemas.openxmlformats.org/officeDocument/2006/customXml" ds:itemID="{BADCC823-B70F-4204-BEE4-A50C7F1368EA}"/>
</file>

<file path=customXml/itemProps3.xml><?xml version="1.0" encoding="utf-8"?>
<ds:datastoreItem xmlns:ds="http://schemas.openxmlformats.org/officeDocument/2006/customXml" ds:itemID="{35027542-8AFA-4449-836B-F1FE18943A3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Puente Ruiz, Carlos</cp:lastModifiedBy>
  <cp:revision/>
  <dcterms:created xsi:type="dcterms:W3CDTF">2025-02-10T16:53:32Z</dcterms:created>
  <dcterms:modified xsi:type="dcterms:W3CDTF">2025-03-17T14:10:06Z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0x010100BF290A2A709A994FA8CB93C3B39C6AEF</vt:lpwstr>
  </property>
  <property fmtid="{D5CDD505-2E9C-101B-9397-08002B2CF9AE}" pid="3" name="MediaServiceImageTags">
    <vt:lpwstr/>
  </property>
</Properties>
</file>