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rion\compres\CONTRACTACIONS\GESTIO\EXPEDIENTS\EXPEDIENTS 2025\134-2025 OS Subministrament components informàtics - 17304\Per publicar\"/>
    </mc:Choice>
  </mc:AlternateContent>
  <bookViews>
    <workbookView xWindow="0" yWindow="0" windowWidth="28800" windowHeight="11835" tabRatio="500"/>
  </bookViews>
  <sheets>
    <sheet name="Material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6" i="1" l="1"/>
  <c r="G125" i="1"/>
  <c r="G126" i="1" s="1"/>
  <c r="F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125" i="1" s="1"/>
  <c r="E126" i="1" s="1"/>
  <c r="E6" i="1"/>
</calcChain>
</file>

<file path=xl/sharedStrings.xml><?xml version="1.0" encoding="utf-8"?>
<sst xmlns="http://schemas.openxmlformats.org/spreadsheetml/2006/main" count="131" uniqueCount="131">
  <si>
    <t>ANNEX OFERTES MATERIAL</t>
  </si>
  <si>
    <t>Descripció de material</t>
  </si>
  <si>
    <t>Unitats previstes</t>
  </si>
  <si>
    <t>Cost unitari màxim licitació sense IVA</t>
  </si>
  <si>
    <t>Total màxim sense IVA</t>
  </si>
  <si>
    <t>Cost unitari ofert sense IVA</t>
  </si>
  <si>
    <t>Total ofert sense IVA</t>
  </si>
  <si>
    <t>fabricant</t>
  </si>
  <si>
    <t>referència o P/N del fabricant</t>
  </si>
  <si>
    <t>Webcam Full HD amb micròfon per ordinador de sobretaula per ser colodada a la part superior del monitor, compatible amb Skype, Teams, Zoom i principals aplicacions Windows de videoconferència</t>
  </si>
  <si>
    <t>Auricular USB per PC monoaural ( Plantronics Blackwire C3270 o alternativa d'altre fabricant de qualitat de construcció i garantia equivalent )</t>
  </si>
  <si>
    <t>Auricular USB per PC doble orella ( Plantronics Blackwire 3220 o alternativa d'altre fabricant de qualitat de construcció i garantia equivalent )</t>
  </si>
  <si>
    <t>Teclats negres amb cable USB ( Logitech K120 o alternativa d'altre fabricant de qualitat de construcció i garantia equivalent )</t>
  </si>
  <si>
    <t>Ratolí negre òptic amb cable USB ( Logitech B100 o alternativa d'altre fabricant de qualitat de construcció i garantia equivalent )</t>
  </si>
  <si>
    <t>Ratolí vertical ergonòmic Anker Ratón Vertical: Ratón con Cable con Mango Vertical y diseño ergonómico, 1000/1600 dpi, 5 Botones,Cable USB 1,46 Metros, Negro o alternativa d'altre fabricant de qualitat de construcció i garantia equivalent</t>
  </si>
  <si>
    <t>Disc SSD 2,5" SATA de 256 GB ( Sandisc, WD, Crucial, Kingston o qualsevol fabricant amb garantia i qualitat de construcció equivalent )</t>
  </si>
  <si>
    <t>Disc SSD 2,5" SATA de 512 GB ( Sandisc, WD, Crucial, Kingston o qualsevol fabricant amb garantia i qualitat de construcció equivalent )</t>
  </si>
  <si>
    <t>Disc SSD 2,5" SATA de 1 TB ( Sandisc, WD, Crucial, Kingston o qualsevol fabricant amb garantia i qualitat de construcció equivalent )</t>
  </si>
  <si>
    <t>Disc SSD 2,5" SATA de 2 TB ( Sandisc, WD, Crucial, Kingston o qualsevol fabricant amb garantia i qualitat de construcció equivalent )</t>
  </si>
  <si>
    <t>Disc SSD 2,5" SATA de 4 TB ( Sandisc, WD, Crucial, Kingston o qualsevol fabricant amb garantia i qualitat de construcció equivalent )</t>
  </si>
  <si>
    <t>Disc SSD m.2 de 256 GB ( Sandisc, WD, Crucial, Kingston o qualsevol fabricant amb garantia i qualitat de construcció equivalent )</t>
  </si>
  <si>
    <t>Disc SSD m.2 de 512 GB ( Sandisc, WD, Crucial, Kingston o qualsevol fabricant amb garantia i qualitat de construcció equivalent )</t>
  </si>
  <si>
    <t>Disc SSD m.2 de 1 TB ( Sandisc, WD, Crucial, Kingston o qualsevol fabricant amb garantia i qualitat de construcció equivalent )</t>
  </si>
  <si>
    <t>Disc SSD m.2 de 2 TB ( Sandisc, WD, Crucial, Kingston o qualsevol fabricant amb garantia i qualitat de construcció equivalent )</t>
  </si>
  <si>
    <t>Disc SSD m.2 de 4 TB ( Sandisc, WD, Crucial, Kingston o qualsevol fabricant amb garantia i qualitat de construcció equivalent )</t>
  </si>
  <si>
    <t>Disc SAS 10.000 rpm 300 GB compatible amb servidor HP (DL360 G8, G9, G10 o similar ) o DELL PoweeEdge R640 o similar, poden ser nous o reacondicionats amb 2 anys de garantia</t>
  </si>
  <si>
    <t>Disc SAS 10.000 rpm 600 TB compatible amb servidor HP (DL360 G8, G9, G10 o similar ) o DELL PoweeEdge R640 o similar, poden ser nous o reacondicionats amb 2 anys de garantia</t>
  </si>
  <si>
    <t>Disc SAS 10.000 rpm 1 TB compatible amb servidor HP (DL360 G8, G9, G10 o similar ) o DELL PoweeEdge R640 o similar, poden ser nous o reacondicionats amb 2 anys de garantia</t>
  </si>
  <si>
    <t>Disc SSD SATA 1TB compatible amb servidor HP (DL360 G8, G9, G10 o similar ) o DELL PoweeEdge R640 o similar, poden ser nous o reacondicionats amb 2 anys de garantia</t>
  </si>
  <si>
    <t>Disc SSD SATA 2TB compatible amb servidor HP (DL360 G8, G9, G10 o similar ) o DELL PoweeEdge R640 o similar, poden ser nous o reacondicionats amb 2 anys de garantia</t>
  </si>
  <si>
    <t>Disc SATA 3TB compatible amb NAS QNAP ( WD Red o equivalent en prestacions, garantia i qualitat de construcció )</t>
  </si>
  <si>
    <t>Disc SATA 4TB compatible amb NAS QNAP ( WD Red o equivalent en prestacions, garantia i qualitat de construcció )</t>
  </si>
  <si>
    <t>Disc SATA 6TB compatible amb NAS QNAP ( WD Red o equivalent en prestacions, garantia i qualitat de construcció )</t>
  </si>
  <si>
    <t>Disc SATA 8TB compatible amb NAS QNAP ( WD Red o equivalent en prestacions, garantia i qualitat de construcció )</t>
  </si>
  <si>
    <t>Disc SATA 12TB compatible amb NAS QNAP ( WD Red o equivalent en prestacions, garantia i qualitat de construcció )</t>
  </si>
  <si>
    <t>Disc SATA 20TB compatible amb NAS QNAP ( WD Red o equivalent en prestacions, garantia i qualitat de construcció )</t>
  </si>
  <si>
    <t>Disc M.2 de 4TB compatible amb NAS QNAP ( WD Red SN700 o equivalent en prestacions, garantia i qualitat de construcció )</t>
  </si>
  <si>
    <t>GBIC monomode compatible CISCO 1000Base-LX Gtek SFP SFP LX Monomodo Mini-Gbic Módulo, 1000Base-LX SFP LC Transceiver, Compatible para Cisco GLC-LH-SMD</t>
  </si>
  <si>
    <t>GBIC multimode compatible CISCO 1000Base-SX SFP Gtek 1G SFP SX LC Modulo Multimodo - 1000Base-SX Mini-Gbic Transceiver Compatible con Cisco GLC-SX-MMD o equivalent en prestacions, garantia i qualitat de construcció</t>
  </si>
  <si>
    <t>GBIC monomode 10 Gbit compatible amb switch DELL S5224F-ON / S5248F-ON. Per exemple Edge (edgeoptic.com) 10G-SFP-10I o equivalent en prestacions, garantia i qualitat de construcció</t>
  </si>
  <si>
    <t>GBIC multimode 10 Gbit compatible amb swich DELL S5224F-ON / S5248F-ON. Per exemple Edge (edgeoptic.com) 10G-SFP-300-DL o equivalent en prestacions, garantia i qualitat de construcció</t>
  </si>
  <si>
    <t>GBIC SFTP UTP 1Gbps compatible amb switch DELL S5224F-ON / S5248F-ON. Per exemple Edge (edgeoptic.com) 1000M-SFP-M-DL o equivalent en prestacions, garantia i qualitat de construcció</t>
  </si>
  <si>
    <t>GBIC SFTP UTP 1Gbps compatible amb switch CISCO</t>
  </si>
  <si>
    <t xml:space="preserve">Modul de RAM 8GB DDR3 PC sobretaula (Kingston KVR1333D3N9/8G - Memoria RAM de 8 GB o equivalent en prestacions, garantia i qualitat de construcció ) </t>
  </si>
  <si>
    <t>Modul de RAM 8GB DDR3 portàtil (Kingston KVR16S11/8 - Memoria RAM de 8 GB o equivalent en prestacions, garantia i qualitat de construcció )</t>
  </si>
  <si>
    <t>Modul de RAM 8GB DDR4 PC sobretaula (HyperX FURY Black HX426C16FB3/8 Memoria RAM 8G o equivalent en prestacions, garantia i qualitat de construcció)</t>
  </si>
  <si>
    <t>Modul de RAM 8GB DDR4 portàtil (Kingston ValueRAM - Memoria RAM Interna 1 x 8 GB DDR4 o equivalent en prestacions, garantia i qualitat de construcció)</t>
  </si>
  <si>
    <t>Modul de RAM 16GB DDR4 portàtil (Kingston ValueRAM - Memoria RAM Interna 1 x 16 GB DDR4 o equivalent en prestacions, garantia i qualitat de construcció)</t>
  </si>
  <si>
    <t xml:space="preserve">Transformador portàtil compatible DELL, HP, Lenovo, etc ... universal </t>
  </si>
  <si>
    <t>Lector de DNI electrónico con conexión USB compatible amb Windows 10/11 Pro</t>
  </si>
  <si>
    <t>Lector tajeta con certificado digital TCAT (CHERRY SmartTerminal rminal St de 1144ub USB Cardreader Pale Grey o equivalente compatible )</t>
  </si>
  <si>
    <t>Cable HDMI 1 metres amb supot senyal 4K i HDR</t>
  </si>
  <si>
    <t>Cable HDMI 2 metres amb supot senyal 4K i HDR</t>
  </si>
  <si>
    <t>Cable HDMI 5 metres amb supot senyal 4K i HDR</t>
  </si>
  <si>
    <t>Cable HDMI  10 metres amb supot senyal 4K i HDR</t>
  </si>
  <si>
    <t>Cable DisplayPort 1m</t>
  </si>
  <si>
    <t>Cable DisplayPort 2m</t>
  </si>
  <si>
    <t>Cable Display Port a HDMI 2 m</t>
  </si>
  <si>
    <t>Cable UTP Cat6 0.5m</t>
  </si>
  <si>
    <t>Cable UTP Cat6 0.25m</t>
  </si>
  <si>
    <t>Cable UTP Cat6 1m</t>
  </si>
  <si>
    <t>Cable UTP Cat6 2m</t>
  </si>
  <si>
    <t>Cable UTP Cat6 5m</t>
  </si>
  <si>
    <t>Cable UTP Cat6 10m</t>
  </si>
  <si>
    <t>Cable UTP Cat6 25m</t>
  </si>
  <si>
    <t>Cable UTP Cat6 50m</t>
  </si>
  <si>
    <t xml:space="preserve">Aire comprimit per neteja d'ordinador </t>
  </si>
  <si>
    <t>Pila BIOS estàndard PC de sobretaula</t>
  </si>
  <si>
    <t>Punt d'accés wifi Ubiquiti UAP-AC-PRO amb Power Injector inclòs</t>
  </si>
  <si>
    <t>Pendrive USB 3.1 64 GB de qualitat ( Sandisk Extreme Go o equivalent en prestacions, garantia i qualitat )</t>
  </si>
  <si>
    <t>Pendrive USB 3.1 128 GB d'alta velocitat i gran qualitat de construcció ( Sandisk Extrem PRO o equivalent en prestacions, garantia i qualitat construcció)</t>
  </si>
  <si>
    <t>Pendrive USB 3.1 256 GB d'alta velocitat i gran qualitat de construcció ( Sandisk Extrem PRO o equivalent en prestacions, garantia i qualitat construcció)</t>
  </si>
  <si>
    <t>Dockstation Universal (VSEVEN V7 USB 3.0 amb mínim HDMI, ethernet i 4 ports USB o equivalent en prestacions, garantia i qualitat de construccio )</t>
  </si>
  <si>
    <t xml:space="preserve">Dockstation USB-C amb mínim 1 HDMI + ethernet + 2 ports USB 3.0 + càrrega USB-C </t>
  </si>
  <si>
    <t>Cable USB-C a USB-A de 1 metre compatible amb càrrega ràpida i de qualitat</t>
  </si>
  <si>
    <t>Lector gravador de CD/DVD extern USB</t>
  </si>
  <si>
    <t>Tarjeta MicroSD de 64GB ( Sandisk Extrem o equivalent en prestacions, garantia i qualitat de construcció )</t>
  </si>
  <si>
    <t>Tarjeta MicroSD de 128GB (Sandisk Extrem o equivalent en prestacions, garantia i qualitat de construcció)</t>
  </si>
  <si>
    <t>Connector RJ45 Cat6 bossa de 10 unitats</t>
  </si>
  <si>
    <t>Regleta de corrent de 8 endolls schuko rack amb interruptor</t>
  </si>
  <si>
    <t>Router Mikrotic RB750GR3</t>
  </si>
  <si>
    <t>Disc USB 3.1 de 4TB 2'5"</t>
  </si>
  <si>
    <t>Disc USB 3.1 de 12TB 3'5"</t>
  </si>
  <si>
    <t>Disc USB 3.1 de 22 TB 3'5"</t>
  </si>
  <si>
    <t>Ordinador reacondicionat per peces o substitució d'equips averiats, en format mini PC de 1L mínim i5 8a Generació i 8GB de RAM DDR4 amb SSD NVME de 256GB i Windows 11 Pro original correctament llicenciat i totalment funcional</t>
  </si>
  <si>
    <t xml:space="preserve">Commutador de xarxa reacondicionat  per peces o substitució d'equips averiats CISCO  WS-C2960X-48LPS-L 2960X PoE de 48 ports UTP + 4 SFP 1Gbps o model equivalent o superior amb el mateix sistema operatiu i mateixes característiques o superiors </t>
  </si>
  <si>
    <t xml:space="preserve">Commutador de xarxa reacondicionat  de dimensions reduides  per peces o substitució d'equips averiats CISCO  WS-C3560CX-12PC-S de 12 ports amb PoE o model equivalent o superior amb el mateix sistema operatiu i mateixes característiques o superiors </t>
  </si>
  <si>
    <t>Servidor reacondicionat, per peces o substitució d'equips averiats, HP G360 G9 amb processador Xeon E5-2680 amb doble font d'alimetació + smart Array P440ar + 3 discos SSD de 2TB en configuració RAID1 + SPARE + ILO o IDRAC llicenciada o màquina equivalent o superior d'altres fabricants ( no cal S.O. )</t>
  </si>
  <si>
    <t>Safata rack 1U</t>
  </si>
  <si>
    <t>Passaclabes Rack de comunicacions 1U</t>
  </si>
  <si>
    <t>Patch panel cat 6 UTP</t>
  </si>
  <si>
    <t>Fueto de FO SM LC/SC duplex 3m</t>
  </si>
  <si>
    <t>Fueto de FO SM LC/LC duplex 1m</t>
  </si>
  <si>
    <t>Fueto de FO SM LC/LC duplex 3m</t>
  </si>
  <si>
    <t>Fueto de FO MM LC/LC duplex 1m</t>
  </si>
  <si>
    <t>Fueto de FO MM LC/LC duplex 3m</t>
  </si>
  <si>
    <t>Fueto de FO MM LC/SC duplex 1m</t>
  </si>
  <si>
    <t>Adaptador C14 mascle a Euro Schuko femella</t>
  </si>
  <si>
    <t xml:space="preserve">Regleta de corrent de 8 endolls schuko amb bypass de SAI SALICRU BM-R TWIN PRO3/RT3-3-2/2 o equivalnet </t>
  </si>
  <si>
    <t>Camara CCTV UV-IPC3534LB-ADZK-G o alternativa d'altre fabricant de qualitat de construcció i garantia equivalent</t>
  </si>
  <si>
    <t>Tornilleria M6 de rack pack de 20 unitats</t>
  </si>
  <si>
    <t xml:space="preserve">Gigaset COMFORT 550HX </t>
  </si>
  <si>
    <t>Gigaset COMFORT 520 IP</t>
  </si>
  <si>
    <t>Font d'alimentació dels switches DELL S5248F-ON /S5224F-ON  amb la ventilació normal (les cintes són vermelles) poden ser nous o reacondicionats amb 2 anys de garantia</t>
  </si>
  <si>
    <t>Font d'alimentació dels switches DELL S5248F-ON /S5224F-ON amb la ventilació invertida (les cintes són blaves) poden ser nous o reacondicionats amb 2 anys de garantia</t>
  </si>
  <si>
    <t>Ventiladors dels switches DELL S5200F-ON amb la ventilació normal (les cintes són vermelles) poden ser nous o reacondicionats amb 2 anys de garantia</t>
  </si>
  <si>
    <t>Ventiladors dels switches DELL S5200F-ON amb la ventilació invertida (les cintes són blaves) poden ser nous o reacondicionats amb 2 anys de garantia</t>
  </si>
  <si>
    <t>Duplicador HDMI 4K 1 a 8</t>
  </si>
  <si>
    <t>Parella de conversors HDMI/UTP UTP/HDMI 1080p/60hz Cat5e/6 amb alimentació a cada extrem</t>
  </si>
  <si>
    <t>Cables DELL DAC QSFP28 100GBASE-CR4-1.0M</t>
  </si>
  <si>
    <t>Adaptador USB a port serie RS232 DB9</t>
  </si>
  <si>
    <t>Cinta LTO 9 normals (NO WORM)</t>
  </si>
  <si>
    <t>Cinta LTO 9 WORM</t>
  </si>
  <si>
    <t>Piles AA paquet de 24 Energiizer o alternativa d'altre fabricant de qualitat de construcció i garantia equivalent</t>
  </si>
  <si>
    <t>Piles AAA paquet de 28 Energiizer o alternativa d'altre fabricant de qualitat de construcció i garantia equivalent</t>
  </si>
  <si>
    <t>Maletí de transport portàtil de 14" / 15 "</t>
  </si>
  <si>
    <t>Font d'alimentació de PC estàndard modular de qualitat CORSAIR RM650 ATX 650W Fuente de Alimentación - Eficiencia 80 Plus Gold o alternativa d'altre fabricant de qualitat de construcció i garantia equivalent</t>
  </si>
  <si>
    <t>Adaptador VGA a HDMI 1080p</t>
  </si>
  <si>
    <t>Adaptador usb wifi dual band 5Ghz / 2,4Ghz TP-Link Archer T3U Plus AC1300 o alternativa d'altre fabricant de qualitat de construcció i garantia equivalent</t>
  </si>
  <si>
    <t>Teclat bluetooth amb touchpad Logitech K400 o alternativa d'altre fabricant de qualitat de construcció i garantia equivalent</t>
  </si>
  <si>
    <t>Disc SSD METRONODE EMC Model MZ7LH480HBHQ0D3 480GB SATA poden ser nous o reacondicionats amb 2 anys de garantia</t>
  </si>
  <si>
    <t>Disc SSD EMC 3,84 GB SAS 12Gb 2,5 P/N 005053722 per EMC Unity 480F poden ser nous o reacondicionats amb 2 anys de garantia</t>
  </si>
  <si>
    <t>Font d'alimentació per EMC Unity 480F EMC 071-000-602-01 - EMC 875W PSU Power Supply for Unity 25-Bay 2U DAE poden ser nous o reacondicionats amb 2 anys de garantia</t>
  </si>
  <si>
    <t>Controladora per per EMC Unity 480F EMC 303-396-000B-00 - EMC 12Gb SAS LCC Controller for Unity 25-Bay 2UDAE per Unity 480F poden ser nous o reacondicionats amb 2 anys de garantia</t>
  </si>
  <si>
    <t>Font d'alimentació per EMC Unity 480F EMC 071-000-750-01 - EMC PSU 1800WW PowerStore &amp; UNITY XT 480/680 poden ser nous o reacondicionats amb 2 anys de garantia</t>
  </si>
  <si>
    <t>Mòdul EMC 303-392-000A-07 - EMC SCB PCB VortexQX 4PORT 16GB FC I/O MODULE UNITY per Unity 480F poden ser nous o reacondicionats amb 2 anys de garantia</t>
  </si>
  <si>
    <t>Mòdul EMC 110-452-003C-00 - EMC UNITY XT 480 680 880 2x1GB BASE-T Management Module  per Unity 480F poden ser nous o reacondicionats amb 2 anys de garantia</t>
  </si>
  <si>
    <t>Mòdul EMC 105-001-101-03 - EMC PowerStore 25/10 GbE optical/SFP+ per Unity 480F poden ser nous o reacondicionats amb 2 anys de garantia</t>
  </si>
  <si>
    <t>TOTAL</t>
  </si>
  <si>
    <t>TOTAL amb IVA</t>
  </si>
  <si>
    <t>(Signatura digital)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</si>
</sst>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C0A]"/>
  </numFmts>
  <fonts count="4" x14ac:knownFonts="1">
    <font>
      <sz val="11"/>
      <color rgb="FF000000"/>
      <name val="Calibri"/>
      <charset val="1"/>
    </font>
    <font>
      <b/>
      <sz val="11"/>
      <color rgb="FFFFFFFF"/>
      <name val="Calibri"/>
      <charset val="1"/>
    </font>
    <font>
      <b/>
      <sz val="14"/>
      <color rgb="FF2A6099"/>
      <name val="Calibri"/>
      <charset val="1"/>
    </font>
    <font>
      <b/>
      <sz val="12"/>
      <color rgb="FFFFFFFF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C0C0C0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/>
  </cellStyleXfs>
  <cellXfs count="26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1" fillId="0" borderId="0" xfId="1" applyFill="1" applyBorder="1" applyAlignment="1" applyProtection="1">
      <alignment wrapText="1"/>
    </xf>
    <xf numFmtId="0" fontId="1" fillId="0" borderId="0" xfId="1" applyFill="1" applyBorder="1" applyAlignment="1" applyProtection="1"/>
    <xf numFmtId="0" fontId="2" fillId="0" borderId="0" xfId="1" applyFont="1" applyFill="1" applyBorder="1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3" fillId="2" borderId="2" xfId="1" applyFont="1" applyBorder="1" applyAlignment="1" applyProtection="1">
      <alignment horizontal="center" vertical="center" wrapText="1"/>
    </xf>
    <xf numFmtId="0" fontId="1" fillId="2" borderId="2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2" xfId="0" applyFont="1" applyBorder="1" applyAlignment="1" applyProtection="1">
      <alignment vertical="center" wrapText="1"/>
    </xf>
    <xf numFmtId="0" fontId="0" fillId="0" borderId="2" xfId="0" applyBorder="1" applyAlignment="1" applyProtection="1">
      <alignment vertical="center"/>
    </xf>
    <xf numFmtId="164" fontId="0" fillId="0" borderId="2" xfId="0" applyNumberFormat="1" applyBorder="1" applyAlignment="1" applyProtection="1">
      <alignment vertical="center"/>
    </xf>
    <xf numFmtId="0" fontId="0" fillId="0" borderId="3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164" fontId="0" fillId="0" borderId="3" xfId="0" applyNumberForma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164" fontId="0" fillId="0" borderId="5" xfId="0" applyNumberForma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164" fontId="0" fillId="0" borderId="7" xfId="0" applyNumberFormat="1" applyBorder="1" applyAlignment="1" applyProtection="1">
      <alignment vertical="center"/>
    </xf>
    <xf numFmtId="0" fontId="0" fillId="0" borderId="5" xfId="0" applyFont="1" applyBorder="1" applyAlignment="1" applyProtection="1">
      <alignment vertical="center" wrapText="1"/>
    </xf>
    <xf numFmtId="164" fontId="0" fillId="0" borderId="2" xfId="0" applyNumberFormat="1" applyFont="1" applyBorder="1" applyAlignment="1" applyProtection="1">
      <alignment vertical="center" wrapText="1"/>
    </xf>
    <xf numFmtId="0" fontId="1" fillId="2" borderId="2" xfId="1" applyFont="1" applyBorder="1" applyAlignment="1" applyProtection="1">
      <alignment horizontal="right" wrapText="1"/>
    </xf>
    <xf numFmtId="0" fontId="1" fillId="2" borderId="2" xfId="1" applyBorder="1" applyAlignment="1" applyProtection="1"/>
    <xf numFmtId="164" fontId="1" fillId="2" borderId="2" xfId="1" applyNumberFormat="1" applyBorder="1" applyAlignment="1" applyProtection="1"/>
  </cellXfs>
  <cellStyles count="2">
    <cellStyle name="Excel Built-in Check Cell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zoomScaleNormal="100" workbookViewId="0">
      <selection activeCell="B132" sqref="B132"/>
    </sheetView>
  </sheetViews>
  <sheetFormatPr baseColWidth="10" defaultColWidth="8.7109375" defaultRowHeight="15" x14ac:dyDescent="0.25"/>
  <cols>
    <col min="1" max="1" width="3.28515625" style="1" customWidth="1"/>
    <col min="2" max="2" width="88.140625" style="2" customWidth="1"/>
    <col min="3" max="3" width="10.5703125" style="1" customWidth="1"/>
    <col min="4" max="4" width="12.7109375" style="1" customWidth="1"/>
    <col min="5" max="5" width="11.140625" style="1" customWidth="1"/>
    <col min="6" max="6" width="11.7109375" style="1" customWidth="1"/>
    <col min="7" max="7" width="11.42578125" style="1" customWidth="1"/>
    <col min="9" max="9" width="16.7109375" style="1" customWidth="1"/>
  </cols>
  <sheetData>
    <row r="1" spans="2:10" s="1" customFormat="1" x14ac:dyDescent="0.25">
      <c r="B1" s="3"/>
      <c r="C1" s="4"/>
      <c r="D1" s="4"/>
      <c r="E1" s="4"/>
    </row>
    <row r="2" spans="2:10" s="1" customFormat="1" ht="18.75" x14ac:dyDescent="0.3">
      <c r="B2" s="5" t="s">
        <v>0</v>
      </c>
      <c r="C2" s="4"/>
      <c r="D2" s="4"/>
      <c r="E2" s="4"/>
    </row>
    <row r="3" spans="2:10" s="1" customFormat="1" x14ac:dyDescent="0.25">
      <c r="B3" s="3"/>
      <c r="C3" s="4"/>
      <c r="D3" s="4"/>
      <c r="E3" s="4"/>
    </row>
    <row r="4" spans="2:10" s="1" customFormat="1" x14ac:dyDescent="0.25">
      <c r="B4" s="3"/>
      <c r="C4" s="4"/>
      <c r="D4" s="4"/>
      <c r="E4" s="4"/>
    </row>
    <row r="5" spans="2:10" s="6" customFormat="1" ht="48.6" customHeight="1" x14ac:dyDescent="0.25">
      <c r="B5" s="7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1"/>
    </row>
    <row r="6" spans="2:10" s="9" customFormat="1" ht="26.1" customHeight="1" x14ac:dyDescent="0.25">
      <c r="B6" s="10" t="s">
        <v>9</v>
      </c>
      <c r="C6" s="11">
        <v>50</v>
      </c>
      <c r="D6" s="12">
        <v>40</v>
      </c>
      <c r="E6" s="12">
        <f t="shared" ref="E6:E37" si="0">C6*D6</f>
        <v>2000</v>
      </c>
      <c r="F6" s="11"/>
      <c r="G6" s="11"/>
      <c r="H6" s="11"/>
      <c r="I6" s="11"/>
    </row>
    <row r="7" spans="2:10" s="9" customFormat="1" ht="26.1" customHeight="1" x14ac:dyDescent="0.25">
      <c r="B7" s="10" t="s">
        <v>10</v>
      </c>
      <c r="C7" s="11">
        <v>15</v>
      </c>
      <c r="D7" s="12">
        <v>30</v>
      </c>
      <c r="E7" s="12">
        <f t="shared" si="0"/>
        <v>450</v>
      </c>
      <c r="F7" s="11"/>
      <c r="G7" s="11"/>
      <c r="H7" s="11"/>
      <c r="I7" s="11"/>
    </row>
    <row r="8" spans="2:10" s="9" customFormat="1" ht="26.1" customHeight="1" x14ac:dyDescent="0.25">
      <c r="B8" s="10" t="s">
        <v>11</v>
      </c>
      <c r="C8" s="11">
        <v>30</v>
      </c>
      <c r="D8" s="12">
        <v>35</v>
      </c>
      <c r="E8" s="12">
        <f t="shared" si="0"/>
        <v>1050</v>
      </c>
      <c r="F8" s="11"/>
      <c r="G8" s="11"/>
      <c r="H8" s="11"/>
      <c r="I8" s="11"/>
    </row>
    <row r="9" spans="2:10" s="9" customFormat="1" ht="26.1" customHeight="1" x14ac:dyDescent="0.25">
      <c r="B9" s="10" t="s">
        <v>12</v>
      </c>
      <c r="C9" s="11">
        <v>20</v>
      </c>
      <c r="D9" s="12">
        <v>12</v>
      </c>
      <c r="E9" s="12">
        <f t="shared" si="0"/>
        <v>240</v>
      </c>
      <c r="F9" s="11"/>
      <c r="G9" s="11"/>
      <c r="H9" s="11"/>
      <c r="I9" s="11"/>
    </row>
    <row r="10" spans="2:10" s="9" customFormat="1" ht="26.1" customHeight="1" x14ac:dyDescent="0.25">
      <c r="B10" s="10" t="s">
        <v>13</v>
      </c>
      <c r="C10" s="11">
        <v>20</v>
      </c>
      <c r="D10" s="12">
        <v>5</v>
      </c>
      <c r="E10" s="12">
        <f t="shared" si="0"/>
        <v>100</v>
      </c>
      <c r="F10" s="11"/>
      <c r="G10" s="11"/>
      <c r="H10" s="11"/>
      <c r="I10" s="11"/>
    </row>
    <row r="11" spans="2:10" s="9" customFormat="1" ht="45" x14ac:dyDescent="0.25">
      <c r="B11" s="10" t="s">
        <v>14</v>
      </c>
      <c r="C11" s="11">
        <v>5</v>
      </c>
      <c r="D11" s="12">
        <v>20</v>
      </c>
      <c r="E11" s="12">
        <f t="shared" si="0"/>
        <v>100</v>
      </c>
      <c r="F11" s="11"/>
      <c r="G11" s="11"/>
      <c r="H11" s="11"/>
      <c r="I11" s="11"/>
    </row>
    <row r="12" spans="2:10" s="9" customFormat="1" ht="26.1" customHeight="1" x14ac:dyDescent="0.25">
      <c r="B12" s="10" t="s">
        <v>15</v>
      </c>
      <c r="C12" s="11">
        <v>5</v>
      </c>
      <c r="D12" s="12">
        <v>32</v>
      </c>
      <c r="E12" s="12">
        <f t="shared" si="0"/>
        <v>160</v>
      </c>
      <c r="F12" s="11"/>
      <c r="G12" s="11"/>
      <c r="H12" s="11"/>
      <c r="I12" s="11"/>
    </row>
    <row r="13" spans="2:10" s="9" customFormat="1" ht="26.1" customHeight="1" x14ac:dyDescent="0.25">
      <c r="B13" s="10" t="s">
        <v>16</v>
      </c>
      <c r="C13" s="11">
        <v>5</v>
      </c>
      <c r="D13" s="12">
        <v>50</v>
      </c>
      <c r="E13" s="12">
        <f t="shared" si="0"/>
        <v>250</v>
      </c>
      <c r="F13" s="11"/>
      <c r="G13" s="11"/>
      <c r="H13" s="11"/>
      <c r="I13" s="11"/>
    </row>
    <row r="14" spans="2:10" s="9" customFormat="1" ht="26.1" customHeight="1" x14ac:dyDescent="0.25">
      <c r="B14" s="10" t="s">
        <v>17</v>
      </c>
      <c r="C14" s="11">
        <v>5</v>
      </c>
      <c r="D14" s="12">
        <v>65</v>
      </c>
      <c r="E14" s="12">
        <f t="shared" si="0"/>
        <v>325</v>
      </c>
      <c r="F14" s="11"/>
      <c r="G14" s="11"/>
      <c r="H14" s="11"/>
      <c r="I14" s="11"/>
    </row>
    <row r="15" spans="2:10" s="9" customFormat="1" ht="26.1" customHeight="1" x14ac:dyDescent="0.25">
      <c r="B15" s="10" t="s">
        <v>18</v>
      </c>
      <c r="C15" s="11">
        <v>2</v>
      </c>
      <c r="D15" s="12">
        <v>130</v>
      </c>
      <c r="E15" s="12">
        <f t="shared" si="0"/>
        <v>260</v>
      </c>
      <c r="F15" s="11"/>
      <c r="G15" s="11"/>
      <c r="H15" s="11"/>
      <c r="I15" s="11"/>
    </row>
    <row r="16" spans="2:10" s="9" customFormat="1" ht="26.1" customHeight="1" x14ac:dyDescent="0.25">
      <c r="B16" s="10" t="s">
        <v>19</v>
      </c>
      <c r="C16" s="11">
        <v>2</v>
      </c>
      <c r="D16" s="12">
        <v>290</v>
      </c>
      <c r="E16" s="12">
        <f t="shared" si="0"/>
        <v>580</v>
      </c>
      <c r="F16" s="11"/>
      <c r="G16" s="11"/>
      <c r="H16" s="11"/>
      <c r="I16" s="11"/>
    </row>
    <row r="17" spans="2:9" s="9" customFormat="1" ht="26.1" customHeight="1" x14ac:dyDescent="0.25">
      <c r="B17" s="10" t="s">
        <v>20</v>
      </c>
      <c r="C17" s="11">
        <v>4</v>
      </c>
      <c r="D17" s="12">
        <v>30</v>
      </c>
      <c r="E17" s="12">
        <f t="shared" si="0"/>
        <v>120</v>
      </c>
      <c r="F17" s="11"/>
      <c r="G17" s="11"/>
      <c r="H17" s="11"/>
      <c r="I17" s="11"/>
    </row>
    <row r="18" spans="2:9" s="9" customFormat="1" ht="26.1" customHeight="1" x14ac:dyDescent="0.25">
      <c r="B18" s="10" t="s">
        <v>21</v>
      </c>
      <c r="C18" s="11">
        <v>2</v>
      </c>
      <c r="D18" s="12">
        <v>50</v>
      </c>
      <c r="E18" s="12">
        <f t="shared" si="0"/>
        <v>100</v>
      </c>
      <c r="F18" s="11"/>
      <c r="G18" s="11"/>
      <c r="H18" s="11"/>
      <c r="I18" s="11"/>
    </row>
    <row r="19" spans="2:9" s="9" customFormat="1" ht="26.1" customHeight="1" x14ac:dyDescent="0.25">
      <c r="B19" s="10" t="s">
        <v>22</v>
      </c>
      <c r="C19" s="11">
        <v>4</v>
      </c>
      <c r="D19" s="12">
        <v>90</v>
      </c>
      <c r="E19" s="12">
        <f t="shared" si="0"/>
        <v>360</v>
      </c>
      <c r="F19" s="11"/>
      <c r="G19" s="11"/>
      <c r="H19" s="11"/>
      <c r="I19" s="11"/>
    </row>
    <row r="20" spans="2:9" s="9" customFormat="1" ht="26.1" customHeight="1" x14ac:dyDescent="0.25">
      <c r="B20" s="10" t="s">
        <v>23</v>
      </c>
      <c r="C20" s="11">
        <v>2</v>
      </c>
      <c r="D20" s="12">
        <v>120</v>
      </c>
      <c r="E20" s="12">
        <f t="shared" si="0"/>
        <v>240</v>
      </c>
      <c r="F20" s="11"/>
      <c r="G20" s="11"/>
      <c r="H20" s="11"/>
      <c r="I20" s="11"/>
    </row>
    <row r="21" spans="2:9" s="9" customFormat="1" ht="26.1" customHeight="1" x14ac:dyDescent="0.25">
      <c r="B21" s="10" t="s">
        <v>24</v>
      </c>
      <c r="C21" s="11">
        <v>1</v>
      </c>
      <c r="D21" s="12">
        <v>270</v>
      </c>
      <c r="E21" s="12">
        <f t="shared" si="0"/>
        <v>270</v>
      </c>
      <c r="F21" s="11"/>
      <c r="G21" s="11"/>
      <c r="H21" s="11"/>
      <c r="I21" s="11"/>
    </row>
    <row r="22" spans="2:9" s="9" customFormat="1" ht="26.1" customHeight="1" x14ac:dyDescent="0.25">
      <c r="B22" s="10" t="s">
        <v>25</v>
      </c>
      <c r="C22" s="11">
        <v>1</v>
      </c>
      <c r="D22" s="12">
        <v>120</v>
      </c>
      <c r="E22" s="12">
        <f t="shared" si="0"/>
        <v>120</v>
      </c>
      <c r="F22" s="11"/>
      <c r="G22" s="11"/>
      <c r="H22" s="11"/>
      <c r="I22" s="11"/>
    </row>
    <row r="23" spans="2:9" s="9" customFormat="1" ht="26.1" customHeight="1" x14ac:dyDescent="0.25">
      <c r="B23" s="10" t="s">
        <v>26</v>
      </c>
      <c r="C23" s="11">
        <v>1</v>
      </c>
      <c r="D23" s="12">
        <v>170</v>
      </c>
      <c r="E23" s="12">
        <f t="shared" si="0"/>
        <v>170</v>
      </c>
      <c r="F23" s="11"/>
      <c r="G23" s="11"/>
      <c r="H23" s="11"/>
      <c r="I23" s="11"/>
    </row>
    <row r="24" spans="2:9" s="9" customFormat="1" ht="26.1" customHeight="1" x14ac:dyDescent="0.25">
      <c r="B24" s="10" t="s">
        <v>27</v>
      </c>
      <c r="C24" s="11">
        <v>1</v>
      </c>
      <c r="D24" s="12">
        <v>220</v>
      </c>
      <c r="E24" s="12">
        <f t="shared" si="0"/>
        <v>220</v>
      </c>
      <c r="F24" s="11"/>
      <c r="G24" s="11"/>
      <c r="H24" s="11"/>
      <c r="I24" s="11"/>
    </row>
    <row r="25" spans="2:9" s="9" customFormat="1" ht="26.1" customHeight="1" x14ac:dyDescent="0.25">
      <c r="B25" s="10" t="s">
        <v>28</v>
      </c>
      <c r="C25" s="11">
        <v>1</v>
      </c>
      <c r="D25" s="12">
        <v>300</v>
      </c>
      <c r="E25" s="12">
        <f t="shared" si="0"/>
        <v>300</v>
      </c>
      <c r="F25" s="11"/>
      <c r="G25" s="11"/>
      <c r="H25" s="11"/>
      <c r="I25" s="11"/>
    </row>
    <row r="26" spans="2:9" s="9" customFormat="1" ht="26.1" customHeight="1" x14ac:dyDescent="0.25">
      <c r="B26" s="10" t="s">
        <v>29</v>
      </c>
      <c r="C26" s="11">
        <v>1</v>
      </c>
      <c r="D26" s="12">
        <v>350</v>
      </c>
      <c r="E26" s="12">
        <f t="shared" si="0"/>
        <v>350</v>
      </c>
      <c r="F26" s="11"/>
      <c r="G26" s="11"/>
      <c r="H26" s="11"/>
      <c r="I26" s="11"/>
    </row>
    <row r="27" spans="2:9" s="9" customFormat="1" ht="26.1" customHeight="1" x14ac:dyDescent="0.25">
      <c r="B27" s="10" t="s">
        <v>30</v>
      </c>
      <c r="C27" s="11">
        <v>1</v>
      </c>
      <c r="D27" s="12">
        <v>90</v>
      </c>
      <c r="E27" s="12">
        <f t="shared" si="0"/>
        <v>90</v>
      </c>
      <c r="F27" s="11"/>
      <c r="G27" s="11"/>
      <c r="H27" s="11"/>
      <c r="I27" s="11"/>
    </row>
    <row r="28" spans="2:9" s="9" customFormat="1" ht="26.1" customHeight="1" x14ac:dyDescent="0.25">
      <c r="B28" s="10" t="s">
        <v>31</v>
      </c>
      <c r="C28" s="11">
        <v>1</v>
      </c>
      <c r="D28" s="12">
        <v>100</v>
      </c>
      <c r="E28" s="12">
        <f t="shared" si="0"/>
        <v>100</v>
      </c>
      <c r="F28" s="11"/>
      <c r="G28" s="11"/>
      <c r="H28" s="11"/>
      <c r="I28" s="11"/>
    </row>
    <row r="29" spans="2:9" s="9" customFormat="1" ht="26.1" customHeight="1" x14ac:dyDescent="0.25">
      <c r="B29" s="10" t="s">
        <v>32</v>
      </c>
      <c r="C29" s="11">
        <v>1</v>
      </c>
      <c r="D29" s="12">
        <v>160</v>
      </c>
      <c r="E29" s="12">
        <f t="shared" si="0"/>
        <v>160</v>
      </c>
      <c r="F29" s="11"/>
      <c r="G29" s="11"/>
      <c r="H29" s="11"/>
      <c r="I29" s="11"/>
    </row>
    <row r="30" spans="2:9" s="9" customFormat="1" ht="26.1" customHeight="1" x14ac:dyDescent="0.25">
      <c r="B30" s="10" t="s">
        <v>33</v>
      </c>
      <c r="C30" s="11">
        <v>1</v>
      </c>
      <c r="D30" s="12">
        <v>230</v>
      </c>
      <c r="E30" s="12">
        <f t="shared" si="0"/>
        <v>230</v>
      </c>
      <c r="F30" s="11"/>
      <c r="G30" s="11"/>
      <c r="H30" s="11"/>
      <c r="I30" s="11"/>
    </row>
    <row r="31" spans="2:9" s="9" customFormat="1" ht="26.1" customHeight="1" x14ac:dyDescent="0.25">
      <c r="B31" s="10" t="s">
        <v>34</v>
      </c>
      <c r="C31" s="11">
        <v>1</v>
      </c>
      <c r="D31" s="12">
        <v>350</v>
      </c>
      <c r="E31" s="12">
        <f t="shared" si="0"/>
        <v>350</v>
      </c>
      <c r="F31" s="11"/>
      <c r="G31" s="11"/>
      <c r="H31" s="11"/>
      <c r="I31" s="11"/>
    </row>
    <row r="32" spans="2:9" s="9" customFormat="1" ht="26.1" customHeight="1" x14ac:dyDescent="0.25">
      <c r="B32" s="13" t="s">
        <v>35</v>
      </c>
      <c r="C32" s="14">
        <v>2</v>
      </c>
      <c r="D32" s="12">
        <v>450</v>
      </c>
      <c r="E32" s="15">
        <f t="shared" si="0"/>
        <v>900</v>
      </c>
      <c r="F32" s="11"/>
      <c r="G32" s="11"/>
      <c r="H32" s="11"/>
      <c r="I32" s="11"/>
    </row>
    <row r="33" spans="2:9" s="9" customFormat="1" ht="26.1" customHeight="1" x14ac:dyDescent="0.25">
      <c r="B33" s="13" t="s">
        <v>36</v>
      </c>
      <c r="C33" s="11">
        <v>2</v>
      </c>
      <c r="D33" s="12">
        <v>380</v>
      </c>
      <c r="E33" s="12">
        <f t="shared" si="0"/>
        <v>760</v>
      </c>
      <c r="F33" s="11"/>
      <c r="G33" s="11"/>
      <c r="H33" s="11"/>
      <c r="I33" s="11"/>
    </row>
    <row r="34" spans="2:9" s="9" customFormat="1" ht="26.1" customHeight="1" x14ac:dyDescent="0.25">
      <c r="B34" s="10" t="s">
        <v>37</v>
      </c>
      <c r="C34" s="11">
        <v>5</v>
      </c>
      <c r="D34" s="12">
        <v>25</v>
      </c>
      <c r="E34" s="12">
        <f t="shared" si="0"/>
        <v>125</v>
      </c>
      <c r="F34" s="11"/>
      <c r="G34" s="11"/>
      <c r="H34" s="11"/>
      <c r="I34" s="11"/>
    </row>
    <row r="35" spans="2:9" s="9" customFormat="1" ht="45" x14ac:dyDescent="0.25">
      <c r="B35" s="10" t="s">
        <v>38</v>
      </c>
      <c r="C35" s="16">
        <v>5</v>
      </c>
      <c r="D35" s="17">
        <v>20</v>
      </c>
      <c r="E35" s="17">
        <f t="shared" si="0"/>
        <v>100</v>
      </c>
      <c r="F35" s="11"/>
      <c r="G35" s="11"/>
      <c r="H35" s="11"/>
      <c r="I35" s="11"/>
    </row>
    <row r="36" spans="2:9" s="9" customFormat="1" ht="26.1" customHeight="1" x14ac:dyDescent="0.25">
      <c r="B36" s="10" t="s">
        <v>39</v>
      </c>
      <c r="C36" s="18">
        <v>5</v>
      </c>
      <c r="D36" s="15">
        <v>25</v>
      </c>
      <c r="E36" s="12">
        <f t="shared" si="0"/>
        <v>125</v>
      </c>
      <c r="F36" s="11"/>
      <c r="G36" s="11"/>
      <c r="H36" s="11"/>
      <c r="I36" s="11"/>
    </row>
    <row r="37" spans="2:9" s="9" customFormat="1" ht="26.1" customHeight="1" x14ac:dyDescent="0.25">
      <c r="B37" s="10" t="s">
        <v>40</v>
      </c>
      <c r="C37" s="19">
        <v>5</v>
      </c>
      <c r="D37" s="12">
        <v>30</v>
      </c>
      <c r="E37" s="20">
        <f t="shared" si="0"/>
        <v>150</v>
      </c>
      <c r="F37" s="11"/>
      <c r="G37" s="11"/>
      <c r="H37" s="11"/>
      <c r="I37" s="11"/>
    </row>
    <row r="38" spans="2:9" s="9" customFormat="1" ht="26.1" customHeight="1" x14ac:dyDescent="0.25">
      <c r="B38" s="10" t="s">
        <v>41</v>
      </c>
      <c r="C38" s="19">
        <v>5</v>
      </c>
      <c r="D38" s="12">
        <v>20</v>
      </c>
      <c r="E38" s="20">
        <f t="shared" ref="E38:E69" si="1">C38*D38</f>
        <v>100</v>
      </c>
      <c r="F38" s="11"/>
      <c r="G38" s="11"/>
      <c r="H38" s="11"/>
      <c r="I38" s="11"/>
    </row>
    <row r="39" spans="2:9" s="9" customFormat="1" ht="26.1" customHeight="1" x14ac:dyDescent="0.25">
      <c r="B39" s="10" t="s">
        <v>42</v>
      </c>
      <c r="C39" s="16">
        <v>1</v>
      </c>
      <c r="D39" s="17">
        <v>25</v>
      </c>
      <c r="E39" s="12">
        <f t="shared" si="1"/>
        <v>25</v>
      </c>
      <c r="F39" s="11"/>
      <c r="G39" s="11"/>
      <c r="H39" s="11"/>
      <c r="I39" s="11"/>
    </row>
    <row r="40" spans="2:9" s="9" customFormat="1" ht="26.1" customHeight="1" x14ac:dyDescent="0.25">
      <c r="B40" s="21" t="s">
        <v>43</v>
      </c>
      <c r="C40" s="11">
        <v>1</v>
      </c>
      <c r="D40" s="12">
        <v>30</v>
      </c>
      <c r="E40" s="12">
        <f t="shared" si="1"/>
        <v>30</v>
      </c>
      <c r="F40" s="11"/>
      <c r="G40" s="11"/>
      <c r="H40" s="11"/>
      <c r="I40" s="11"/>
    </row>
    <row r="41" spans="2:9" s="9" customFormat="1" ht="26.1" customHeight="1" x14ac:dyDescent="0.25">
      <c r="B41" s="10" t="s">
        <v>44</v>
      </c>
      <c r="C41" s="11">
        <v>1</v>
      </c>
      <c r="D41" s="12">
        <v>35</v>
      </c>
      <c r="E41" s="12">
        <f t="shared" si="1"/>
        <v>35</v>
      </c>
      <c r="F41" s="11"/>
      <c r="G41" s="11"/>
      <c r="H41" s="11"/>
      <c r="I41" s="11"/>
    </row>
    <row r="42" spans="2:9" s="9" customFormat="1" ht="26.1" customHeight="1" x14ac:dyDescent="0.25">
      <c r="B42" s="10" t="s">
        <v>45</v>
      </c>
      <c r="C42" s="11">
        <v>1</v>
      </c>
      <c r="D42" s="12">
        <v>45</v>
      </c>
      <c r="E42" s="12">
        <f t="shared" si="1"/>
        <v>45</v>
      </c>
      <c r="F42" s="11"/>
      <c r="G42" s="11"/>
      <c r="H42" s="11"/>
      <c r="I42" s="11"/>
    </row>
    <row r="43" spans="2:9" s="9" customFormat="1" ht="26.1" customHeight="1" x14ac:dyDescent="0.25">
      <c r="B43" s="10" t="s">
        <v>46</v>
      </c>
      <c r="C43" s="11">
        <v>4</v>
      </c>
      <c r="D43" s="12">
        <v>25</v>
      </c>
      <c r="E43" s="12">
        <f t="shared" si="1"/>
        <v>100</v>
      </c>
      <c r="F43" s="11"/>
      <c r="G43" s="11"/>
      <c r="H43" s="11"/>
      <c r="I43" s="11"/>
    </row>
    <row r="44" spans="2:9" s="9" customFormat="1" ht="26.1" customHeight="1" x14ac:dyDescent="0.25">
      <c r="B44" s="10" t="s">
        <v>47</v>
      </c>
      <c r="C44" s="11">
        <v>4</v>
      </c>
      <c r="D44" s="12">
        <v>35</v>
      </c>
      <c r="E44" s="12">
        <f t="shared" si="1"/>
        <v>140</v>
      </c>
      <c r="F44" s="11"/>
      <c r="G44" s="11"/>
      <c r="H44" s="11"/>
      <c r="I44" s="11"/>
    </row>
    <row r="45" spans="2:9" s="9" customFormat="1" ht="26.1" customHeight="1" x14ac:dyDescent="0.25">
      <c r="B45" s="10" t="s">
        <v>48</v>
      </c>
      <c r="C45" s="11">
        <v>2</v>
      </c>
      <c r="D45" s="12">
        <v>30</v>
      </c>
      <c r="E45" s="12">
        <f t="shared" si="1"/>
        <v>60</v>
      </c>
      <c r="F45" s="11"/>
      <c r="G45" s="11"/>
      <c r="H45" s="11"/>
      <c r="I45" s="11"/>
    </row>
    <row r="46" spans="2:9" s="9" customFormat="1" ht="26.1" customHeight="1" x14ac:dyDescent="0.25">
      <c r="B46" s="10" t="s">
        <v>49</v>
      </c>
      <c r="C46" s="11">
        <v>2</v>
      </c>
      <c r="D46" s="12">
        <v>15</v>
      </c>
      <c r="E46" s="12">
        <f t="shared" si="1"/>
        <v>30</v>
      </c>
      <c r="F46" s="11"/>
      <c r="G46" s="11"/>
      <c r="H46" s="11"/>
      <c r="I46" s="11"/>
    </row>
    <row r="47" spans="2:9" s="9" customFormat="1" ht="26.1" customHeight="1" x14ac:dyDescent="0.25">
      <c r="B47" s="10" t="s">
        <v>50</v>
      </c>
      <c r="C47" s="11">
        <v>1</v>
      </c>
      <c r="D47" s="12">
        <v>30</v>
      </c>
      <c r="E47" s="12">
        <f t="shared" si="1"/>
        <v>30</v>
      </c>
      <c r="F47" s="11"/>
      <c r="G47" s="11"/>
      <c r="H47" s="11"/>
      <c r="I47" s="11"/>
    </row>
    <row r="48" spans="2:9" s="9" customFormat="1" ht="26.1" customHeight="1" x14ac:dyDescent="0.25">
      <c r="B48" s="10" t="s">
        <v>51</v>
      </c>
      <c r="C48" s="11">
        <v>2</v>
      </c>
      <c r="D48" s="12">
        <v>8</v>
      </c>
      <c r="E48" s="12">
        <f t="shared" si="1"/>
        <v>16</v>
      </c>
      <c r="F48" s="11"/>
      <c r="G48" s="11"/>
      <c r="H48" s="11"/>
      <c r="I48" s="11"/>
    </row>
    <row r="49" spans="2:9" s="9" customFormat="1" ht="26.1" customHeight="1" x14ac:dyDescent="0.25">
      <c r="B49" s="10" t="s">
        <v>52</v>
      </c>
      <c r="C49" s="11">
        <v>2</v>
      </c>
      <c r="D49" s="12">
        <v>10</v>
      </c>
      <c r="E49" s="12">
        <f t="shared" si="1"/>
        <v>20</v>
      </c>
      <c r="F49" s="11"/>
      <c r="G49" s="11"/>
      <c r="H49" s="11"/>
      <c r="I49" s="11"/>
    </row>
    <row r="50" spans="2:9" s="9" customFormat="1" ht="26.1" customHeight="1" x14ac:dyDescent="0.25">
      <c r="B50" s="10" t="s">
        <v>53</v>
      </c>
      <c r="C50" s="11">
        <v>2</v>
      </c>
      <c r="D50" s="12">
        <v>15</v>
      </c>
      <c r="E50" s="12">
        <f t="shared" si="1"/>
        <v>30</v>
      </c>
      <c r="F50" s="11"/>
      <c r="G50" s="11"/>
      <c r="H50" s="11"/>
      <c r="I50" s="11"/>
    </row>
    <row r="51" spans="2:9" s="9" customFormat="1" ht="26.1" customHeight="1" x14ac:dyDescent="0.25">
      <c r="B51" s="10" t="s">
        <v>54</v>
      </c>
      <c r="C51" s="11">
        <v>2</v>
      </c>
      <c r="D51" s="12">
        <v>20</v>
      </c>
      <c r="E51" s="12">
        <f t="shared" si="1"/>
        <v>40</v>
      </c>
      <c r="F51" s="11"/>
      <c r="G51" s="11"/>
      <c r="H51" s="11"/>
      <c r="I51" s="11"/>
    </row>
    <row r="52" spans="2:9" s="9" customFormat="1" ht="26.1" customHeight="1" x14ac:dyDescent="0.25">
      <c r="B52" s="10" t="s">
        <v>55</v>
      </c>
      <c r="C52" s="11">
        <v>5</v>
      </c>
      <c r="D52" s="12">
        <v>12</v>
      </c>
      <c r="E52" s="12">
        <f t="shared" si="1"/>
        <v>60</v>
      </c>
      <c r="F52" s="11"/>
      <c r="G52" s="11"/>
      <c r="H52" s="11"/>
      <c r="I52" s="11"/>
    </row>
    <row r="53" spans="2:9" s="9" customFormat="1" ht="26.1" customHeight="1" x14ac:dyDescent="0.25">
      <c r="B53" s="10" t="s">
        <v>56</v>
      </c>
      <c r="C53" s="11">
        <v>5</v>
      </c>
      <c r="D53" s="12">
        <v>15</v>
      </c>
      <c r="E53" s="12">
        <f t="shared" si="1"/>
        <v>75</v>
      </c>
      <c r="F53" s="11"/>
      <c r="G53" s="11"/>
      <c r="H53" s="11"/>
      <c r="I53" s="11"/>
    </row>
    <row r="54" spans="2:9" s="9" customFormat="1" ht="26.1" customHeight="1" x14ac:dyDescent="0.25">
      <c r="B54" s="10" t="s">
        <v>57</v>
      </c>
      <c r="C54" s="11">
        <v>5</v>
      </c>
      <c r="D54" s="12">
        <v>10</v>
      </c>
      <c r="E54" s="12">
        <f t="shared" si="1"/>
        <v>50</v>
      </c>
      <c r="F54" s="11"/>
      <c r="G54" s="11"/>
      <c r="H54" s="11"/>
      <c r="I54" s="11"/>
    </row>
    <row r="55" spans="2:9" s="9" customFormat="1" ht="26.1" customHeight="1" x14ac:dyDescent="0.25">
      <c r="B55" s="10" t="s">
        <v>58</v>
      </c>
      <c r="C55" s="11">
        <v>40</v>
      </c>
      <c r="D55" s="12">
        <v>1.5</v>
      </c>
      <c r="E55" s="12">
        <f t="shared" si="1"/>
        <v>60</v>
      </c>
      <c r="F55" s="11"/>
      <c r="G55" s="11"/>
      <c r="H55" s="11"/>
      <c r="I55" s="11"/>
    </row>
    <row r="56" spans="2:9" s="9" customFormat="1" ht="26.1" customHeight="1" x14ac:dyDescent="0.25">
      <c r="B56" s="10" t="s">
        <v>59</v>
      </c>
      <c r="C56" s="11">
        <v>40</v>
      </c>
      <c r="D56" s="12">
        <v>1.8</v>
      </c>
      <c r="E56" s="12">
        <f t="shared" si="1"/>
        <v>72</v>
      </c>
      <c r="F56" s="11"/>
      <c r="G56" s="11"/>
      <c r="H56" s="11"/>
      <c r="I56" s="11"/>
    </row>
    <row r="57" spans="2:9" s="9" customFormat="1" ht="26.1" customHeight="1" x14ac:dyDescent="0.25">
      <c r="B57" s="10" t="s">
        <v>60</v>
      </c>
      <c r="C57" s="11">
        <v>20</v>
      </c>
      <c r="D57" s="12">
        <v>2</v>
      </c>
      <c r="E57" s="12">
        <f t="shared" si="1"/>
        <v>40</v>
      </c>
      <c r="F57" s="11"/>
      <c r="G57" s="11"/>
      <c r="H57" s="11"/>
      <c r="I57" s="11"/>
    </row>
    <row r="58" spans="2:9" s="9" customFormat="1" ht="26.1" customHeight="1" x14ac:dyDescent="0.25">
      <c r="B58" s="10" t="s">
        <v>61</v>
      </c>
      <c r="C58" s="11">
        <v>20</v>
      </c>
      <c r="D58" s="12">
        <v>3</v>
      </c>
      <c r="E58" s="12">
        <f t="shared" si="1"/>
        <v>60</v>
      </c>
      <c r="F58" s="11"/>
      <c r="G58" s="11"/>
      <c r="H58" s="11"/>
      <c r="I58" s="11"/>
    </row>
    <row r="59" spans="2:9" s="9" customFormat="1" ht="26.1" customHeight="1" x14ac:dyDescent="0.25">
      <c r="B59" s="10" t="s">
        <v>62</v>
      </c>
      <c r="C59" s="11">
        <v>20</v>
      </c>
      <c r="D59" s="12">
        <v>4</v>
      </c>
      <c r="E59" s="12">
        <f t="shared" si="1"/>
        <v>80</v>
      </c>
      <c r="F59" s="11"/>
      <c r="G59" s="11"/>
      <c r="H59" s="11"/>
      <c r="I59" s="11"/>
    </row>
    <row r="60" spans="2:9" s="9" customFormat="1" ht="26.1" customHeight="1" x14ac:dyDescent="0.25">
      <c r="B60" s="10" t="s">
        <v>63</v>
      </c>
      <c r="C60" s="11">
        <v>5</v>
      </c>
      <c r="D60" s="12">
        <v>10</v>
      </c>
      <c r="E60" s="12">
        <f t="shared" si="1"/>
        <v>50</v>
      </c>
      <c r="F60" s="11"/>
      <c r="G60" s="11"/>
      <c r="H60" s="11"/>
      <c r="I60" s="11"/>
    </row>
    <row r="61" spans="2:9" s="9" customFormat="1" ht="26.1" customHeight="1" x14ac:dyDescent="0.25">
      <c r="B61" s="10" t="s">
        <v>64</v>
      </c>
      <c r="C61" s="11">
        <v>2</v>
      </c>
      <c r="D61" s="12">
        <v>25</v>
      </c>
      <c r="E61" s="12">
        <f t="shared" si="1"/>
        <v>50</v>
      </c>
      <c r="F61" s="11"/>
      <c r="G61" s="11"/>
      <c r="H61" s="11"/>
      <c r="I61" s="11"/>
    </row>
    <row r="62" spans="2:9" s="9" customFormat="1" ht="26.1" customHeight="1" x14ac:dyDescent="0.25">
      <c r="B62" s="10" t="s">
        <v>65</v>
      </c>
      <c r="C62" s="11">
        <v>1</v>
      </c>
      <c r="D62" s="12">
        <v>30</v>
      </c>
      <c r="E62" s="12">
        <f t="shared" si="1"/>
        <v>30</v>
      </c>
      <c r="F62" s="11"/>
      <c r="G62" s="11"/>
      <c r="H62" s="11"/>
      <c r="I62" s="11"/>
    </row>
    <row r="63" spans="2:9" s="9" customFormat="1" ht="26.1" customHeight="1" x14ac:dyDescent="0.25">
      <c r="B63" s="10" t="s">
        <v>66</v>
      </c>
      <c r="C63" s="11">
        <v>15</v>
      </c>
      <c r="D63" s="12">
        <v>6</v>
      </c>
      <c r="E63" s="12">
        <f t="shared" si="1"/>
        <v>90</v>
      </c>
      <c r="F63" s="11"/>
      <c r="G63" s="11"/>
      <c r="H63" s="11"/>
      <c r="I63" s="11"/>
    </row>
    <row r="64" spans="2:9" s="9" customFormat="1" ht="26.1" customHeight="1" x14ac:dyDescent="0.25">
      <c r="B64" s="10" t="s">
        <v>67</v>
      </c>
      <c r="C64" s="11">
        <v>20</v>
      </c>
      <c r="D64" s="12">
        <v>1</v>
      </c>
      <c r="E64" s="12">
        <f t="shared" si="1"/>
        <v>20</v>
      </c>
      <c r="F64" s="11"/>
      <c r="G64" s="11"/>
      <c r="H64" s="11"/>
      <c r="I64" s="11"/>
    </row>
    <row r="65" spans="2:9" s="9" customFormat="1" ht="26.1" customHeight="1" x14ac:dyDescent="0.25">
      <c r="B65" s="10" t="s">
        <v>68</v>
      </c>
      <c r="C65" s="11">
        <v>2</v>
      </c>
      <c r="D65" s="12">
        <v>160</v>
      </c>
      <c r="E65" s="12">
        <f t="shared" si="1"/>
        <v>320</v>
      </c>
      <c r="F65" s="11"/>
      <c r="G65" s="11"/>
      <c r="H65" s="11"/>
      <c r="I65" s="11"/>
    </row>
    <row r="66" spans="2:9" s="9" customFormat="1" ht="26.1" customHeight="1" x14ac:dyDescent="0.25">
      <c r="B66" s="10" t="s">
        <v>69</v>
      </c>
      <c r="C66" s="11">
        <v>2</v>
      </c>
      <c r="D66" s="12">
        <v>25</v>
      </c>
      <c r="E66" s="12">
        <f t="shared" si="1"/>
        <v>50</v>
      </c>
      <c r="F66" s="11"/>
      <c r="G66" s="11"/>
      <c r="H66" s="11"/>
      <c r="I66" s="11"/>
    </row>
    <row r="67" spans="2:9" s="9" customFormat="1" ht="26.1" customHeight="1" x14ac:dyDescent="0.25">
      <c r="B67" s="10" t="s">
        <v>70</v>
      </c>
      <c r="C67" s="11">
        <v>2</v>
      </c>
      <c r="D67" s="12">
        <v>35</v>
      </c>
      <c r="E67" s="12">
        <f t="shared" si="1"/>
        <v>70</v>
      </c>
      <c r="F67" s="11"/>
      <c r="G67" s="11"/>
      <c r="H67" s="11"/>
      <c r="I67" s="11"/>
    </row>
    <row r="68" spans="2:9" s="9" customFormat="1" ht="26.1" customHeight="1" x14ac:dyDescent="0.25">
      <c r="B68" s="10" t="s">
        <v>71</v>
      </c>
      <c r="C68" s="11">
        <v>2</v>
      </c>
      <c r="D68" s="12">
        <v>45</v>
      </c>
      <c r="E68" s="12">
        <f t="shared" si="1"/>
        <v>90</v>
      </c>
      <c r="F68" s="11"/>
      <c r="G68" s="11"/>
      <c r="H68" s="11"/>
      <c r="I68" s="11"/>
    </row>
    <row r="69" spans="2:9" s="9" customFormat="1" ht="26.1" customHeight="1" x14ac:dyDescent="0.25">
      <c r="B69" s="10" t="s">
        <v>72</v>
      </c>
      <c r="C69" s="11">
        <v>1</v>
      </c>
      <c r="D69" s="12">
        <v>90</v>
      </c>
      <c r="E69" s="12">
        <f t="shared" si="1"/>
        <v>90</v>
      </c>
      <c r="F69" s="11"/>
      <c r="G69" s="11"/>
      <c r="H69" s="11"/>
      <c r="I69" s="11"/>
    </row>
    <row r="70" spans="2:9" s="9" customFormat="1" ht="26.1" customHeight="1" x14ac:dyDescent="0.25">
      <c r="B70" s="10" t="s">
        <v>73</v>
      </c>
      <c r="C70" s="11">
        <v>5</v>
      </c>
      <c r="D70" s="12">
        <v>50</v>
      </c>
      <c r="E70" s="12">
        <f t="shared" ref="E70:E101" si="2">C70*D70</f>
        <v>250</v>
      </c>
      <c r="F70" s="11"/>
      <c r="G70" s="11"/>
      <c r="H70" s="11"/>
      <c r="I70" s="11"/>
    </row>
    <row r="71" spans="2:9" s="9" customFormat="1" ht="26.1" customHeight="1" x14ac:dyDescent="0.25">
      <c r="B71" s="10" t="s">
        <v>74</v>
      </c>
      <c r="C71" s="11">
        <v>10</v>
      </c>
      <c r="D71" s="12">
        <v>8</v>
      </c>
      <c r="E71" s="12">
        <f t="shared" si="2"/>
        <v>80</v>
      </c>
      <c r="F71" s="11"/>
      <c r="G71" s="11"/>
      <c r="H71" s="11"/>
      <c r="I71" s="11"/>
    </row>
    <row r="72" spans="2:9" s="9" customFormat="1" ht="26.1" customHeight="1" x14ac:dyDescent="0.25">
      <c r="B72" s="10" t="s">
        <v>75</v>
      </c>
      <c r="C72" s="11">
        <v>2</v>
      </c>
      <c r="D72" s="12">
        <v>20</v>
      </c>
      <c r="E72" s="12">
        <f t="shared" si="2"/>
        <v>40</v>
      </c>
      <c r="F72" s="11"/>
      <c r="G72" s="11"/>
      <c r="H72" s="11"/>
      <c r="I72" s="11"/>
    </row>
    <row r="73" spans="2:9" s="9" customFormat="1" ht="26.1" customHeight="1" x14ac:dyDescent="0.25">
      <c r="B73" s="10" t="s">
        <v>76</v>
      </c>
      <c r="C73" s="11">
        <v>2</v>
      </c>
      <c r="D73" s="12">
        <v>15</v>
      </c>
      <c r="E73" s="12">
        <f t="shared" si="2"/>
        <v>30</v>
      </c>
      <c r="F73" s="11"/>
      <c r="G73" s="11"/>
      <c r="H73" s="11"/>
      <c r="I73" s="11"/>
    </row>
    <row r="74" spans="2:9" s="9" customFormat="1" ht="26.1" customHeight="1" x14ac:dyDescent="0.25">
      <c r="B74" s="10" t="s">
        <v>77</v>
      </c>
      <c r="C74" s="11">
        <v>2</v>
      </c>
      <c r="D74" s="12">
        <v>27</v>
      </c>
      <c r="E74" s="12">
        <f t="shared" si="2"/>
        <v>54</v>
      </c>
      <c r="F74" s="11"/>
      <c r="G74" s="11"/>
      <c r="H74" s="11"/>
      <c r="I74" s="11"/>
    </row>
    <row r="75" spans="2:9" s="9" customFormat="1" ht="26.1" customHeight="1" x14ac:dyDescent="0.25">
      <c r="B75" s="10" t="s">
        <v>78</v>
      </c>
      <c r="C75" s="11">
        <v>1</v>
      </c>
      <c r="D75" s="12">
        <v>10</v>
      </c>
      <c r="E75" s="12">
        <f t="shared" si="2"/>
        <v>10</v>
      </c>
      <c r="F75" s="11"/>
      <c r="G75" s="11"/>
      <c r="H75" s="11"/>
      <c r="I75" s="11"/>
    </row>
    <row r="76" spans="2:9" s="9" customFormat="1" ht="26.1" customHeight="1" x14ac:dyDescent="0.25">
      <c r="B76" s="10" t="s">
        <v>79</v>
      </c>
      <c r="C76" s="11">
        <v>2</v>
      </c>
      <c r="D76" s="12">
        <v>25</v>
      </c>
      <c r="E76" s="12">
        <f t="shared" si="2"/>
        <v>50</v>
      </c>
      <c r="F76" s="11"/>
      <c r="G76" s="11"/>
      <c r="H76" s="11"/>
      <c r="I76" s="11"/>
    </row>
    <row r="77" spans="2:9" s="9" customFormat="1" ht="26.1" customHeight="1" x14ac:dyDescent="0.25">
      <c r="B77" s="10" t="s">
        <v>80</v>
      </c>
      <c r="C77" s="11">
        <v>1</v>
      </c>
      <c r="D77" s="12">
        <v>55</v>
      </c>
      <c r="E77" s="12">
        <f t="shared" si="2"/>
        <v>55</v>
      </c>
      <c r="F77" s="11"/>
      <c r="G77" s="11"/>
      <c r="H77" s="11"/>
      <c r="I77" s="11"/>
    </row>
    <row r="78" spans="2:9" s="9" customFormat="1" ht="26.1" customHeight="1" x14ac:dyDescent="0.25">
      <c r="B78" s="10" t="s">
        <v>81</v>
      </c>
      <c r="C78" s="11">
        <v>2</v>
      </c>
      <c r="D78" s="12">
        <v>140</v>
      </c>
      <c r="E78" s="12">
        <f t="shared" si="2"/>
        <v>280</v>
      </c>
      <c r="F78" s="11"/>
      <c r="G78" s="11"/>
      <c r="H78" s="11"/>
      <c r="I78" s="11"/>
    </row>
    <row r="79" spans="2:9" s="9" customFormat="1" ht="26.1" customHeight="1" x14ac:dyDescent="0.25">
      <c r="B79" s="10" t="s">
        <v>82</v>
      </c>
      <c r="C79" s="11">
        <v>2</v>
      </c>
      <c r="D79" s="12">
        <v>280</v>
      </c>
      <c r="E79" s="12">
        <f t="shared" si="2"/>
        <v>560</v>
      </c>
      <c r="F79" s="11"/>
      <c r="G79" s="11"/>
      <c r="H79" s="11"/>
      <c r="I79" s="11"/>
    </row>
    <row r="80" spans="2:9" s="9" customFormat="1" ht="26.1" customHeight="1" x14ac:dyDescent="0.25">
      <c r="B80" s="10" t="s">
        <v>83</v>
      </c>
      <c r="C80" s="11">
        <v>2</v>
      </c>
      <c r="D80" s="12">
        <v>500</v>
      </c>
      <c r="E80" s="12">
        <f t="shared" si="2"/>
        <v>1000</v>
      </c>
      <c r="F80" s="11"/>
      <c r="G80" s="11"/>
      <c r="H80" s="11"/>
      <c r="I80" s="11"/>
    </row>
    <row r="81" spans="2:9" s="9" customFormat="1" ht="45" x14ac:dyDescent="0.25">
      <c r="B81" s="10" t="s">
        <v>84</v>
      </c>
      <c r="C81" s="11">
        <v>4</v>
      </c>
      <c r="D81" s="12">
        <v>260</v>
      </c>
      <c r="E81" s="12">
        <f t="shared" si="2"/>
        <v>1040</v>
      </c>
      <c r="F81" s="11"/>
      <c r="G81" s="11"/>
      <c r="H81" s="11"/>
      <c r="I81" s="11"/>
    </row>
    <row r="82" spans="2:9" s="9" customFormat="1" ht="45" x14ac:dyDescent="0.25">
      <c r="B82" s="10" t="s">
        <v>85</v>
      </c>
      <c r="C82" s="11">
        <v>2</v>
      </c>
      <c r="D82" s="12">
        <v>200</v>
      </c>
      <c r="E82" s="12">
        <f t="shared" si="2"/>
        <v>400</v>
      </c>
      <c r="F82" s="11"/>
      <c r="G82" s="11"/>
      <c r="H82" s="11"/>
      <c r="I82" s="11"/>
    </row>
    <row r="83" spans="2:9" s="9" customFormat="1" ht="45" x14ac:dyDescent="0.25">
      <c r="B83" s="10" t="s">
        <v>86</v>
      </c>
      <c r="C83" s="11">
        <v>1</v>
      </c>
      <c r="D83" s="12">
        <v>900</v>
      </c>
      <c r="E83" s="12">
        <f t="shared" si="2"/>
        <v>900</v>
      </c>
      <c r="F83" s="11"/>
      <c r="G83" s="11"/>
      <c r="H83" s="11"/>
      <c r="I83" s="11"/>
    </row>
    <row r="84" spans="2:9" s="9" customFormat="1" ht="60" x14ac:dyDescent="0.25">
      <c r="B84" s="10" t="s">
        <v>87</v>
      </c>
      <c r="C84" s="11">
        <v>1</v>
      </c>
      <c r="D84" s="12">
        <v>2500</v>
      </c>
      <c r="E84" s="12">
        <f t="shared" si="2"/>
        <v>2500</v>
      </c>
      <c r="F84" s="11"/>
      <c r="G84" s="11"/>
      <c r="H84" s="11"/>
      <c r="I84" s="11"/>
    </row>
    <row r="85" spans="2:9" s="9" customFormat="1" ht="26.1" customHeight="1" x14ac:dyDescent="0.25">
      <c r="B85" s="10" t="s">
        <v>88</v>
      </c>
      <c r="C85" s="11">
        <v>4</v>
      </c>
      <c r="D85" s="12">
        <v>30</v>
      </c>
      <c r="E85" s="12">
        <f t="shared" si="2"/>
        <v>120</v>
      </c>
      <c r="F85" s="11"/>
      <c r="G85" s="11"/>
      <c r="H85" s="11"/>
      <c r="I85" s="11"/>
    </row>
    <row r="86" spans="2:9" s="9" customFormat="1" ht="26.1" customHeight="1" x14ac:dyDescent="0.25">
      <c r="B86" s="22" t="s">
        <v>89</v>
      </c>
      <c r="C86" s="11">
        <v>4</v>
      </c>
      <c r="D86" s="12">
        <v>15</v>
      </c>
      <c r="E86" s="12">
        <f t="shared" si="2"/>
        <v>60</v>
      </c>
      <c r="F86" s="11"/>
      <c r="G86" s="11"/>
      <c r="H86" s="11"/>
      <c r="I86" s="11"/>
    </row>
    <row r="87" spans="2:9" s="9" customFormat="1" ht="26.1" customHeight="1" x14ac:dyDescent="0.25">
      <c r="B87" s="22" t="s">
        <v>90</v>
      </c>
      <c r="C87" s="11">
        <v>4</v>
      </c>
      <c r="D87" s="12">
        <v>40</v>
      </c>
      <c r="E87" s="12">
        <f t="shared" si="2"/>
        <v>160</v>
      </c>
      <c r="F87" s="11"/>
      <c r="G87" s="11"/>
      <c r="H87" s="11"/>
      <c r="I87" s="11"/>
    </row>
    <row r="88" spans="2:9" s="9" customFormat="1" ht="26.1" customHeight="1" x14ac:dyDescent="0.25">
      <c r="B88" s="22" t="s">
        <v>91</v>
      </c>
      <c r="C88" s="11">
        <v>8</v>
      </c>
      <c r="D88" s="12">
        <v>15</v>
      </c>
      <c r="E88" s="12">
        <f t="shared" si="2"/>
        <v>120</v>
      </c>
      <c r="F88" s="11"/>
      <c r="G88" s="11"/>
      <c r="H88" s="11"/>
      <c r="I88" s="11"/>
    </row>
    <row r="89" spans="2:9" s="9" customFormat="1" ht="26.1" customHeight="1" x14ac:dyDescent="0.25">
      <c r="B89" s="22" t="s">
        <v>92</v>
      </c>
      <c r="C89" s="11">
        <v>8</v>
      </c>
      <c r="D89" s="12">
        <v>10</v>
      </c>
      <c r="E89" s="12">
        <f t="shared" si="2"/>
        <v>80</v>
      </c>
      <c r="F89" s="11"/>
      <c r="G89" s="11"/>
      <c r="H89" s="11"/>
      <c r="I89" s="11"/>
    </row>
    <row r="90" spans="2:9" s="9" customFormat="1" ht="26.1" customHeight="1" x14ac:dyDescent="0.25">
      <c r="B90" s="22" t="s">
        <v>93</v>
      </c>
      <c r="C90" s="11">
        <v>8</v>
      </c>
      <c r="D90" s="12">
        <v>15</v>
      </c>
      <c r="E90" s="12">
        <f t="shared" si="2"/>
        <v>120</v>
      </c>
      <c r="F90" s="11"/>
      <c r="G90" s="11"/>
      <c r="H90" s="11"/>
      <c r="I90" s="11"/>
    </row>
    <row r="91" spans="2:9" s="9" customFormat="1" ht="26.1" customHeight="1" x14ac:dyDescent="0.25">
      <c r="B91" s="22" t="s">
        <v>94</v>
      </c>
      <c r="C91" s="11">
        <v>8</v>
      </c>
      <c r="D91" s="12">
        <v>10</v>
      </c>
      <c r="E91" s="12">
        <f t="shared" si="2"/>
        <v>80</v>
      </c>
      <c r="F91" s="11"/>
      <c r="G91" s="11"/>
      <c r="H91" s="11"/>
      <c r="I91" s="11"/>
    </row>
    <row r="92" spans="2:9" s="9" customFormat="1" ht="26.1" customHeight="1" x14ac:dyDescent="0.25">
      <c r="B92" s="22" t="s">
        <v>95</v>
      </c>
      <c r="C92" s="11">
        <v>8</v>
      </c>
      <c r="D92" s="12">
        <v>15</v>
      </c>
      <c r="E92" s="12">
        <f t="shared" si="2"/>
        <v>120</v>
      </c>
      <c r="F92" s="11"/>
      <c r="G92" s="11"/>
      <c r="H92" s="11"/>
      <c r="I92" s="11"/>
    </row>
    <row r="93" spans="2:9" s="9" customFormat="1" ht="26.1" customHeight="1" x14ac:dyDescent="0.25">
      <c r="B93" s="22" t="s">
        <v>96</v>
      </c>
      <c r="C93" s="11">
        <v>8</v>
      </c>
      <c r="D93" s="12">
        <v>10</v>
      </c>
      <c r="E93" s="12">
        <f t="shared" si="2"/>
        <v>80</v>
      </c>
      <c r="F93" s="11"/>
      <c r="G93" s="11"/>
      <c r="H93" s="11"/>
      <c r="I93" s="11"/>
    </row>
    <row r="94" spans="2:9" s="9" customFormat="1" ht="26.1" customHeight="1" x14ac:dyDescent="0.25">
      <c r="B94" s="10" t="s">
        <v>97</v>
      </c>
      <c r="C94" s="11">
        <v>5</v>
      </c>
      <c r="D94" s="12">
        <v>15</v>
      </c>
      <c r="E94" s="12">
        <f t="shared" si="2"/>
        <v>75</v>
      </c>
      <c r="F94" s="11"/>
      <c r="G94" s="11"/>
      <c r="H94" s="11"/>
      <c r="I94" s="11"/>
    </row>
    <row r="95" spans="2:9" s="9" customFormat="1" ht="26.1" customHeight="1" x14ac:dyDescent="0.25">
      <c r="B95" s="10" t="s">
        <v>98</v>
      </c>
      <c r="C95" s="11">
        <v>2</v>
      </c>
      <c r="D95" s="12">
        <v>160</v>
      </c>
      <c r="E95" s="12">
        <f t="shared" si="2"/>
        <v>320</v>
      </c>
      <c r="F95" s="11"/>
      <c r="G95" s="11"/>
      <c r="H95" s="11"/>
      <c r="I95" s="11"/>
    </row>
    <row r="96" spans="2:9" s="9" customFormat="1" ht="26.1" customHeight="1" x14ac:dyDescent="0.25">
      <c r="B96" s="10" t="s">
        <v>99</v>
      </c>
      <c r="C96" s="11">
        <v>2</v>
      </c>
      <c r="D96" s="12">
        <v>200</v>
      </c>
      <c r="E96" s="12">
        <f t="shared" si="2"/>
        <v>400</v>
      </c>
      <c r="F96" s="11"/>
      <c r="G96" s="11"/>
      <c r="H96" s="11"/>
      <c r="I96" s="11"/>
    </row>
    <row r="97" spans="2:9" s="9" customFormat="1" ht="26.1" customHeight="1" x14ac:dyDescent="0.25">
      <c r="B97" s="10" t="s">
        <v>100</v>
      </c>
      <c r="C97" s="11">
        <v>4</v>
      </c>
      <c r="D97" s="12">
        <v>10</v>
      </c>
      <c r="E97" s="12">
        <f t="shared" si="2"/>
        <v>40</v>
      </c>
      <c r="F97" s="11"/>
      <c r="G97" s="11"/>
      <c r="H97" s="11"/>
      <c r="I97" s="11"/>
    </row>
    <row r="98" spans="2:9" s="9" customFormat="1" ht="26.1" customHeight="1" x14ac:dyDescent="0.25">
      <c r="B98" s="10" t="s">
        <v>101</v>
      </c>
      <c r="C98" s="11">
        <v>4</v>
      </c>
      <c r="D98" s="12">
        <v>65</v>
      </c>
      <c r="E98" s="12">
        <f t="shared" si="2"/>
        <v>260</v>
      </c>
      <c r="F98" s="11"/>
      <c r="G98" s="11"/>
      <c r="H98" s="11"/>
      <c r="I98" s="11"/>
    </row>
    <row r="99" spans="2:9" s="9" customFormat="1" ht="26.1" customHeight="1" x14ac:dyDescent="0.25">
      <c r="B99" s="10" t="s">
        <v>102</v>
      </c>
      <c r="C99" s="11">
        <v>2</v>
      </c>
      <c r="D99" s="12">
        <v>95</v>
      </c>
      <c r="E99" s="12">
        <f t="shared" si="2"/>
        <v>190</v>
      </c>
      <c r="F99" s="11"/>
      <c r="G99" s="11"/>
      <c r="H99" s="11"/>
      <c r="I99" s="11"/>
    </row>
    <row r="100" spans="2:9" s="9" customFormat="1" ht="26.1" customHeight="1" x14ac:dyDescent="0.25">
      <c r="B100" s="10" t="s">
        <v>103</v>
      </c>
      <c r="C100" s="11">
        <v>1</v>
      </c>
      <c r="D100" s="12">
        <v>220</v>
      </c>
      <c r="E100" s="12">
        <f t="shared" si="2"/>
        <v>220</v>
      </c>
      <c r="F100" s="11"/>
      <c r="G100" s="11"/>
      <c r="H100" s="11"/>
      <c r="I100" s="11"/>
    </row>
    <row r="101" spans="2:9" s="9" customFormat="1" ht="26.1" customHeight="1" x14ac:dyDescent="0.25">
      <c r="B101" s="10" t="s">
        <v>104</v>
      </c>
      <c r="C101" s="11">
        <v>1</v>
      </c>
      <c r="D101" s="12">
        <v>220</v>
      </c>
      <c r="E101" s="12">
        <f t="shared" si="2"/>
        <v>220</v>
      </c>
      <c r="F101" s="11"/>
      <c r="G101" s="11"/>
      <c r="H101" s="11"/>
      <c r="I101" s="11"/>
    </row>
    <row r="102" spans="2:9" s="9" customFormat="1" ht="26.1" customHeight="1" x14ac:dyDescent="0.25">
      <c r="B102" s="10" t="s">
        <v>105</v>
      </c>
      <c r="C102" s="11">
        <v>1</v>
      </c>
      <c r="D102" s="12">
        <v>120</v>
      </c>
      <c r="E102" s="12">
        <f t="shared" ref="E102:E133" si="3">C102*D102</f>
        <v>120</v>
      </c>
      <c r="F102" s="11"/>
      <c r="G102" s="11"/>
      <c r="H102" s="11"/>
      <c r="I102" s="11"/>
    </row>
    <row r="103" spans="2:9" s="9" customFormat="1" ht="26.1" customHeight="1" x14ac:dyDescent="0.25">
      <c r="B103" s="10" t="s">
        <v>106</v>
      </c>
      <c r="C103" s="11">
        <v>1</v>
      </c>
      <c r="D103" s="12">
        <v>120</v>
      </c>
      <c r="E103" s="12">
        <f t="shared" si="3"/>
        <v>120</v>
      </c>
      <c r="F103" s="11"/>
      <c r="G103" s="11"/>
      <c r="H103" s="11"/>
      <c r="I103" s="11"/>
    </row>
    <row r="104" spans="2:9" s="9" customFormat="1" ht="26.1" customHeight="1" x14ac:dyDescent="0.25">
      <c r="B104" s="10" t="s">
        <v>107</v>
      </c>
      <c r="C104" s="11">
        <v>1</v>
      </c>
      <c r="D104" s="12">
        <v>50</v>
      </c>
      <c r="E104" s="12">
        <f t="shared" si="3"/>
        <v>50</v>
      </c>
      <c r="F104" s="11"/>
      <c r="G104" s="11"/>
      <c r="H104" s="11"/>
      <c r="I104" s="11"/>
    </row>
    <row r="105" spans="2:9" s="9" customFormat="1" ht="26.1" customHeight="1" x14ac:dyDescent="0.25">
      <c r="B105" s="10" t="s">
        <v>108</v>
      </c>
      <c r="C105" s="11">
        <v>1</v>
      </c>
      <c r="D105" s="12">
        <v>70</v>
      </c>
      <c r="E105" s="12">
        <f t="shared" si="3"/>
        <v>70</v>
      </c>
      <c r="F105" s="11"/>
      <c r="G105" s="11"/>
      <c r="H105" s="11"/>
      <c r="I105" s="11"/>
    </row>
    <row r="106" spans="2:9" s="9" customFormat="1" ht="26.1" customHeight="1" x14ac:dyDescent="0.25">
      <c r="B106" s="10" t="s">
        <v>109</v>
      </c>
      <c r="C106" s="11">
        <v>1</v>
      </c>
      <c r="D106" s="12">
        <v>140</v>
      </c>
      <c r="E106" s="12">
        <f t="shared" si="3"/>
        <v>140</v>
      </c>
      <c r="F106" s="11"/>
      <c r="G106" s="11"/>
      <c r="H106" s="11"/>
      <c r="I106" s="11"/>
    </row>
    <row r="107" spans="2:9" s="9" customFormat="1" ht="26.1" customHeight="1" x14ac:dyDescent="0.25">
      <c r="B107" s="10" t="s">
        <v>110</v>
      </c>
      <c r="C107" s="11">
        <v>1</v>
      </c>
      <c r="D107" s="12">
        <v>20</v>
      </c>
      <c r="E107" s="12">
        <f t="shared" si="3"/>
        <v>20</v>
      </c>
      <c r="F107" s="11"/>
      <c r="G107" s="11"/>
      <c r="H107" s="11"/>
      <c r="I107" s="11"/>
    </row>
    <row r="108" spans="2:9" s="9" customFormat="1" ht="26.1" customHeight="1" x14ac:dyDescent="0.25">
      <c r="B108" s="10" t="s">
        <v>111</v>
      </c>
      <c r="C108" s="11">
        <v>2</v>
      </c>
      <c r="D108" s="12">
        <v>100</v>
      </c>
      <c r="E108" s="12">
        <f t="shared" si="3"/>
        <v>200</v>
      </c>
      <c r="F108" s="11"/>
      <c r="G108" s="11"/>
      <c r="H108" s="11"/>
      <c r="I108" s="11"/>
    </row>
    <row r="109" spans="2:9" s="9" customFormat="1" ht="26.1" customHeight="1" x14ac:dyDescent="0.25">
      <c r="B109" s="10" t="s">
        <v>112</v>
      </c>
      <c r="C109" s="11">
        <v>2</v>
      </c>
      <c r="D109" s="12">
        <v>125</v>
      </c>
      <c r="E109" s="12">
        <f t="shared" si="3"/>
        <v>250</v>
      </c>
      <c r="F109" s="11"/>
      <c r="G109" s="11"/>
      <c r="H109" s="11"/>
      <c r="I109" s="11"/>
    </row>
    <row r="110" spans="2:9" s="9" customFormat="1" ht="26.1" customHeight="1" x14ac:dyDescent="0.25">
      <c r="B110" s="10" t="s">
        <v>113</v>
      </c>
      <c r="C110" s="11">
        <v>1</v>
      </c>
      <c r="D110" s="12">
        <v>20</v>
      </c>
      <c r="E110" s="12">
        <f t="shared" si="3"/>
        <v>20</v>
      </c>
      <c r="F110" s="11"/>
      <c r="G110" s="11"/>
      <c r="H110" s="11"/>
      <c r="I110" s="11"/>
    </row>
    <row r="111" spans="2:9" s="9" customFormat="1" ht="26.1" customHeight="1" x14ac:dyDescent="0.25">
      <c r="B111" s="10" t="s">
        <v>114</v>
      </c>
      <c r="C111" s="11">
        <v>1</v>
      </c>
      <c r="D111" s="12">
        <v>25</v>
      </c>
      <c r="E111" s="12">
        <f t="shared" si="3"/>
        <v>25</v>
      </c>
      <c r="F111" s="11"/>
      <c r="G111" s="11"/>
      <c r="H111" s="11"/>
      <c r="I111" s="11"/>
    </row>
    <row r="112" spans="2:9" s="9" customFormat="1" ht="26.1" customHeight="1" x14ac:dyDescent="0.25">
      <c r="B112" s="10" t="s">
        <v>115</v>
      </c>
      <c r="C112" s="11">
        <v>1</v>
      </c>
      <c r="D112" s="12">
        <v>30</v>
      </c>
      <c r="E112" s="12">
        <f t="shared" si="3"/>
        <v>30</v>
      </c>
      <c r="F112" s="11"/>
      <c r="G112" s="11"/>
      <c r="H112" s="11"/>
      <c r="I112" s="11"/>
    </row>
    <row r="113" spans="2:9" s="9" customFormat="1" ht="45" x14ac:dyDescent="0.25">
      <c r="B113" s="10" t="s">
        <v>116</v>
      </c>
      <c r="C113" s="11">
        <v>1</v>
      </c>
      <c r="D113" s="12">
        <v>100</v>
      </c>
      <c r="E113" s="12">
        <f t="shared" si="3"/>
        <v>100</v>
      </c>
      <c r="F113" s="11"/>
      <c r="G113" s="11"/>
      <c r="H113" s="11"/>
      <c r="I113" s="11"/>
    </row>
    <row r="114" spans="2:9" s="9" customFormat="1" ht="26.1" customHeight="1" x14ac:dyDescent="0.25">
      <c r="B114" s="10" t="s">
        <v>117</v>
      </c>
      <c r="C114" s="11">
        <v>1</v>
      </c>
      <c r="D114" s="12">
        <v>15</v>
      </c>
      <c r="E114" s="12">
        <f t="shared" si="3"/>
        <v>15</v>
      </c>
      <c r="F114" s="11"/>
      <c r="G114" s="11"/>
      <c r="H114" s="11"/>
      <c r="I114" s="11"/>
    </row>
    <row r="115" spans="2:9" s="9" customFormat="1" ht="26.1" customHeight="1" x14ac:dyDescent="0.25">
      <c r="B115" s="10" t="s">
        <v>118</v>
      </c>
      <c r="C115" s="11">
        <v>1</v>
      </c>
      <c r="D115" s="12">
        <v>20</v>
      </c>
      <c r="E115" s="12">
        <f t="shared" si="3"/>
        <v>20</v>
      </c>
      <c r="F115" s="11"/>
      <c r="G115" s="11"/>
      <c r="H115" s="11"/>
      <c r="I115" s="11"/>
    </row>
    <row r="116" spans="2:9" s="9" customFormat="1" ht="26.1" customHeight="1" x14ac:dyDescent="0.25">
      <c r="B116" s="10" t="s">
        <v>119</v>
      </c>
      <c r="C116" s="11">
        <v>1</v>
      </c>
      <c r="D116" s="12">
        <v>40</v>
      </c>
      <c r="E116" s="12">
        <f t="shared" si="3"/>
        <v>40</v>
      </c>
      <c r="F116" s="11"/>
      <c r="G116" s="11"/>
      <c r="H116" s="11"/>
      <c r="I116" s="11"/>
    </row>
    <row r="117" spans="2:9" s="9" customFormat="1" ht="26.1" customHeight="1" x14ac:dyDescent="0.25">
      <c r="B117" s="10" t="s">
        <v>120</v>
      </c>
      <c r="C117" s="11">
        <v>1</v>
      </c>
      <c r="D117" s="12">
        <v>200</v>
      </c>
      <c r="E117" s="12">
        <f t="shared" si="3"/>
        <v>200</v>
      </c>
      <c r="F117" s="11"/>
      <c r="G117" s="11"/>
      <c r="H117" s="11"/>
      <c r="I117" s="11"/>
    </row>
    <row r="118" spans="2:9" s="9" customFormat="1" ht="26.1" customHeight="1" x14ac:dyDescent="0.25">
      <c r="B118" s="10" t="s">
        <v>121</v>
      </c>
      <c r="C118" s="11">
        <v>1</v>
      </c>
      <c r="D118" s="12">
        <v>1500</v>
      </c>
      <c r="E118" s="12">
        <f t="shared" si="3"/>
        <v>1500</v>
      </c>
      <c r="F118" s="11"/>
      <c r="G118" s="11"/>
      <c r="H118" s="11"/>
      <c r="I118" s="11"/>
    </row>
    <row r="119" spans="2:9" s="9" customFormat="1" ht="26.1" customHeight="1" x14ac:dyDescent="0.25">
      <c r="B119" s="10" t="s">
        <v>122</v>
      </c>
      <c r="C119" s="11">
        <v>1</v>
      </c>
      <c r="D119" s="12">
        <v>150</v>
      </c>
      <c r="E119" s="12">
        <f t="shared" si="3"/>
        <v>150</v>
      </c>
      <c r="F119" s="11"/>
      <c r="G119" s="11"/>
      <c r="H119" s="11"/>
      <c r="I119" s="11"/>
    </row>
    <row r="120" spans="2:9" s="9" customFormat="1" ht="26.1" customHeight="1" x14ac:dyDescent="0.25">
      <c r="B120" s="10" t="s">
        <v>123</v>
      </c>
      <c r="C120" s="11">
        <v>1</v>
      </c>
      <c r="D120" s="12">
        <v>80</v>
      </c>
      <c r="E120" s="12">
        <f t="shared" si="3"/>
        <v>80</v>
      </c>
      <c r="F120" s="11"/>
      <c r="G120" s="11"/>
      <c r="H120" s="11"/>
      <c r="I120" s="11"/>
    </row>
    <row r="121" spans="2:9" s="9" customFormat="1" ht="26.1" customHeight="1" x14ac:dyDescent="0.25">
      <c r="B121" s="10" t="s">
        <v>124</v>
      </c>
      <c r="C121" s="11">
        <v>1</v>
      </c>
      <c r="D121" s="12">
        <v>500</v>
      </c>
      <c r="E121" s="12">
        <f t="shared" si="3"/>
        <v>500</v>
      </c>
      <c r="F121" s="11"/>
      <c r="G121" s="11"/>
      <c r="H121" s="11"/>
      <c r="I121" s="11"/>
    </row>
    <row r="122" spans="2:9" s="9" customFormat="1" ht="26.1" customHeight="1" x14ac:dyDescent="0.25">
      <c r="B122" s="10" t="s">
        <v>125</v>
      </c>
      <c r="C122" s="11">
        <v>1</v>
      </c>
      <c r="D122" s="12">
        <v>600</v>
      </c>
      <c r="E122" s="12">
        <f t="shared" si="3"/>
        <v>600</v>
      </c>
      <c r="F122" s="11"/>
      <c r="G122" s="11"/>
      <c r="H122" s="11"/>
      <c r="I122" s="11"/>
    </row>
    <row r="123" spans="2:9" s="9" customFormat="1" ht="26.1" customHeight="1" x14ac:dyDescent="0.25">
      <c r="B123" s="10" t="s">
        <v>126</v>
      </c>
      <c r="C123" s="11">
        <v>1</v>
      </c>
      <c r="D123" s="12">
        <v>2700</v>
      </c>
      <c r="E123" s="12">
        <f t="shared" si="3"/>
        <v>2700</v>
      </c>
      <c r="F123" s="11"/>
      <c r="G123" s="11"/>
      <c r="H123" s="11"/>
      <c r="I123" s="11"/>
    </row>
    <row r="124" spans="2:9" s="9" customFormat="1" ht="26.1" customHeight="1" x14ac:dyDescent="0.25">
      <c r="B124" s="10" t="s">
        <v>127</v>
      </c>
      <c r="C124" s="11">
        <v>1</v>
      </c>
      <c r="D124" s="12">
        <v>700</v>
      </c>
      <c r="E124" s="12">
        <f t="shared" si="3"/>
        <v>700</v>
      </c>
      <c r="F124" s="11"/>
      <c r="G124" s="11"/>
      <c r="H124" s="11"/>
      <c r="I124" s="11"/>
    </row>
    <row r="125" spans="2:9" x14ac:dyDescent="0.25">
      <c r="B125" s="23" t="s">
        <v>128</v>
      </c>
      <c r="C125" s="24"/>
      <c r="D125" s="24"/>
      <c r="E125" s="25">
        <f>SUM(E6:E124)</f>
        <v>30477</v>
      </c>
      <c r="F125" s="25">
        <f>SUM(F6:F124)</f>
        <v>0</v>
      </c>
      <c r="G125" s="25">
        <f>SUM(G6:G124)</f>
        <v>0</v>
      </c>
    </row>
    <row r="126" spans="2:9" x14ac:dyDescent="0.25">
      <c r="B126" s="23" t="s">
        <v>129</v>
      </c>
      <c r="C126" s="24"/>
      <c r="D126" s="24"/>
      <c r="E126" s="25">
        <f>E125*1.21</f>
        <v>36877.17</v>
      </c>
      <c r="F126" s="25">
        <f>F125*1.21</f>
        <v>0</v>
      </c>
      <c r="G126" s="25">
        <f>G125*1.21</f>
        <v>0</v>
      </c>
    </row>
    <row r="129" spans="2:2" x14ac:dyDescent="0.25">
      <c r="B129" s="2" t="s">
        <v>130</v>
      </c>
    </row>
  </sheetData>
  <pageMargins left="0.70069444444444495" right="0.70069444444444495" top="0.75208333333333299" bottom="0.75208333333333299" header="0.511811023622047" footer="0.511811023622047"/>
  <pageSetup paperSize="9" scal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Servei de Sistemes d'Informació i Telecomunicacions</cp:lastModifiedBy>
  <cp:revision>8</cp:revision>
  <dcterms:created xsi:type="dcterms:W3CDTF">2025-01-14T15:15:17Z</dcterms:created>
  <dcterms:modified xsi:type="dcterms:W3CDTF">2025-05-16T05:51:37Z</dcterms:modified>
  <dc:language>ca-ES</dc:language>
</cp:coreProperties>
</file>