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INVERSIONS\SUBM\GSS-2025-407_O_Ergoespirometre\02.1_PCAP_PPT_Criteris\"/>
    </mc:Choice>
  </mc:AlternateContent>
  <bookViews>
    <workbookView xWindow="120" yWindow="48" windowWidth="28512" windowHeight="12852"/>
  </bookViews>
  <sheets>
    <sheet name="2024-650_oferta_objectius" sheetId="2" r:id="rId1"/>
  </sheets>
  <definedNames>
    <definedName name="_xlnm.Print_Area" localSheetId="0">'2024-650_oferta_objectius'!$A$2:$L$57</definedName>
  </definedNames>
  <calcPr calcId="162913"/>
</workbook>
</file>

<file path=xl/calcChain.xml><?xml version="1.0" encoding="utf-8"?>
<calcChain xmlns="http://schemas.openxmlformats.org/spreadsheetml/2006/main">
  <c r="D31" i="2" l="1"/>
  <c r="E32" i="2" s="1"/>
  <c r="D25" i="2"/>
  <c r="E26" i="2" s="1"/>
  <c r="E36" i="2" l="1"/>
  <c r="G20" i="2" l="1"/>
</calcChain>
</file>

<file path=xl/sharedStrings.xml><?xml version="1.0" encoding="utf-8"?>
<sst xmlns="http://schemas.openxmlformats.org/spreadsheetml/2006/main" count="37" uniqueCount="34">
  <si>
    <t>Licitador</t>
  </si>
  <si>
    <t>NIF</t>
  </si>
  <si>
    <t>Nom i cognoms Representant 1</t>
  </si>
  <si>
    <t>DNI Representant 1</t>
  </si>
  <si>
    <t>Nom i cognoms Representant 2</t>
  </si>
  <si>
    <t>DNI Representant 2</t>
  </si>
  <si>
    <t>Lloc</t>
  </si>
  <si>
    <t>Data</t>
  </si>
  <si>
    <t>Pàgina</t>
  </si>
  <si>
    <t>SI / NO</t>
  </si>
  <si>
    <t>Criteris tècnics sotmesos a valoració automàtica i oferta econòmica</t>
  </si>
  <si>
    <t>Referències a documentació annexa per verificar la prestació</t>
  </si>
  <si>
    <r>
      <t xml:space="preserve">S'estableixen els requisits següents per a la presentació d'aquest document d'oferta:
1-presentar l'oferta en el format de full de càlcul facilitat
2-no alterar l'estructura del full de càlcul
</t>
    </r>
    <r>
      <rPr>
        <b/>
        <sz val="11"/>
        <color rgb="FFFF0000"/>
        <rFont val="Arial"/>
        <family val="2"/>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</si>
  <si>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t>Expedient GSS-2025-407</t>
  </si>
  <si>
    <t>(Apartat 2.1 a 2.3 dels Criteris d'Adjudicació)</t>
  </si>
  <si>
    <t xml:space="preserve">Puntuació </t>
  </si>
  <si>
    <r>
      <t xml:space="preserve">Inclusió d’una base de dades de pacient en format SQL.
</t>
    </r>
    <r>
      <rPr>
        <sz val="12"/>
        <color theme="1"/>
        <rFont val="Arial"/>
        <family val="2"/>
      </rPr>
      <t>Es valorarà amb 3 punts aquells licitadors que en el seu software incloguin una base de dades de pacient en format SQL.</t>
    </r>
  </si>
  <si>
    <r>
      <t xml:space="preserve">Avaluació del complex ST
</t>
    </r>
    <r>
      <rPr>
        <sz val="12"/>
        <color theme="1"/>
        <rFont val="Arial"/>
        <family val="2"/>
      </rPr>
      <t>Es valorarà amb 4 punts la capacitat de l’equip per mostrar el registre de la pendent i el nivell del segment ST, obtingut a través del promig dels 12 complexes, i que també permeti obtenir una comparació automàtica de referència. Aquesta ha de ser modificable durant i després del procediment.</t>
    </r>
    <r>
      <rPr>
        <b/>
        <sz val="12"/>
        <color theme="1"/>
        <rFont val="Arial"/>
        <family val="2"/>
      </rPr>
      <t xml:space="preserve">
</t>
    </r>
  </si>
  <si>
    <r>
      <t xml:space="preserve">Transmissor d’ECG inalàmbric
</t>
    </r>
    <r>
      <rPr>
        <sz val="12"/>
        <color theme="1"/>
        <rFont val="Arial"/>
        <family val="2"/>
      </rPr>
      <t>Es valorarà amb 7 punts que el sistema disposi d’un transmissor d’ECG, sense fils, de tipus Holter i d’un canal, com a mínim. També ha de poder visualitzar-se en mode online per la monitorització a temps real de l’activitat cardíaca del pacient amb detecció d’events.</t>
    </r>
  </si>
  <si>
    <r>
      <t xml:space="preserve">Registre de l’ECG en modalitat “batec a batec”
</t>
    </r>
    <r>
      <rPr>
        <sz val="12"/>
        <color theme="1"/>
        <rFont val="Arial"/>
        <family val="2"/>
      </rPr>
      <t>Es valorarà amb 2 punts que el sistema pugui fer el registre de l’ECG en modalitat “batec a batec” pel seu posterior anàlisi en format complert.</t>
    </r>
  </si>
  <si>
    <r>
      <t xml:space="preserve">Sensor continua de CO2 i de condicions ambientals
</t>
    </r>
    <r>
      <rPr>
        <sz val="12"/>
        <color theme="1"/>
        <rFont val="Arial"/>
        <family val="2"/>
      </rPr>
      <t>Es valorarà amb 7 punts que el sistema pugui fer un sensat continu de les condicions ambientals de la sala on es trobi, així com del CO2 ambiental per tal de poder minimitzar l’efecte de les condicions ambientals per maximitzar la fiabilitat i repetibilitat de la prova.</t>
    </r>
  </si>
  <si>
    <t>Pressupost base
de licitació</t>
  </si>
  <si>
    <t>Import sense IVA</t>
  </si>
  <si>
    <t>Import amb IVA</t>
  </si>
  <si>
    <t>Tipus impositiu IVA 
Import IVA</t>
  </si>
  <si>
    <t>Valoració econòmica: Fins a 45 punts. (apartat 2.1 criteris adjudicació)</t>
  </si>
  <si>
    <t>Oferta econòmica</t>
  </si>
  <si>
    <t>Import anual amb IVA</t>
  </si>
  <si>
    <r>
      <rPr>
        <b/>
        <sz val="22"/>
        <color indexed="10"/>
        <rFont val="Arial"/>
        <family val="2"/>
      </rPr>
      <t>Cal presentar aquesta oferta en format de full de càlcul.</t>
    </r>
    <r>
      <rPr>
        <sz val="11"/>
        <rFont val="Arial"/>
        <family val="2"/>
      </rPr>
      <t xml:space="preserve">
D'acord amb el Plec de Clàusules Administratives Particulars, "a travès de l'eina de Sobre Digital les empreses hauran de signar el document "resum" de les seves ofertes, amb signatura electrònica avançada basada en un certificat qualificat reconegut, amb la signatura del qual s'entén signada la totalitat de l'oferta, atès que aquest document conté les empremtes electròniques de tots els documents que la composen."</t>
    </r>
  </si>
  <si>
    <t>SUBMINISTRAMENT, INSTAL·LACIÓ I POSADA EN MARXA D’UN NOU SISTEMA D’ERGOESPIROMETRIA AMB ERGÒMETRE DE CINTA I CICLOERGÒMETRE PER A L’HOSPITAL UNIVERSITARI DE SANTA MARIA DE LLEIDA, 
GESTIONAT PER L’EMPRESA PÚBLICA GESTIÓ DE SERVEIS SANITARIS.</t>
  </si>
  <si>
    <t>Caldrà omplir les cel·les ombrejades en color groc, la resta s'ompliran automàticament. D'acord amb el Plec de Clàusules Administratives Particulars, no es podrà superar l'import màxim de licitació, en cas contrari, serà motiu d'exclusió.</t>
  </si>
  <si>
    <r>
      <t xml:space="preserve">Percentatge respecte a l’import total amb IVA
de l’oferta econòmica
</t>
    </r>
    <r>
      <rPr>
        <b/>
        <sz val="12"/>
        <color rgb="FFFF0000"/>
        <rFont val="Arial"/>
        <family val="2"/>
      </rPr>
      <t>(el percentatge ofert no podrà superar el 8%)</t>
    </r>
  </si>
  <si>
    <t>Menor cost 
del contracte de manteniment
(fins a 2 punts)
(apartat 2.2 criteris adjudicació)
(Fins a 2 punts)</t>
  </si>
  <si>
    <t>Millores valorables amb criteris objectius (apartat 2.3 dels criteris) Fins a 23 punts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</si>
</sst>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25" x14ac:knownFonts="1">
    <font>
      <sz val="11"/>
      <color theme="1"/>
      <name val="Calibri"/>
      <family val="2"/>
      <scheme val="minor"/>
    </font>
    <font>
      <sz val="11"/>
      <color indexed="8"/>
      <name val="Arial"/>
      <family val="2"/>
    </font>
    <font>
      <sz val="11"/>
      <name val="Arial"/>
      <family val="2"/>
    </font>
    <font>
      <sz val="8"/>
      <name val="Calibri"/>
      <family val="2"/>
    </font>
    <font>
      <b/>
      <sz val="11"/>
      <color rgb="FFFF0000"/>
      <name val="Arial"/>
      <family val="2"/>
    </font>
    <font>
      <b/>
      <sz val="11"/>
      <color theme="1"/>
      <name val="Calibri"/>
      <family val="2"/>
      <scheme val="minor"/>
    </font>
    <font>
      <sz val="11"/>
      <color indexed="8"/>
      <name val="Calibri"/>
      <family val="2"/>
    </font>
    <font>
      <sz val="11"/>
      <color rgb="FFFF0000"/>
      <name val="Calibri"/>
      <family val="2"/>
      <scheme val="minor"/>
    </font>
    <font>
      <b/>
      <i/>
      <sz val="11"/>
      <color rgb="FFFF0000"/>
      <name val="Arial"/>
      <family val="2"/>
    </font>
    <font>
      <b/>
      <i/>
      <sz val="11"/>
      <color indexed="8"/>
      <name val="Arial"/>
      <family val="2"/>
    </font>
    <font>
      <sz val="11"/>
      <color theme="1"/>
      <name val="Arial"/>
      <family val="2"/>
    </font>
    <font>
      <i/>
      <sz val="11"/>
      <color rgb="FFFF0000"/>
      <name val="Arial"/>
      <family val="2"/>
    </font>
    <font>
      <i/>
      <sz val="11"/>
      <color indexed="10"/>
      <name val="Arial"/>
      <family val="2"/>
    </font>
    <font>
      <b/>
      <sz val="12"/>
      <color indexed="8"/>
      <name val="Arial"/>
      <family val="2"/>
    </font>
    <font>
      <b/>
      <sz val="12"/>
      <name val="Arial"/>
      <family val="2"/>
    </font>
    <font>
      <b/>
      <sz val="14"/>
      <color indexed="8"/>
      <name val="Arial"/>
      <family val="2"/>
    </font>
    <font>
      <b/>
      <sz val="14"/>
      <name val="Arial"/>
      <family val="2"/>
    </font>
    <font>
      <sz val="14"/>
      <color indexed="8"/>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indexed="10"/>
      <name val="Arial"/>
      <family val="2"/>
    </font>
    <font>
      <b/>
      <sz val="12"/>
      <color rgb="FFFF0000"/>
      <name val="Arial"/>
      <family val="2"/>
    </font>
    <font>
      <b/>
      <sz val="22"/>
      <color indexed="10"/>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bgColor indexed="64"/>
      </patternFill>
    </fill>
    <fill>
      <patternFill patternType="solid">
        <fgColor rgb="FFFFFF66"/>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cellStyleXfs>
  <cellXfs count="104">
    <xf numFmtId="0" fontId="0" fillId="0" borderId="0" xfId="0"/>
    <xf numFmtId="0" fontId="0" fillId="0" borderId="0" xfId="0" applyProtection="1"/>
    <xf numFmtId="0" fontId="0" fillId="0" borderId="0" xfId="0" applyFont="1" applyProtection="1"/>
    <xf numFmtId="0" fontId="5" fillId="0" borderId="0" xfId="0" applyFont="1" applyBorder="1" applyAlignment="1" applyProtection="1">
      <alignment horizontal="center"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wrapText="1"/>
    </xf>
    <xf numFmtId="0" fontId="1" fillId="0" borderId="1"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2" fillId="2" borderId="1" xfId="0" applyFont="1" applyFill="1" applyBorder="1" applyAlignment="1" applyProtection="1">
      <alignment horizontal="center" vertical="center"/>
    </xf>
    <xf numFmtId="0" fontId="2" fillId="2" borderId="3" xfId="0" applyFont="1" applyFill="1" applyBorder="1" applyAlignment="1" applyProtection="1">
      <alignment horizontal="center" vertical="center"/>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1" fillId="0" borderId="0" xfId="0" applyFont="1" applyAlignment="1" applyProtection="1">
      <alignment horizontal="center" vertical="center"/>
      <protection locked="0"/>
    </xf>
    <xf numFmtId="0" fontId="2" fillId="2" borderId="4"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 fillId="2" borderId="1"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0" fillId="0" borderId="17" xfId="0" applyFont="1" applyBorder="1" applyAlignment="1" applyProtection="1">
      <alignment horizontal="center" vertical="center" wrapText="1"/>
    </xf>
    <xf numFmtId="0" fontId="10" fillId="0" borderId="18" xfId="0" applyFont="1" applyBorder="1" applyAlignment="1" applyProtection="1">
      <alignment horizontal="center" vertical="center" wrapText="1"/>
    </xf>
    <xf numFmtId="0" fontId="10" fillId="0" borderId="19" xfId="0" applyFont="1" applyBorder="1" applyAlignment="1" applyProtection="1">
      <alignment horizontal="center" vertical="center" wrapText="1"/>
    </xf>
    <xf numFmtId="0" fontId="10" fillId="0" borderId="14"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23" xfId="0" applyFont="1" applyBorder="1" applyAlignment="1" applyProtection="1">
      <alignment horizontal="center" vertical="center" wrapText="1"/>
    </xf>
    <xf numFmtId="0" fontId="10" fillId="0" borderId="20" xfId="0" applyFont="1" applyBorder="1" applyAlignment="1" applyProtection="1">
      <alignment horizontal="center" vertical="center" wrapText="1"/>
    </xf>
    <xf numFmtId="0" fontId="10" fillId="0" borderId="21" xfId="0" applyFont="1" applyBorder="1" applyAlignment="1" applyProtection="1">
      <alignment horizontal="center" vertical="center" wrapText="1"/>
    </xf>
    <xf numFmtId="0" fontId="10" fillId="0" borderId="22" xfId="0" applyFont="1" applyBorder="1" applyAlignment="1" applyProtection="1">
      <alignment horizontal="center" vertical="center" wrapText="1"/>
    </xf>
    <xf numFmtId="0" fontId="7" fillId="0" borderId="0" xfId="0" applyFont="1" applyAlignment="1" applyProtection="1">
      <alignment horizontal="left"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15" fillId="4" borderId="7" xfId="0" applyFont="1" applyFill="1" applyBorder="1" applyAlignment="1" applyProtection="1">
      <alignment horizontal="center" vertical="center" wrapText="1"/>
    </xf>
    <xf numFmtId="0" fontId="15" fillId="4" borderId="0" xfId="0" applyFont="1" applyFill="1" applyBorder="1" applyAlignment="1" applyProtection="1">
      <alignment horizontal="center" vertical="center" wrapText="1"/>
    </xf>
    <xf numFmtId="0" fontId="15" fillId="4" borderId="8" xfId="0" applyFont="1" applyFill="1" applyBorder="1" applyAlignment="1" applyProtection="1">
      <alignment horizontal="center" vertical="center" wrapText="1"/>
    </xf>
    <xf numFmtId="0" fontId="16" fillId="4" borderId="7" xfId="0" applyFont="1" applyFill="1" applyBorder="1" applyAlignment="1" applyProtection="1">
      <alignment horizontal="center" vertical="center"/>
    </xf>
    <xf numFmtId="0" fontId="16" fillId="4" borderId="0" xfId="0" applyFont="1" applyFill="1" applyBorder="1" applyAlignment="1" applyProtection="1">
      <alignment horizontal="center" vertical="center"/>
    </xf>
    <xf numFmtId="0" fontId="16" fillId="4" borderId="8" xfId="0" applyFont="1" applyFill="1" applyBorder="1" applyAlignment="1" applyProtection="1">
      <alignment horizontal="center" vertical="center"/>
    </xf>
    <xf numFmtId="0" fontId="17" fillId="4" borderId="7" xfId="0" applyFont="1" applyFill="1" applyBorder="1" applyAlignment="1" applyProtection="1">
      <alignment horizontal="center" vertical="center"/>
    </xf>
    <xf numFmtId="0" fontId="17" fillId="4" borderId="0" xfId="0" applyFont="1" applyFill="1" applyBorder="1" applyAlignment="1" applyProtection="1">
      <alignment horizontal="center" vertical="center"/>
    </xf>
    <xf numFmtId="0" fontId="17" fillId="4" borderId="8" xfId="0" applyFont="1" applyFill="1" applyBorder="1" applyAlignment="1" applyProtection="1">
      <alignment horizontal="center" vertical="center"/>
    </xf>
    <xf numFmtId="0" fontId="17" fillId="4" borderId="9" xfId="0" applyFont="1" applyFill="1" applyBorder="1" applyAlignment="1" applyProtection="1">
      <alignment horizontal="center" vertical="center"/>
    </xf>
    <xf numFmtId="0" fontId="17" fillId="4" borderId="10" xfId="0" applyFont="1" applyFill="1" applyBorder="1" applyAlignment="1" applyProtection="1">
      <alignment horizontal="center" vertical="center"/>
    </xf>
    <xf numFmtId="0" fontId="17" fillId="4" borderId="11" xfId="0" applyFont="1" applyFill="1" applyBorder="1" applyAlignment="1" applyProtection="1">
      <alignment horizontal="center" vertical="center"/>
    </xf>
    <xf numFmtId="0" fontId="18" fillId="5" borderId="15" xfId="0" applyFont="1" applyFill="1" applyBorder="1" applyAlignment="1" applyProtection="1">
      <alignment horizontal="center" vertical="center" wrapText="1"/>
    </xf>
    <xf numFmtId="0" fontId="18" fillId="5" borderId="13" xfId="0" applyFont="1" applyFill="1" applyBorder="1" applyAlignment="1" applyProtection="1">
      <alignment horizontal="center" vertical="center" wrapText="1"/>
    </xf>
    <xf numFmtId="0" fontId="18" fillId="5" borderId="16" xfId="0" applyFont="1" applyFill="1" applyBorder="1" applyAlignment="1" applyProtection="1">
      <alignment horizontal="center" vertical="center" wrapText="1"/>
    </xf>
    <xf numFmtId="0" fontId="18" fillId="5" borderId="12" xfId="0" applyFont="1" applyFill="1" applyBorder="1" applyAlignment="1" applyProtection="1">
      <alignment horizontal="center" vertical="center" wrapText="1"/>
    </xf>
    <xf numFmtId="0" fontId="18" fillId="5" borderId="12" xfId="0" applyFont="1" applyFill="1" applyBorder="1" applyAlignment="1" applyProtection="1">
      <alignment horizontal="center" vertical="center" wrapText="1"/>
    </xf>
    <xf numFmtId="0" fontId="18" fillId="5" borderId="12" xfId="0" applyFont="1" applyFill="1" applyBorder="1" applyAlignment="1" applyProtection="1">
      <alignment horizontal="center" vertical="center"/>
    </xf>
    <xf numFmtId="0" fontId="18" fillId="3" borderId="12" xfId="0" applyFont="1" applyFill="1" applyBorder="1" applyAlignment="1" applyProtection="1">
      <alignment horizontal="left" vertical="center" wrapText="1"/>
    </xf>
    <xf numFmtId="0" fontId="18" fillId="3" borderId="12" xfId="0" applyFont="1" applyFill="1" applyBorder="1" applyAlignment="1" applyProtection="1">
      <alignment horizontal="left" vertical="center"/>
    </xf>
    <xf numFmtId="0" fontId="19" fillId="0" borderId="12" xfId="0" applyFont="1" applyBorder="1" applyAlignment="1" applyProtection="1">
      <alignment horizontal="center" vertical="center"/>
    </xf>
    <xf numFmtId="0" fontId="19" fillId="0" borderId="12" xfId="0" applyFont="1" applyFill="1" applyBorder="1" applyAlignment="1" applyProtection="1">
      <alignment horizontal="center"/>
      <protection locked="0"/>
    </xf>
    <xf numFmtId="0" fontId="19" fillId="0" borderId="12" xfId="0" applyFont="1" applyFill="1" applyBorder="1" applyProtection="1">
      <protection locked="0"/>
    </xf>
    <xf numFmtId="0" fontId="19" fillId="0" borderId="27" xfId="0" applyFont="1" applyBorder="1" applyAlignment="1" applyProtection="1">
      <alignment horizontal="center" vertical="center"/>
    </xf>
    <xf numFmtId="0" fontId="18" fillId="0" borderId="26" xfId="0" applyFont="1" applyBorder="1" applyAlignment="1" applyProtection="1">
      <alignment horizontal="center" vertical="center"/>
    </xf>
    <xf numFmtId="0" fontId="14" fillId="0" borderId="0" xfId="0" applyFont="1" applyAlignment="1" applyProtection="1">
      <alignment horizontal="left" vertical="center"/>
    </xf>
    <xf numFmtId="0" fontId="14" fillId="0" borderId="0" xfId="0" applyFont="1" applyAlignment="1" applyProtection="1">
      <alignment horizontal="left" vertical="center"/>
    </xf>
    <xf numFmtId="0" fontId="20" fillId="0" borderId="0" xfId="0" applyFont="1" applyBorder="1" applyAlignment="1" applyProtection="1">
      <alignment horizontal="center" vertical="center"/>
    </xf>
    <xf numFmtId="0" fontId="21" fillId="0" borderId="0" xfId="0" applyFont="1" applyProtection="1"/>
    <xf numFmtId="0" fontId="22" fillId="0" borderId="0" xfId="0" applyFont="1" applyAlignment="1" applyProtection="1">
      <alignment horizontal="left" vertical="center"/>
    </xf>
    <xf numFmtId="0" fontId="13" fillId="0" borderId="12"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8" fontId="13" fillId="0" borderId="12" xfId="0" applyNumberFormat="1" applyFont="1" applyFill="1" applyBorder="1" applyAlignment="1" applyProtection="1">
      <alignment horizontal="center" vertical="center" wrapText="1"/>
    </xf>
    <xf numFmtId="9" fontId="13" fillId="0" borderId="12" xfId="0" applyNumberFormat="1" applyFont="1" applyFill="1" applyBorder="1" applyAlignment="1" applyProtection="1">
      <alignment horizontal="center" vertical="center" wrapText="1"/>
    </xf>
    <xf numFmtId="8" fontId="13" fillId="0" borderId="12" xfId="0" applyNumberFormat="1" applyFont="1" applyFill="1" applyBorder="1" applyAlignment="1" applyProtection="1">
      <alignment horizontal="center" vertical="center" wrapText="1"/>
    </xf>
    <xf numFmtId="0" fontId="19" fillId="7" borderId="12" xfId="0" applyFont="1" applyFill="1" applyBorder="1" applyAlignment="1" applyProtection="1">
      <alignment horizontal="center" vertical="center"/>
      <protection locked="0"/>
    </xf>
    <xf numFmtId="0" fontId="23" fillId="0" borderId="12" xfId="0" applyFont="1" applyFill="1" applyBorder="1" applyAlignment="1" applyProtection="1">
      <alignment horizontal="center" vertical="center" wrapText="1"/>
    </xf>
    <xf numFmtId="0" fontId="8" fillId="0" borderId="0" xfId="0" applyFont="1" applyBorder="1" applyAlignment="1" applyProtection="1">
      <alignment horizontal="left" vertical="center" wrapText="1"/>
    </xf>
    <xf numFmtId="0" fontId="13" fillId="0" borderId="17"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9" fontId="13" fillId="0" borderId="15" xfId="0" applyNumberFormat="1" applyFont="1" applyFill="1" applyBorder="1" applyAlignment="1" applyProtection="1">
      <alignment horizontal="center" vertical="center" wrapText="1"/>
    </xf>
    <xf numFmtId="8" fontId="13" fillId="0" borderId="15" xfId="0" applyNumberFormat="1" applyFont="1" applyFill="1" applyBorder="1" applyAlignment="1" applyProtection="1">
      <alignment horizontal="center" vertical="center" wrapText="1"/>
    </xf>
    <xf numFmtId="164" fontId="13" fillId="0" borderId="15" xfId="0" applyNumberFormat="1" applyFont="1" applyFill="1" applyBorder="1" applyAlignment="1" applyProtection="1">
      <alignment horizontal="center" vertical="center"/>
    </xf>
    <xf numFmtId="0" fontId="0" fillId="6" borderId="0" xfId="0" applyFont="1" applyFill="1" applyProtection="1"/>
    <xf numFmtId="0" fontId="23" fillId="0" borderId="27" xfId="0" applyFont="1" applyFill="1" applyBorder="1" applyAlignment="1" applyProtection="1">
      <alignment horizontal="center" vertical="center" wrapText="1"/>
    </xf>
    <xf numFmtId="0" fontId="23" fillId="0" borderId="29" xfId="0" applyFont="1" applyFill="1" applyBorder="1" applyAlignment="1" applyProtection="1">
      <alignment horizontal="center" vertical="center" wrapText="1"/>
    </xf>
    <xf numFmtId="0" fontId="23" fillId="0" borderId="28" xfId="0" applyFont="1" applyFill="1" applyBorder="1" applyAlignment="1" applyProtection="1">
      <alignment horizontal="center" vertical="center" wrapText="1"/>
    </xf>
    <xf numFmtId="0" fontId="23" fillId="0" borderId="4" xfId="0" applyFont="1" applyBorder="1" applyAlignment="1" applyProtection="1">
      <alignment horizontal="center" vertical="center" wrapText="1"/>
    </xf>
    <xf numFmtId="0" fontId="23" fillId="0" borderId="6" xfId="0" applyFont="1" applyBorder="1" applyAlignment="1" applyProtection="1">
      <alignment horizontal="center" vertical="center" wrapText="1"/>
    </xf>
    <xf numFmtId="0" fontId="23" fillId="0" borderId="7" xfId="0" applyFont="1" applyBorder="1" applyAlignment="1" applyProtection="1">
      <alignment horizontal="center" vertical="center" wrapText="1"/>
    </xf>
    <xf numFmtId="0" fontId="23" fillId="0" borderId="8" xfId="0" applyFont="1" applyBorder="1" applyAlignment="1" applyProtection="1">
      <alignment horizontal="center" vertical="center" wrapText="1"/>
    </xf>
    <xf numFmtId="0" fontId="23" fillId="0" borderId="9" xfId="0" applyFont="1" applyBorder="1" applyAlignment="1" applyProtection="1">
      <alignment horizontal="center" vertical="center" wrapText="1"/>
    </xf>
    <xf numFmtId="0" fontId="23" fillId="0" borderId="11" xfId="0" applyFont="1" applyBorder="1" applyAlignment="1" applyProtection="1">
      <alignment horizontal="center" vertical="center" wrapText="1"/>
    </xf>
    <xf numFmtId="8" fontId="13" fillId="7" borderId="12" xfId="0" applyNumberFormat="1" applyFont="1" applyFill="1" applyBorder="1" applyAlignment="1" applyProtection="1">
      <alignment horizontal="center" vertical="center" wrapText="1"/>
      <protection locked="0"/>
    </xf>
    <xf numFmtId="0" fontId="13" fillId="7" borderId="12" xfId="0" applyFont="1" applyFill="1" applyBorder="1" applyAlignment="1" applyProtection="1">
      <alignment horizontal="center" vertical="center" wrapText="1"/>
      <protection locked="0"/>
    </xf>
    <xf numFmtId="10" fontId="13" fillId="7" borderId="15" xfId="0" applyNumberFormat="1" applyFont="1" applyFill="1" applyBorder="1" applyAlignment="1" applyProtection="1">
      <alignment horizontal="center" vertical="center" wrapText="1"/>
      <protection locked="0"/>
    </xf>
  </cellXfs>
  <cellStyles count="2">
    <cellStyle name="Normal" xfId="0" builtinId="0"/>
    <cellStyle name="Normal 2" xfId="1"/>
  </cellStyles>
  <dxfs count="0"/>
  <tableStyles count="0" defaultTableStyle="TableStyleMedium2" defaultPivotStyle="PivotStyleLight16"/>
  <colors>
    <mruColors>
      <color rgb="FFFF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K52"/>
  <sheetViews>
    <sheetView showGridLines="0" tabSelected="1" view="pageBreakPreview" zoomScale="81" zoomScaleNormal="100" zoomScaleSheetLayoutView="81" workbookViewId="0">
      <selection activeCell="D41" sqref="D41:G41"/>
    </sheetView>
  </sheetViews>
  <sheetFormatPr defaultColWidth="11.5546875" defaultRowHeight="14.4" x14ac:dyDescent="0.3"/>
  <cols>
    <col min="1" max="1" width="11.5546875" style="1"/>
    <col min="2" max="2" width="31.21875" style="1" customWidth="1"/>
    <col min="3" max="3" width="15.21875" style="1" customWidth="1"/>
    <col min="4" max="4" width="14.109375" style="1" bestFit="1" customWidth="1"/>
    <col min="5" max="5" width="20.6640625" style="1" customWidth="1"/>
    <col min="6" max="6" width="13.6640625" style="1" customWidth="1"/>
    <col min="7" max="7" width="12.77734375" style="1" customWidth="1"/>
    <col min="8" max="8" width="13.21875" style="1" customWidth="1"/>
    <col min="9" max="9" width="10.109375" style="1" customWidth="1"/>
    <col min="10" max="10" width="42.44140625" style="1" customWidth="1"/>
    <col min="11" max="11" width="13.88671875" style="1" customWidth="1"/>
    <col min="12" max="16384" width="11.5546875" style="1"/>
  </cols>
  <sheetData>
    <row r="4" spans="2:11" ht="15" thickBot="1" x14ac:dyDescent="0.35"/>
    <row r="5" spans="2:11" ht="20.25" customHeight="1" x14ac:dyDescent="0.3">
      <c r="B5" s="40" t="s">
        <v>29</v>
      </c>
      <c r="C5" s="41"/>
      <c r="D5" s="41"/>
      <c r="E5" s="41"/>
      <c r="F5" s="41"/>
      <c r="G5" s="41"/>
      <c r="H5" s="41"/>
      <c r="I5" s="41"/>
      <c r="J5" s="41"/>
      <c r="K5" s="42"/>
    </row>
    <row r="6" spans="2:11" ht="39" customHeight="1" x14ac:dyDescent="0.3">
      <c r="B6" s="43"/>
      <c r="C6" s="44"/>
      <c r="D6" s="44"/>
      <c r="E6" s="44"/>
      <c r="F6" s="44"/>
      <c r="G6" s="44"/>
      <c r="H6" s="44"/>
      <c r="I6" s="44"/>
      <c r="J6" s="44"/>
      <c r="K6" s="45"/>
    </row>
    <row r="7" spans="2:11" ht="18.75" customHeight="1" x14ac:dyDescent="0.3">
      <c r="B7" s="46" t="s">
        <v>13</v>
      </c>
      <c r="C7" s="47"/>
      <c r="D7" s="47"/>
      <c r="E7" s="47"/>
      <c r="F7" s="47"/>
      <c r="G7" s="47"/>
      <c r="H7" s="47"/>
      <c r="I7" s="47"/>
      <c r="J7" s="47"/>
      <c r="K7" s="48"/>
    </row>
    <row r="8" spans="2:11" ht="18" customHeight="1" x14ac:dyDescent="0.3">
      <c r="B8" s="49" t="s">
        <v>10</v>
      </c>
      <c r="C8" s="50"/>
      <c r="D8" s="50"/>
      <c r="E8" s="50"/>
      <c r="F8" s="50"/>
      <c r="G8" s="50"/>
      <c r="H8" s="50"/>
      <c r="I8" s="50"/>
      <c r="J8" s="50"/>
      <c r="K8" s="51"/>
    </row>
    <row r="9" spans="2:11" ht="19.5" customHeight="1" thickBot="1" x14ac:dyDescent="0.35">
      <c r="B9" s="52" t="s">
        <v>14</v>
      </c>
      <c r="C9" s="53"/>
      <c r="D9" s="53"/>
      <c r="E9" s="53"/>
      <c r="F9" s="53"/>
      <c r="G9" s="53"/>
      <c r="H9" s="53"/>
      <c r="I9" s="53"/>
      <c r="J9" s="53"/>
      <c r="K9" s="54"/>
    </row>
    <row r="10" spans="2:11" x14ac:dyDescent="0.3">
      <c r="B10" s="2"/>
      <c r="C10" s="2"/>
      <c r="D10" s="2"/>
      <c r="E10" s="2"/>
      <c r="F10" s="2"/>
      <c r="G10" s="2"/>
      <c r="H10" s="2"/>
      <c r="I10" s="2"/>
      <c r="J10" s="2"/>
      <c r="K10" s="2"/>
    </row>
    <row r="11" spans="2:11" x14ac:dyDescent="0.3">
      <c r="F11" s="2"/>
      <c r="G11" s="2"/>
      <c r="H11" s="2"/>
      <c r="I11" s="2"/>
      <c r="J11" s="2"/>
      <c r="K11" s="2"/>
    </row>
    <row r="12" spans="2:11" x14ac:dyDescent="0.3">
      <c r="B12" s="8"/>
      <c r="C12" s="9"/>
      <c r="D12" s="9"/>
      <c r="E12" s="9"/>
      <c r="F12" s="9"/>
      <c r="G12" s="9"/>
      <c r="H12" s="2"/>
      <c r="I12" s="2"/>
      <c r="J12" s="2"/>
      <c r="K12" s="2"/>
    </row>
    <row r="13" spans="2:11" x14ac:dyDescent="0.3">
      <c r="B13" s="2"/>
      <c r="C13" s="2"/>
      <c r="D13" s="2"/>
      <c r="E13" s="2"/>
      <c r="F13" s="2"/>
      <c r="G13" s="2"/>
      <c r="H13" s="2"/>
      <c r="I13" s="2"/>
      <c r="J13" s="2"/>
      <c r="K13" s="2"/>
    </row>
    <row r="14" spans="2:11" ht="46.5" customHeight="1" x14ac:dyDescent="0.3">
      <c r="B14" s="55" t="s">
        <v>33</v>
      </c>
      <c r="C14" s="56"/>
      <c r="D14" s="56"/>
      <c r="E14" s="56"/>
      <c r="F14" s="57"/>
      <c r="G14" s="58" t="s">
        <v>15</v>
      </c>
      <c r="H14" s="58" t="s">
        <v>9</v>
      </c>
      <c r="I14" s="59" t="s">
        <v>11</v>
      </c>
      <c r="J14" s="59"/>
      <c r="K14" s="60" t="s">
        <v>8</v>
      </c>
    </row>
    <row r="15" spans="2:11" ht="69" customHeight="1" x14ac:dyDescent="0.3">
      <c r="B15" s="61" t="s">
        <v>16</v>
      </c>
      <c r="C15" s="62"/>
      <c r="D15" s="62"/>
      <c r="E15" s="62"/>
      <c r="F15" s="62"/>
      <c r="G15" s="63">
        <v>3</v>
      </c>
      <c r="H15" s="78"/>
      <c r="I15" s="64"/>
      <c r="J15" s="64"/>
      <c r="K15" s="65"/>
    </row>
    <row r="16" spans="2:11" ht="101.4" customHeight="1" x14ac:dyDescent="0.3">
      <c r="B16" s="61" t="s">
        <v>17</v>
      </c>
      <c r="C16" s="62"/>
      <c r="D16" s="62"/>
      <c r="E16" s="62"/>
      <c r="F16" s="62"/>
      <c r="G16" s="63">
        <v>4</v>
      </c>
      <c r="H16" s="78"/>
      <c r="I16" s="64"/>
      <c r="J16" s="64"/>
      <c r="K16" s="65"/>
    </row>
    <row r="17" spans="2:11" ht="84.6" customHeight="1" x14ac:dyDescent="0.3">
      <c r="B17" s="61" t="s">
        <v>18</v>
      </c>
      <c r="C17" s="62"/>
      <c r="D17" s="62"/>
      <c r="E17" s="62"/>
      <c r="F17" s="62"/>
      <c r="G17" s="63">
        <v>7</v>
      </c>
      <c r="H17" s="78"/>
      <c r="I17" s="64"/>
      <c r="J17" s="64"/>
      <c r="K17" s="65"/>
    </row>
    <row r="18" spans="2:11" ht="73.2" customHeight="1" x14ac:dyDescent="0.3">
      <c r="B18" s="61" t="s">
        <v>19</v>
      </c>
      <c r="C18" s="62"/>
      <c r="D18" s="62"/>
      <c r="E18" s="62"/>
      <c r="F18" s="62"/>
      <c r="G18" s="63">
        <v>2</v>
      </c>
      <c r="H18" s="78"/>
      <c r="I18" s="64"/>
      <c r="J18" s="64"/>
      <c r="K18" s="65"/>
    </row>
    <row r="19" spans="2:11" ht="89.4" customHeight="1" thickBot="1" x14ac:dyDescent="0.35">
      <c r="B19" s="61" t="s">
        <v>20</v>
      </c>
      <c r="C19" s="62"/>
      <c r="D19" s="62"/>
      <c r="E19" s="62"/>
      <c r="F19" s="62"/>
      <c r="G19" s="66">
        <v>7</v>
      </c>
      <c r="H19" s="78"/>
      <c r="I19" s="64"/>
      <c r="J19" s="64"/>
      <c r="K19" s="65"/>
    </row>
    <row r="20" spans="2:11" ht="18.75" customHeight="1" thickBot="1" x14ac:dyDescent="0.35">
      <c r="B20" s="2"/>
      <c r="C20" s="2"/>
      <c r="D20" s="2"/>
      <c r="E20" s="2"/>
      <c r="F20" s="2"/>
      <c r="G20" s="67">
        <f>SUM(G15:G19)</f>
        <v>23</v>
      </c>
      <c r="H20" s="2"/>
      <c r="I20" s="2"/>
      <c r="J20" s="2"/>
      <c r="K20" s="2"/>
    </row>
    <row r="21" spans="2:11" x14ac:dyDescent="0.3">
      <c r="B21" s="2"/>
      <c r="C21" s="2"/>
      <c r="D21" s="2"/>
      <c r="E21" s="2"/>
      <c r="F21" s="2"/>
      <c r="G21" s="3"/>
      <c r="H21" s="2"/>
      <c r="I21" s="2"/>
      <c r="J21" s="2"/>
      <c r="K21" s="2"/>
    </row>
    <row r="22" spans="2:11" ht="15.6" x14ac:dyDescent="0.3">
      <c r="B22" s="68" t="s">
        <v>25</v>
      </c>
      <c r="C22" s="68"/>
      <c r="D22" s="68"/>
      <c r="E22" s="68"/>
      <c r="F22" s="69"/>
      <c r="G22" s="70"/>
      <c r="H22" s="71"/>
      <c r="I22" s="71"/>
      <c r="J22" s="2"/>
      <c r="K22" s="2"/>
    </row>
    <row r="23" spans="2:11" ht="15.6" x14ac:dyDescent="0.3">
      <c r="B23" s="72"/>
      <c r="C23" s="72"/>
      <c r="D23" s="72"/>
      <c r="E23" s="72"/>
      <c r="F23" s="72"/>
      <c r="G23" s="72"/>
      <c r="H23" s="72"/>
      <c r="I23" s="72"/>
      <c r="J23" s="4"/>
      <c r="K23" s="2"/>
    </row>
    <row r="24" spans="2:11" ht="48" customHeight="1" x14ac:dyDescent="0.3">
      <c r="B24" s="73" t="s">
        <v>21</v>
      </c>
      <c r="C24" s="74" t="s">
        <v>22</v>
      </c>
      <c r="D24" s="74" t="s">
        <v>23</v>
      </c>
      <c r="E24" s="74" t="s">
        <v>24</v>
      </c>
      <c r="F24" s="2"/>
      <c r="G24" s="2"/>
      <c r="H24" s="2"/>
      <c r="I24" s="2"/>
      <c r="J24" s="2"/>
      <c r="K24" s="2"/>
    </row>
    <row r="25" spans="2:11" ht="15.6" x14ac:dyDescent="0.3">
      <c r="B25" s="73"/>
      <c r="C25" s="75">
        <v>52000</v>
      </c>
      <c r="D25" s="75">
        <f>C25*1.21</f>
        <v>62920</v>
      </c>
      <c r="E25" s="76">
        <v>0.21</v>
      </c>
      <c r="F25" s="2"/>
      <c r="G25" s="2"/>
      <c r="H25" s="2"/>
      <c r="I25" s="2"/>
      <c r="J25" s="2"/>
      <c r="K25" s="2"/>
    </row>
    <row r="26" spans="2:11" ht="39" customHeight="1" x14ac:dyDescent="0.3">
      <c r="B26" s="73"/>
      <c r="C26" s="73"/>
      <c r="D26" s="73"/>
      <c r="E26" s="77">
        <f>D25-C25</f>
        <v>10920</v>
      </c>
      <c r="F26" s="2"/>
      <c r="G26" s="2"/>
      <c r="H26" s="2"/>
      <c r="I26" s="2"/>
      <c r="J26" s="2"/>
      <c r="K26" s="2"/>
    </row>
    <row r="27" spans="2:11" x14ac:dyDescent="0.3">
      <c r="B27" s="2"/>
      <c r="C27" s="2"/>
      <c r="D27" s="2"/>
      <c r="E27" s="2"/>
      <c r="F27" s="2"/>
      <c r="G27" s="2"/>
      <c r="H27" s="2"/>
      <c r="I27" s="2"/>
      <c r="J27" s="2"/>
      <c r="K27" s="2"/>
    </row>
    <row r="28" spans="2:11" x14ac:dyDescent="0.3">
      <c r="B28" s="2"/>
      <c r="C28" s="2"/>
      <c r="D28" s="2"/>
      <c r="E28" s="2"/>
      <c r="F28" s="2"/>
      <c r="G28" s="2"/>
      <c r="H28" s="2"/>
      <c r="I28" s="2"/>
      <c r="J28" s="2"/>
      <c r="K28" s="2"/>
    </row>
    <row r="29" spans="2:11" ht="15" thickBot="1" x14ac:dyDescent="0.35">
      <c r="B29" s="2"/>
      <c r="C29" s="2"/>
      <c r="D29" s="2"/>
      <c r="E29" s="2"/>
      <c r="F29" s="2"/>
      <c r="G29" s="2"/>
      <c r="H29" s="2"/>
      <c r="I29" s="2"/>
      <c r="J29" s="2"/>
      <c r="K29" s="2"/>
    </row>
    <row r="30" spans="2:11" ht="46.8" customHeight="1" x14ac:dyDescent="0.3">
      <c r="B30" s="79" t="s">
        <v>26</v>
      </c>
      <c r="C30" s="74" t="s">
        <v>22</v>
      </c>
      <c r="D30" s="74" t="s">
        <v>23</v>
      </c>
      <c r="E30" s="87" t="s">
        <v>24</v>
      </c>
      <c r="F30" s="95" t="s">
        <v>30</v>
      </c>
      <c r="G30" s="96"/>
      <c r="I30" s="2"/>
      <c r="J30" s="2"/>
      <c r="K30" s="2"/>
    </row>
    <row r="31" spans="2:11" ht="15.6" x14ac:dyDescent="0.3">
      <c r="B31" s="79"/>
      <c r="C31" s="101">
        <v>0</v>
      </c>
      <c r="D31" s="75">
        <f>C31*1.21</f>
        <v>0</v>
      </c>
      <c r="E31" s="88">
        <v>0.21</v>
      </c>
      <c r="F31" s="97"/>
      <c r="G31" s="98"/>
      <c r="I31" s="2"/>
      <c r="J31" s="2"/>
      <c r="K31" s="2"/>
    </row>
    <row r="32" spans="2:11" ht="15.6" x14ac:dyDescent="0.3">
      <c r="B32" s="79"/>
      <c r="C32" s="102"/>
      <c r="D32" s="73"/>
      <c r="E32" s="89">
        <f>D31-C31</f>
        <v>0</v>
      </c>
      <c r="F32" s="97"/>
      <c r="G32" s="98"/>
      <c r="I32" s="2"/>
      <c r="J32" s="2"/>
      <c r="K32" s="2"/>
    </row>
    <row r="33" spans="2:11" x14ac:dyDescent="0.3">
      <c r="B33" s="91"/>
      <c r="C33" s="91"/>
      <c r="D33" s="91"/>
      <c r="E33" s="91"/>
      <c r="F33" s="97"/>
      <c r="G33" s="98"/>
      <c r="I33" s="2"/>
      <c r="J33" s="2"/>
      <c r="K33" s="2"/>
    </row>
    <row r="34" spans="2:11" ht="48" customHeight="1" x14ac:dyDescent="0.3">
      <c r="B34" s="92" t="s">
        <v>32</v>
      </c>
      <c r="C34" s="81" t="s">
        <v>31</v>
      </c>
      <c r="D34" s="82"/>
      <c r="E34" s="103">
        <v>0</v>
      </c>
      <c r="F34" s="97"/>
      <c r="G34" s="98"/>
      <c r="I34" s="80"/>
      <c r="J34" s="2"/>
      <c r="K34" s="2"/>
    </row>
    <row r="35" spans="2:11" ht="48" customHeight="1" x14ac:dyDescent="0.3">
      <c r="B35" s="93"/>
      <c r="C35" s="83"/>
      <c r="D35" s="84"/>
      <c r="E35" s="103"/>
      <c r="F35" s="97"/>
      <c r="G35" s="98"/>
      <c r="I35" s="80"/>
      <c r="J35" s="2"/>
      <c r="K35" s="2"/>
    </row>
    <row r="36" spans="2:11" ht="33.6" customHeight="1" thickBot="1" x14ac:dyDescent="0.35">
      <c r="B36" s="94"/>
      <c r="C36" s="85" t="s">
        <v>27</v>
      </c>
      <c r="D36" s="86"/>
      <c r="E36" s="90">
        <f>D31*E34</f>
        <v>0</v>
      </c>
      <c r="F36" s="99"/>
      <c r="G36" s="100"/>
      <c r="I36" s="5"/>
      <c r="J36" s="2"/>
      <c r="K36" s="2"/>
    </row>
    <row r="37" spans="2:11" ht="14.4" hidden="1" customHeight="1" x14ac:dyDescent="0.3">
      <c r="B37" s="39"/>
      <c r="C37" s="39"/>
      <c r="D37" s="39"/>
      <c r="E37" s="39"/>
      <c r="F37" s="39"/>
      <c r="G37" s="39"/>
      <c r="H37" s="39"/>
      <c r="I37" s="39"/>
    </row>
    <row r="38" spans="2:11" x14ac:dyDescent="0.3">
      <c r="B38" s="39"/>
      <c r="C38" s="39"/>
      <c r="D38" s="39"/>
      <c r="E38" s="39"/>
      <c r="F38" s="39"/>
      <c r="G38" s="39"/>
      <c r="H38" s="39"/>
      <c r="I38" s="39"/>
    </row>
    <row r="39" spans="2:11" ht="15" thickBot="1" x14ac:dyDescent="0.35">
      <c r="B39" s="2"/>
      <c r="C39" s="2"/>
      <c r="D39" s="2"/>
      <c r="E39" s="2"/>
      <c r="F39" s="2"/>
      <c r="G39" s="2"/>
      <c r="H39" s="2"/>
      <c r="I39" s="2"/>
      <c r="J39" s="2"/>
      <c r="K39" s="2"/>
    </row>
    <row r="40" spans="2:11" ht="20.100000000000001" customHeight="1" thickBot="1" x14ac:dyDescent="0.35">
      <c r="B40" s="10" t="s">
        <v>0</v>
      </c>
      <c r="C40" s="11"/>
      <c r="D40" s="6"/>
      <c r="E40" s="7"/>
      <c r="F40" s="7"/>
      <c r="G40" s="7"/>
      <c r="H40" s="12" t="s">
        <v>28</v>
      </c>
      <c r="I40" s="13"/>
      <c r="J40" s="13"/>
      <c r="K40" s="14"/>
    </row>
    <row r="41" spans="2:11" ht="20.100000000000001" customHeight="1" thickBot="1" x14ac:dyDescent="0.35">
      <c r="B41" s="10" t="s">
        <v>1</v>
      </c>
      <c r="C41" s="11"/>
      <c r="D41" s="26"/>
      <c r="E41" s="27"/>
      <c r="F41" s="27"/>
      <c r="G41" s="27"/>
      <c r="H41" s="15"/>
      <c r="I41" s="16"/>
      <c r="J41" s="16"/>
      <c r="K41" s="17"/>
    </row>
    <row r="42" spans="2:11" ht="30.75" customHeight="1" thickBot="1" x14ac:dyDescent="0.35">
      <c r="B42" s="28" t="s">
        <v>2</v>
      </c>
      <c r="C42" s="29"/>
      <c r="D42" s="6"/>
      <c r="E42" s="7"/>
      <c r="F42" s="7"/>
      <c r="G42" s="7"/>
      <c r="H42" s="15"/>
      <c r="I42" s="16"/>
      <c r="J42" s="16"/>
      <c r="K42" s="17"/>
    </row>
    <row r="43" spans="2:11" ht="20.100000000000001" customHeight="1" thickBot="1" x14ac:dyDescent="0.35">
      <c r="B43" s="10" t="s">
        <v>3</v>
      </c>
      <c r="C43" s="11"/>
      <c r="D43" s="6"/>
      <c r="E43" s="7"/>
      <c r="F43" s="7"/>
      <c r="G43" s="7"/>
      <c r="H43" s="15"/>
      <c r="I43" s="16"/>
      <c r="J43" s="16"/>
      <c r="K43" s="17"/>
    </row>
    <row r="44" spans="2:11" ht="30.75" customHeight="1" thickBot="1" x14ac:dyDescent="0.35">
      <c r="B44" s="28" t="s">
        <v>4</v>
      </c>
      <c r="C44" s="29"/>
      <c r="D44" s="6"/>
      <c r="E44" s="7"/>
      <c r="F44" s="7"/>
      <c r="G44" s="7"/>
      <c r="H44" s="15"/>
      <c r="I44" s="16"/>
      <c r="J44" s="16"/>
      <c r="K44" s="17"/>
    </row>
    <row r="45" spans="2:11" ht="20.100000000000001" customHeight="1" thickBot="1" x14ac:dyDescent="0.35">
      <c r="B45" s="10" t="s">
        <v>5</v>
      </c>
      <c r="C45" s="11"/>
      <c r="D45" s="6"/>
      <c r="E45" s="7"/>
      <c r="F45" s="7"/>
      <c r="G45" s="7"/>
      <c r="H45" s="15"/>
      <c r="I45" s="16"/>
      <c r="J45" s="16"/>
      <c r="K45" s="17"/>
    </row>
    <row r="46" spans="2:11" ht="20.100000000000001" customHeight="1" thickBot="1" x14ac:dyDescent="0.35">
      <c r="B46" s="10" t="s">
        <v>6</v>
      </c>
      <c r="C46" s="11"/>
      <c r="D46" s="21"/>
      <c r="E46" s="21"/>
      <c r="F46" s="21"/>
      <c r="G46" s="21"/>
      <c r="H46" s="15"/>
      <c r="I46" s="16"/>
      <c r="J46" s="16"/>
      <c r="K46" s="17"/>
    </row>
    <row r="47" spans="2:11" ht="20.100000000000001" customHeight="1" x14ac:dyDescent="0.3">
      <c r="B47" s="22" t="s">
        <v>7</v>
      </c>
      <c r="C47" s="23"/>
      <c r="D47" s="24"/>
      <c r="E47" s="25"/>
      <c r="F47" s="25"/>
      <c r="G47" s="25"/>
      <c r="H47" s="18"/>
      <c r="I47" s="19"/>
      <c r="J47" s="19"/>
      <c r="K47" s="20"/>
    </row>
    <row r="48" spans="2:11" ht="14.4" customHeight="1" x14ac:dyDescent="0.3">
      <c r="B48" s="30" t="s">
        <v>12</v>
      </c>
      <c r="C48" s="31"/>
      <c r="D48" s="31"/>
      <c r="E48" s="31"/>
      <c r="F48" s="31"/>
      <c r="G48" s="31"/>
      <c r="H48" s="31"/>
      <c r="I48" s="31"/>
      <c r="J48" s="31"/>
      <c r="K48" s="32"/>
    </row>
    <row r="49" spans="2:11" x14ac:dyDescent="0.3">
      <c r="B49" s="33"/>
      <c r="C49" s="34"/>
      <c r="D49" s="34"/>
      <c r="E49" s="34"/>
      <c r="F49" s="34"/>
      <c r="G49" s="34"/>
      <c r="H49" s="34"/>
      <c r="I49" s="34"/>
      <c r="J49" s="34"/>
      <c r="K49" s="35"/>
    </row>
    <row r="50" spans="2:11" x14ac:dyDescent="0.3">
      <c r="B50" s="33"/>
      <c r="C50" s="34"/>
      <c r="D50" s="34"/>
      <c r="E50" s="34"/>
      <c r="F50" s="34"/>
      <c r="G50" s="34"/>
      <c r="H50" s="34"/>
      <c r="I50" s="34"/>
      <c r="J50" s="34"/>
      <c r="K50" s="35"/>
    </row>
    <row r="51" spans="2:11" x14ac:dyDescent="0.3">
      <c r="B51" s="33"/>
      <c r="C51" s="34"/>
      <c r="D51" s="34"/>
      <c r="E51" s="34"/>
      <c r="F51" s="34"/>
      <c r="G51" s="34"/>
      <c r="H51" s="34"/>
      <c r="I51" s="34"/>
      <c r="J51" s="34"/>
      <c r="K51" s="35"/>
    </row>
    <row r="52" spans="2:11" ht="49.8" customHeight="1" x14ac:dyDescent="0.3">
      <c r="B52" s="36"/>
      <c r="C52" s="37"/>
      <c r="D52" s="37"/>
      <c r="E52" s="37"/>
      <c r="F52" s="37"/>
      <c r="G52" s="37"/>
      <c r="H52" s="37"/>
      <c r="I52" s="37"/>
      <c r="J52" s="37"/>
      <c r="K52" s="38"/>
    </row>
  </sheetData>
  <sheetProtection algorithmName="SHA-512" hashValue="dUDPPQ2WOIayUSkhbB+ej4zgROe+tMhIyLGqP/AwQu3SpLvYOPepMLHODibJwGo9mYzafAvw5tdVsBWnBgOd9A==" saltValue="FGyJWNylRTHLY+QE3OaRzg==" spinCount="100000" sheet="1" objects="1" scenarios="1" selectLockedCells="1"/>
  <mergeCells count="49">
    <mergeCell ref="F30:G36"/>
    <mergeCell ref="C34:D35"/>
    <mergeCell ref="E34:E35"/>
    <mergeCell ref="C36:D36"/>
    <mergeCell ref="B34:B36"/>
    <mergeCell ref="B30:B32"/>
    <mergeCell ref="C31:C32"/>
    <mergeCell ref="D31:D32"/>
    <mergeCell ref="B48:K52"/>
    <mergeCell ref="I15:J15"/>
    <mergeCell ref="I16:J16"/>
    <mergeCell ref="I19:J19"/>
    <mergeCell ref="I18:J18"/>
    <mergeCell ref="I17:J17"/>
    <mergeCell ref="B37:I38"/>
    <mergeCell ref="B23:I23"/>
    <mergeCell ref="B24:B26"/>
    <mergeCell ref="C25:C26"/>
    <mergeCell ref="D25:D26"/>
    <mergeCell ref="B45:C45"/>
    <mergeCell ref="D45:G45"/>
    <mergeCell ref="H40:K47"/>
    <mergeCell ref="B46:C46"/>
    <mergeCell ref="D46:G46"/>
    <mergeCell ref="B47:C47"/>
    <mergeCell ref="D47:G47"/>
    <mergeCell ref="B40:C40"/>
    <mergeCell ref="D40:G40"/>
    <mergeCell ref="B41:C41"/>
    <mergeCell ref="D41:G41"/>
    <mergeCell ref="B42:C42"/>
    <mergeCell ref="D42:G42"/>
    <mergeCell ref="B43:C43"/>
    <mergeCell ref="D43:G43"/>
    <mergeCell ref="B44:C44"/>
    <mergeCell ref="D44:G44"/>
    <mergeCell ref="B5:K6"/>
    <mergeCell ref="B7:K7"/>
    <mergeCell ref="B8:K8"/>
    <mergeCell ref="B9:K9"/>
    <mergeCell ref="B14:F14"/>
    <mergeCell ref="B15:F15"/>
    <mergeCell ref="B17:F17"/>
    <mergeCell ref="B18:F18"/>
    <mergeCell ref="B19:F19"/>
    <mergeCell ref="B16:F16"/>
    <mergeCell ref="B12:G12"/>
    <mergeCell ref="I14:J14"/>
    <mergeCell ref="B22:E22"/>
  </mergeCells>
  <phoneticPr fontId="3" type="noConversion"/>
  <dataValidations count="1">
    <dataValidation type="decimal" operator="lessThanOrEqual" allowBlank="1" showInputMessage="1" showErrorMessage="1" error="S'ha superat l'import màxim de licitació" sqref="C31:C32">
      <formula1>C25</formula1>
    </dataValidation>
  </dataValidations>
  <pageMargins left="0" right="0" top="0.35433070866141736" bottom="0.74803149606299213" header="0.31496062992125984" footer="0.31496062992125984"/>
  <pageSetup paperSize="9" scale="47" orientation="portrait" verticalDpi="3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2024-650_oferta_objectius</vt:lpstr>
      <vt:lpstr>'2024-650_oferta_objectius'!Àrea_d'impressió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Carlos1</dc:creator>
  <cp:lastModifiedBy>Lidia Puigdemasa Soto</cp:lastModifiedBy>
  <cp:lastPrinted>2025-04-16T09:20:20Z</cp:lastPrinted>
  <dcterms:created xsi:type="dcterms:W3CDTF">2023-06-05T13:17:48Z</dcterms:created>
  <dcterms:modified xsi:type="dcterms:W3CDTF">2025-04-16T09:27:26Z</dcterms:modified>
</cp:coreProperties>
</file>