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EC_CONTRACT\Expedients en adjudicació\2025\2025-31 - Subministrament dues torres laporcòpiques\2. PLECS\1. ADMINISTRATIUS\Annexos\"/>
    </mc:Choice>
  </mc:AlternateContent>
  <xr:revisionPtr revIDLastSave="0" documentId="13_ncr:1_{C6E4DB5D-6851-46AB-B613-00B0F4F3D536}" xr6:coauthVersionLast="47" xr6:coauthVersionMax="47" xr10:uidLastSave="{00000000-0000-0000-0000-000000000000}"/>
  <bookViews>
    <workbookView xWindow="-25650" yWindow="1590" windowWidth="25380" windowHeight="13020" xr2:uid="{00000000-000D-0000-FFFF-FFFF00000000}"/>
  </bookViews>
  <sheets>
    <sheet name="ANNEX 3 OFERTA ECO" sheetId="1" r:id="rId1"/>
  </sheets>
  <definedNames>
    <definedName name="_xlnm.Print_Area" localSheetId="0">'ANNEX 3 OFERTA ECO'!$A$2:$L$37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D26" i="1"/>
  <c r="H14" i="1"/>
  <c r="G14" i="1"/>
  <c r="M21" i="1"/>
  <c r="J21" i="1"/>
  <c r="C14" i="1" l="1"/>
  <c r="D21" i="1" l="1"/>
  <c r="G21" i="1"/>
  <c r="F14" i="1"/>
  <c r="D14" i="1"/>
</calcChain>
</file>

<file path=xl/sharedStrings.xml><?xml version="1.0" encoding="utf-8"?>
<sst xmlns="http://schemas.openxmlformats.org/spreadsheetml/2006/main" count="40" uniqueCount="28">
  <si>
    <t>TÍTOL EXPEDIENT:</t>
  </si>
  <si>
    <t>NÚMERO D'EXPEDIENT:</t>
  </si>
  <si>
    <t>OFERTA ECONÒMICA DEL SERVEI DE MANTENIMENT</t>
  </si>
  <si>
    <t>PREU DE L'OFERTA (SENSE IVA)</t>
  </si>
  <si>
    <t>PREU DE L'OFERTA (AMB IVA)</t>
  </si>
  <si>
    <t xml:space="preserve">IMPORT TOTAL OFERTA ECONÒMICA </t>
  </si>
  <si>
    <t xml:space="preserve">Preu del servei de manteniment post-garantia màxim (sense IVA) </t>
  </si>
  <si>
    <t>OFERTA ECONÒMICA DE L'EQUIPAMENT</t>
  </si>
  <si>
    <t>EMPRESA</t>
  </si>
  <si>
    <t>SIGNAT:</t>
  </si>
  <si>
    <t>Servei de manteniment 
any 3</t>
  </si>
  <si>
    <t>Servei de manteniment 
any 4</t>
  </si>
  <si>
    <t>Servei de manteniment 
any 5</t>
  </si>
  <si>
    <t>NOTA: Cal omplir NOMÉS les cel·les de color taronja</t>
  </si>
  <si>
    <t>PREU UNITARI MÀXIM EQUIP (SENSE IVA)</t>
  </si>
  <si>
    <t>QUANTITAT</t>
  </si>
  <si>
    <t>EQUIPS</t>
  </si>
  <si>
    <t>IMPORT OFERTAT S/iva</t>
  </si>
  <si>
    <t>IMPORT OFERTAT (AMB IVA)</t>
  </si>
  <si>
    <t xml:space="preserve">Preu ofertat del servei de manteniment post-garantia màxim (sense IVA) </t>
  </si>
  <si>
    <t xml:space="preserve">Preu ofertat del servei de manteniment post-garantia màxim(amb IVA) </t>
  </si>
  <si>
    <t>IMPORT MÀXIM DE LICITACIÓ (SENSE IVA)</t>
  </si>
  <si>
    <t>SUBMINISTRAMENT, INSTAL·LACIÓ, POSADA EN FUNCIONAMENT I MANTENIMENT POST-GARANTIA DE DUES TORRES LAPAROSCÒPIQUES AMB VISUALITZACIÓ 3D 4K PELS QUIRÒFANS DE L’HOSPITAL CLÍNIC DE BARCELONA.</t>
  </si>
  <si>
    <t xml:space="preserve">TORRES LAPAROSCÒPIQUES </t>
  </si>
  <si>
    <t>Servei de manteniment 
any 6</t>
  </si>
  <si>
    <t>MANTENIMENT</t>
  </si>
  <si>
    <t xml:space="preserve">ANNEX 3 PCAP D'OFERTA ECONÒMICA </t>
  </si>
  <si>
    <t>2025/31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</si>
</sst>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-* #,##0\ _P_t_s_-;\-* #,##0\ _P_t_s_-;_-* &quot;-&quot;??\ _P_t_s_-;_-@_-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b/>
      <sz val="2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97">
    <xf numFmtId="0" fontId="0" fillId="0" borderId="0" xfId="0"/>
    <xf numFmtId="0" fontId="5" fillId="0" borderId="0" xfId="0" applyFont="1"/>
    <xf numFmtId="0" fontId="4" fillId="0" borderId="0" xfId="1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 applyProtection="1">
      <alignment horizontal="center" wrapText="1"/>
      <protection locked="0"/>
    </xf>
    <xf numFmtId="0" fontId="4" fillId="0" borderId="0" xfId="1" applyFont="1" applyAlignment="1">
      <alignment horizontal="center" vertical="center" wrapText="1"/>
    </xf>
    <xf numFmtId="0" fontId="5" fillId="3" borderId="0" xfId="0" applyFont="1" applyFill="1"/>
    <xf numFmtId="4" fontId="5" fillId="3" borderId="0" xfId="0" applyNumberFormat="1" applyFont="1" applyFill="1" applyAlignment="1">
      <alignment horizontal="center" vertical="center"/>
    </xf>
    <xf numFmtId="0" fontId="9" fillId="0" borderId="0" xfId="0" applyFont="1"/>
    <xf numFmtId="165" fontId="7" fillId="4" borderId="10" xfId="1" applyNumberFormat="1" applyFont="1" applyFill="1" applyBorder="1" applyAlignment="1">
      <alignment horizontal="center" vertical="center" wrapText="1"/>
    </xf>
    <xf numFmtId="165" fontId="7" fillId="4" borderId="11" xfId="1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66" fontId="4" fillId="0" borderId="0" xfId="3" applyNumberFormat="1" applyFont="1" applyBorder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0" fontId="0" fillId="3" borderId="0" xfId="0" applyFill="1"/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0" fontId="7" fillId="0" borderId="6" xfId="1" applyFont="1" applyBorder="1" applyAlignment="1">
      <alignment vertical="center" wrapText="1"/>
    </xf>
    <xf numFmtId="0" fontId="7" fillId="0" borderId="14" xfId="1" applyFont="1" applyBorder="1" applyAlignment="1">
      <alignment vertical="center" wrapText="1"/>
    </xf>
    <xf numFmtId="4" fontId="10" fillId="5" borderId="1" xfId="0" applyNumberFormat="1" applyFont="1" applyFill="1" applyBorder="1" applyAlignment="1">
      <alignment horizontal="center" vertical="center" wrapText="1"/>
    </xf>
    <xf numFmtId="165" fontId="7" fillId="4" borderId="13" xfId="1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4" fontId="7" fillId="0" borderId="0" xfId="0" applyNumberFormat="1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4" fontId="9" fillId="5" borderId="1" xfId="0" applyNumberFormat="1" applyFont="1" applyFill="1" applyBorder="1" applyAlignment="1">
      <alignment horizontal="center" vertical="center"/>
    </xf>
    <xf numFmtId="4" fontId="9" fillId="3" borderId="1" xfId="0" applyNumberFormat="1" applyFont="1" applyFill="1" applyBorder="1" applyAlignment="1">
      <alignment horizontal="center" vertical="center"/>
    </xf>
    <xf numFmtId="4" fontId="9" fillId="3" borderId="16" xfId="0" applyNumberFormat="1" applyFont="1" applyFill="1" applyBorder="1" applyAlignment="1">
      <alignment horizontal="center" vertical="center"/>
    </xf>
    <xf numFmtId="0" fontId="5" fillId="3" borderId="16" xfId="0" applyFont="1" applyFill="1" applyBorder="1"/>
    <xf numFmtId="0" fontId="0" fillId="3" borderId="16" xfId="0" applyFill="1" applyBorder="1"/>
    <xf numFmtId="0" fontId="5" fillId="0" borderId="16" xfId="0" applyFont="1" applyBorder="1"/>
    <xf numFmtId="0" fontId="7" fillId="3" borderId="22" xfId="1" applyFont="1" applyFill="1" applyBorder="1" applyAlignment="1">
      <alignment horizontal="center" vertical="center"/>
    </xf>
    <xf numFmtId="0" fontId="5" fillId="0" borderId="23" xfId="0" applyFont="1" applyBorder="1"/>
    <xf numFmtId="0" fontId="5" fillId="0" borderId="20" xfId="0" applyFont="1" applyBorder="1"/>
    <xf numFmtId="4" fontId="9" fillId="0" borderId="23" xfId="0" applyNumberFormat="1" applyFont="1" applyBorder="1" applyAlignment="1">
      <alignment horizontal="center" vertical="center"/>
    </xf>
    <xf numFmtId="0" fontId="5" fillId="3" borderId="22" xfId="0" applyFont="1" applyFill="1" applyBorder="1"/>
    <xf numFmtId="4" fontId="8" fillId="0" borderId="25" xfId="0" applyNumberFormat="1" applyFont="1" applyBorder="1" applyAlignment="1">
      <alignment horizontal="center" vertical="center"/>
    </xf>
    <xf numFmtId="0" fontId="5" fillId="0" borderId="21" xfId="0" applyFont="1" applyBorder="1"/>
    <xf numFmtId="0" fontId="0" fillId="3" borderId="17" xfId="0" applyFill="1" applyBorder="1"/>
    <xf numFmtId="0" fontId="0" fillId="0" borderId="24" xfId="0" applyBorder="1"/>
    <xf numFmtId="4" fontId="9" fillId="0" borderId="24" xfId="0" applyNumberFormat="1" applyFont="1" applyBorder="1" applyAlignment="1">
      <alignment horizontal="center" vertical="center"/>
    </xf>
    <xf numFmtId="0" fontId="0" fillId="3" borderId="24" xfId="0" applyFill="1" applyBorder="1"/>
    <xf numFmtId="0" fontId="0" fillId="0" borderId="26" xfId="0" applyBorder="1"/>
    <xf numFmtId="0" fontId="0" fillId="0" borderId="21" xfId="0" applyBorder="1"/>
    <xf numFmtId="4" fontId="9" fillId="0" borderId="28" xfId="0" applyNumberFormat="1" applyFont="1" applyBorder="1" applyAlignment="1">
      <alignment horizontal="center" vertical="center"/>
    </xf>
    <xf numFmtId="0" fontId="5" fillId="0" borderId="18" xfId="0" applyFont="1" applyBorder="1"/>
    <xf numFmtId="4" fontId="9" fillId="3" borderId="24" xfId="0" applyNumberFormat="1" applyFont="1" applyFill="1" applyBorder="1" applyAlignment="1">
      <alignment horizontal="center" vertical="center"/>
    </xf>
    <xf numFmtId="4" fontId="8" fillId="3" borderId="26" xfId="0" applyNumberFormat="1" applyFont="1" applyFill="1" applyBorder="1" applyAlignment="1">
      <alignment horizontal="center" vertical="center"/>
    </xf>
    <xf numFmtId="4" fontId="8" fillId="0" borderId="19" xfId="0" applyNumberFormat="1" applyFont="1" applyBorder="1" applyAlignment="1">
      <alignment horizontal="center" vertical="center"/>
    </xf>
    <xf numFmtId="4" fontId="8" fillId="3" borderId="24" xfId="0" applyNumberFormat="1" applyFont="1" applyFill="1" applyBorder="1" applyAlignment="1">
      <alignment horizontal="center" vertical="center"/>
    </xf>
    <xf numFmtId="4" fontId="9" fillId="3" borderId="17" xfId="0" applyNumberFormat="1" applyFont="1" applyFill="1" applyBorder="1" applyAlignment="1">
      <alignment horizontal="center" vertical="center"/>
    </xf>
    <xf numFmtId="0" fontId="7" fillId="3" borderId="0" xfId="1" applyFont="1" applyFill="1" applyAlignment="1">
      <alignment wrapText="1"/>
    </xf>
    <xf numFmtId="4" fontId="9" fillId="0" borderId="19" xfId="0" applyNumberFormat="1" applyFont="1" applyBorder="1" applyAlignment="1">
      <alignment horizontal="center" vertical="center"/>
    </xf>
    <xf numFmtId="4" fontId="9" fillId="0" borderId="20" xfId="0" applyNumberFormat="1" applyFont="1" applyBorder="1" applyAlignment="1">
      <alignment horizontal="center" vertical="center"/>
    </xf>
    <xf numFmtId="0" fontId="7" fillId="0" borderId="21" xfId="1" applyFont="1" applyBorder="1" applyAlignment="1">
      <alignment vertical="center" wrapText="1"/>
    </xf>
    <xf numFmtId="0" fontId="5" fillId="0" borderId="27" xfId="0" applyFont="1" applyBorder="1"/>
    <xf numFmtId="0" fontId="7" fillId="0" borderId="0" xfId="1" applyFont="1" applyAlignment="1">
      <alignment vertical="center"/>
    </xf>
    <xf numFmtId="165" fontId="2" fillId="4" borderId="10" xfId="1" applyNumberFormat="1" applyFont="1" applyFill="1" applyBorder="1" applyAlignment="1">
      <alignment horizontal="center" vertical="center" wrapText="1"/>
    </xf>
    <xf numFmtId="165" fontId="2" fillId="4" borderId="11" xfId="1" applyNumberFormat="1" applyFont="1" applyFill="1" applyBorder="1" applyAlignment="1">
      <alignment horizontal="center" vertical="center" wrapText="1"/>
    </xf>
    <xf numFmtId="4" fontId="11" fillId="0" borderId="34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9" fillId="0" borderId="25" xfId="0" applyFont="1" applyBorder="1"/>
    <xf numFmtId="0" fontId="8" fillId="0" borderId="0" xfId="0" applyFont="1" applyAlignment="1">
      <alignment vertical="center" wrapText="1"/>
    </xf>
    <xf numFmtId="0" fontId="7" fillId="4" borderId="1" xfId="1" applyFont="1" applyFill="1" applyBorder="1" applyAlignment="1">
      <alignment horizontal="center" vertical="center"/>
    </xf>
    <xf numFmtId="0" fontId="13" fillId="5" borderId="15" xfId="0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6" fillId="4" borderId="15" xfId="1" applyFont="1" applyFill="1" applyBorder="1" applyAlignment="1">
      <alignment horizontal="center" vertical="center"/>
    </xf>
    <xf numFmtId="0" fontId="6" fillId="4" borderId="0" xfId="1" applyFont="1" applyFill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4" fillId="5" borderId="7" xfId="0" applyFont="1" applyFill="1" applyBorder="1" applyAlignment="1" applyProtection="1">
      <alignment horizontal="center" vertical="center" wrapText="1"/>
      <protection locked="0"/>
    </xf>
    <xf numFmtId="0" fontId="4" fillId="5" borderId="2" xfId="0" applyFont="1" applyFill="1" applyBorder="1" applyAlignment="1" applyProtection="1">
      <alignment horizontal="center" vertical="center" wrapText="1"/>
      <protection locked="0"/>
    </xf>
    <xf numFmtId="0" fontId="4" fillId="5" borderId="8" xfId="0" applyFont="1" applyFill="1" applyBorder="1" applyAlignment="1" applyProtection="1">
      <alignment horizontal="center" vertical="center" wrapText="1"/>
      <protection locked="0"/>
    </xf>
    <xf numFmtId="0" fontId="5" fillId="5" borderId="7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3" borderId="0" xfId="1" applyFont="1" applyFill="1" applyAlignment="1">
      <alignment horizontal="center"/>
    </xf>
    <xf numFmtId="0" fontId="5" fillId="0" borderId="9" xfId="0" applyFont="1" applyBorder="1" applyAlignment="1">
      <alignment horizontal="center"/>
    </xf>
    <xf numFmtId="0" fontId="7" fillId="4" borderId="29" xfId="1" applyFont="1" applyFill="1" applyBorder="1" applyAlignment="1">
      <alignment horizontal="center" wrapText="1"/>
    </xf>
    <xf numFmtId="0" fontId="7" fillId="4" borderId="30" xfId="1" applyFont="1" applyFill="1" applyBorder="1" applyAlignment="1">
      <alignment horizontal="center" wrapText="1"/>
    </xf>
    <xf numFmtId="0" fontId="7" fillId="4" borderId="31" xfId="1" applyFont="1" applyFill="1" applyBorder="1" applyAlignment="1">
      <alignment horizontal="center" wrapText="1"/>
    </xf>
    <xf numFmtId="0" fontId="8" fillId="4" borderId="1" xfId="1" applyFont="1" applyFill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33" xfId="1" applyFont="1" applyBorder="1" applyAlignment="1">
      <alignment horizontal="center" vertical="center" wrapText="1"/>
    </xf>
  </cellXfs>
  <cellStyles count="4">
    <cellStyle name="Millares" xfId="3" builtinId="3"/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36"/>
  <sheetViews>
    <sheetView tabSelected="1" zoomScale="80" zoomScaleNormal="80" workbookViewId="0">
      <selection activeCell="H25" sqref="H25"/>
    </sheetView>
  </sheetViews>
  <sheetFormatPr baseColWidth="10" defaultColWidth="10.85546875" defaultRowHeight="15" x14ac:dyDescent="0.25"/>
  <cols>
    <col min="1" max="1" width="39" customWidth="1"/>
    <col min="2" max="3" width="24.140625" customWidth="1"/>
    <col min="4" max="4" width="35.85546875" bestFit="1" customWidth="1"/>
    <col min="5" max="5" width="33.28515625" bestFit="1" customWidth="1"/>
    <col min="6" max="8" width="24.140625" customWidth="1"/>
    <col min="9" max="9" width="25.7109375" customWidth="1"/>
    <col min="10" max="10" width="25.140625" customWidth="1"/>
    <col min="11" max="11" width="32.42578125" customWidth="1"/>
    <col min="12" max="12" width="33.28515625" customWidth="1"/>
    <col min="13" max="13" width="34.28515625" customWidth="1"/>
  </cols>
  <sheetData>
    <row r="2" spans="1:11" ht="40.5" customHeight="1" x14ac:dyDescent="0.25">
      <c r="A2" s="73" t="s">
        <v>26</v>
      </c>
      <c r="B2" s="74"/>
      <c r="C2" s="74"/>
      <c r="D2" s="74"/>
      <c r="E2" s="74"/>
      <c r="F2" s="74"/>
      <c r="G2" s="74"/>
      <c r="H2" s="74"/>
      <c r="I2" s="74"/>
    </row>
    <row r="3" spans="1:11" x14ac:dyDescent="0.25">
      <c r="A3" s="2"/>
      <c r="B3" s="2"/>
      <c r="C3" s="2"/>
      <c r="D3" s="2"/>
      <c r="E3" s="2"/>
      <c r="F3" s="2"/>
      <c r="G3" s="2"/>
      <c r="H3" s="1"/>
      <c r="I3" s="1"/>
    </row>
    <row r="4" spans="1:11" ht="15.75" thickBot="1" x14ac:dyDescent="0.3">
      <c r="A4" s="1"/>
      <c r="B4" s="1"/>
      <c r="C4" s="1"/>
      <c r="D4" s="1"/>
      <c r="E4" s="1"/>
      <c r="F4" s="1"/>
      <c r="G4" s="1"/>
      <c r="H4" s="1"/>
      <c r="I4" s="1"/>
    </row>
    <row r="5" spans="1:11" ht="60" customHeight="1" thickBot="1" x14ac:dyDescent="0.3">
      <c r="A5" s="11" t="s">
        <v>0</v>
      </c>
      <c r="B5" s="75" t="s">
        <v>22</v>
      </c>
      <c r="C5" s="76"/>
      <c r="D5" s="76"/>
      <c r="E5" s="76"/>
      <c r="F5" s="76"/>
      <c r="G5" s="76"/>
      <c r="H5" s="76"/>
      <c r="I5" s="77"/>
    </row>
    <row r="6" spans="1:11" ht="32.25" customHeight="1" thickBot="1" x14ac:dyDescent="0.3">
      <c r="A6" s="12" t="s">
        <v>1</v>
      </c>
      <c r="B6" s="78" t="s">
        <v>27</v>
      </c>
      <c r="C6" s="79"/>
      <c r="D6" s="79"/>
      <c r="E6" s="79"/>
      <c r="F6" s="79"/>
      <c r="G6" s="79"/>
      <c r="H6" s="79"/>
      <c r="I6" s="80"/>
    </row>
    <row r="7" spans="1:11" ht="15.75" thickBot="1" x14ac:dyDescent="0.3">
      <c r="A7" s="87"/>
      <c r="B7" s="88"/>
      <c r="C7" s="13"/>
      <c r="D7" s="13"/>
      <c r="E7" s="13"/>
      <c r="F7" s="13"/>
      <c r="G7" s="13"/>
      <c r="H7" s="13"/>
      <c r="I7" s="13"/>
    </row>
    <row r="8" spans="1:11" ht="57.75" customHeight="1" thickBot="1" x14ac:dyDescent="0.3">
      <c r="A8" s="16" t="s">
        <v>8</v>
      </c>
      <c r="B8" s="84"/>
      <c r="C8" s="85"/>
      <c r="D8" s="85"/>
      <c r="E8" s="85"/>
      <c r="F8" s="85"/>
      <c r="G8" s="85"/>
      <c r="H8" s="85"/>
      <c r="I8" s="86"/>
    </row>
    <row r="9" spans="1:11" ht="61.5" customHeight="1" thickBot="1" x14ac:dyDescent="0.3">
      <c r="A9" s="17" t="s">
        <v>9</v>
      </c>
      <c r="B9" s="81"/>
      <c r="C9" s="82"/>
      <c r="D9" s="82"/>
      <c r="E9" s="82"/>
      <c r="F9" s="82"/>
      <c r="G9" s="82"/>
      <c r="H9" s="82"/>
      <c r="I9" s="83"/>
    </row>
    <row r="10" spans="1:11" x14ac:dyDescent="0.25">
      <c r="A10" s="3"/>
      <c r="B10" s="4"/>
      <c r="C10" s="4"/>
      <c r="D10" s="4"/>
      <c r="E10" s="4"/>
      <c r="F10" s="4"/>
      <c r="G10" s="1"/>
      <c r="H10" s="1"/>
      <c r="I10" s="1"/>
    </row>
    <row r="11" spans="1:11" ht="16.5" customHeight="1" x14ac:dyDescent="0.25">
      <c r="A11" s="91" t="s">
        <v>7</v>
      </c>
      <c r="B11" s="92"/>
      <c r="C11" s="92"/>
      <c r="D11" s="92"/>
      <c r="E11" s="92"/>
      <c r="F11" s="92"/>
      <c r="G11" s="92"/>
      <c r="H11" s="93"/>
      <c r="I11" s="58"/>
    </row>
    <row r="12" spans="1:11" ht="16.5" thickBot="1" x14ac:dyDescent="0.3">
      <c r="A12" s="90"/>
      <c r="B12" s="90"/>
      <c r="C12" s="90"/>
      <c r="D12" s="90"/>
      <c r="E12" s="89"/>
      <c r="F12" s="89"/>
      <c r="G12" s="1"/>
      <c r="H12" s="1"/>
      <c r="I12" s="1"/>
    </row>
    <row r="13" spans="1:11" ht="52.5" customHeight="1" x14ac:dyDescent="0.25">
      <c r="A13" s="21" t="s">
        <v>16</v>
      </c>
      <c r="B13" s="19" t="s">
        <v>15</v>
      </c>
      <c r="C13" s="25" t="s">
        <v>14</v>
      </c>
      <c r="D13" s="25" t="s">
        <v>21</v>
      </c>
      <c r="E13" s="9" t="s">
        <v>3</v>
      </c>
      <c r="F13" s="9" t="s">
        <v>4</v>
      </c>
      <c r="G13" s="23" t="s">
        <v>17</v>
      </c>
      <c r="H13" s="10" t="s">
        <v>18</v>
      </c>
      <c r="I13" s="1"/>
      <c r="J13" s="1"/>
      <c r="K13" s="1"/>
    </row>
    <row r="14" spans="1:11" ht="48.75" customHeight="1" x14ac:dyDescent="0.25">
      <c r="A14" s="20" t="s">
        <v>23</v>
      </c>
      <c r="B14" s="18">
        <v>2</v>
      </c>
      <c r="C14" s="18">
        <f>409090.91/2</f>
        <v>204545.45499999999</v>
      </c>
      <c r="D14" s="18">
        <f>C14*B14</f>
        <v>409090.91</v>
      </c>
      <c r="E14" s="22"/>
      <c r="F14" s="24">
        <f>E14*1.21</f>
        <v>0</v>
      </c>
      <c r="G14" s="24">
        <f>E14*B14</f>
        <v>0</v>
      </c>
      <c r="H14" s="24">
        <f>G14*1.21</f>
        <v>0</v>
      </c>
      <c r="I14" s="1"/>
      <c r="J14" s="1"/>
      <c r="K14" s="1"/>
    </row>
    <row r="15" spans="1:11" ht="48.75" customHeight="1" x14ac:dyDescent="0.25">
      <c r="A15" s="26"/>
      <c r="B15" s="27"/>
      <c r="C15" s="27"/>
      <c r="D15" s="27"/>
      <c r="E15" s="28"/>
      <c r="F15" s="28"/>
      <c r="G15" s="28"/>
      <c r="H15" s="28"/>
      <c r="I15" s="1"/>
      <c r="J15" s="1"/>
      <c r="K15" s="1"/>
    </row>
    <row r="16" spans="1:11" ht="18" customHeight="1" x14ac:dyDescent="0.25">
      <c r="A16" s="5"/>
      <c r="B16" s="6"/>
      <c r="C16" s="7"/>
      <c r="D16" s="1"/>
      <c r="E16" s="1"/>
      <c r="F16" s="1"/>
      <c r="G16" s="1"/>
      <c r="H16" s="1"/>
      <c r="I16" s="1"/>
    </row>
    <row r="17" spans="1:13" ht="28.5" customHeight="1" x14ac:dyDescent="0.25">
      <c r="A17" s="70" t="s">
        <v>2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</row>
    <row r="18" spans="1:13" x14ac:dyDescent="0.25">
      <c r="A18" s="1"/>
      <c r="B18" s="1"/>
      <c r="C18" s="1"/>
      <c r="D18" s="1"/>
      <c r="E18" s="1"/>
      <c r="F18" s="1"/>
      <c r="G18" s="1"/>
      <c r="H18" s="1"/>
      <c r="I18" s="62"/>
    </row>
    <row r="19" spans="1:13" ht="45" customHeight="1" x14ac:dyDescent="0.25">
      <c r="A19" s="21"/>
      <c r="B19" s="94" t="s">
        <v>10</v>
      </c>
      <c r="C19" s="94"/>
      <c r="D19" s="94"/>
      <c r="E19" s="94" t="s">
        <v>11</v>
      </c>
      <c r="F19" s="94"/>
      <c r="G19" s="94"/>
      <c r="H19" s="94" t="s">
        <v>12</v>
      </c>
      <c r="I19" s="94"/>
      <c r="J19" s="94"/>
      <c r="K19" s="94" t="s">
        <v>24</v>
      </c>
      <c r="L19" s="94"/>
      <c r="M19" s="94"/>
    </row>
    <row r="20" spans="1:13" ht="92.25" customHeight="1" x14ac:dyDescent="0.25">
      <c r="A20" s="21" t="s">
        <v>16</v>
      </c>
      <c r="B20" s="25" t="s">
        <v>6</v>
      </c>
      <c r="C20" s="25" t="s">
        <v>19</v>
      </c>
      <c r="D20" s="25" t="s">
        <v>20</v>
      </c>
      <c r="E20" s="25" t="s">
        <v>6</v>
      </c>
      <c r="F20" s="25" t="s">
        <v>19</v>
      </c>
      <c r="G20" s="25" t="s">
        <v>20</v>
      </c>
      <c r="H20" s="25" t="s">
        <v>6</v>
      </c>
      <c r="I20" s="25" t="s">
        <v>19</v>
      </c>
      <c r="J20" s="25" t="s">
        <v>20</v>
      </c>
      <c r="K20" s="25" t="s">
        <v>6</v>
      </c>
      <c r="L20" s="25" t="s">
        <v>19</v>
      </c>
      <c r="M20" s="25" t="s">
        <v>20</v>
      </c>
    </row>
    <row r="21" spans="1:13" ht="37.5" customHeight="1" x14ac:dyDescent="0.25">
      <c r="A21" s="20" t="s">
        <v>25</v>
      </c>
      <c r="B21" s="31">
        <v>2045.4545499999997</v>
      </c>
      <c r="C21" s="32"/>
      <c r="D21" s="33">
        <f>C21+(C21*21%)</f>
        <v>0</v>
      </c>
      <c r="E21" s="31">
        <v>24545.454599999997</v>
      </c>
      <c r="F21" s="32"/>
      <c r="G21" s="33">
        <f>F21+(F21*21%)</f>
        <v>0</v>
      </c>
      <c r="H21" s="31">
        <v>24545.454599999997</v>
      </c>
      <c r="I21" s="32"/>
      <c r="J21" s="33">
        <f>I21+(I21*21%)</f>
        <v>0</v>
      </c>
      <c r="K21" s="31">
        <v>22500.000049999995</v>
      </c>
      <c r="L21" s="32"/>
      <c r="M21" s="33">
        <f>L21+(L21*21%)</f>
        <v>0</v>
      </c>
    </row>
    <row r="22" spans="1:13" s="15" customFormat="1" ht="30.75" customHeight="1" x14ac:dyDescent="0.25">
      <c r="A22" s="61"/>
      <c r="B22" s="55"/>
      <c r="C22" s="59"/>
      <c r="D22" s="60"/>
      <c r="E22" s="29"/>
      <c r="F22" s="30"/>
      <c r="G22" s="51"/>
      <c r="H22" s="43"/>
      <c r="I22" s="41"/>
      <c r="J22" s="47"/>
      <c r="K22" s="48"/>
      <c r="L22" s="36"/>
    </row>
    <row r="23" spans="1:13" s="15" customFormat="1" ht="18.75" customHeight="1" x14ac:dyDescent="0.25">
      <c r="A23" s="56"/>
      <c r="B23" s="57"/>
      <c r="C23" s="34"/>
      <c r="D23" s="54"/>
      <c r="E23" s="53"/>
      <c r="F23" s="34"/>
      <c r="G23" s="42"/>
      <c r="H23" s="35"/>
      <c r="I23" s="35"/>
      <c r="J23" s="45"/>
      <c r="K23" s="48"/>
      <c r="L23" s="36"/>
    </row>
    <row r="24" spans="1:13" ht="22.5" customHeight="1" thickBot="1" x14ac:dyDescent="0.3">
      <c r="A24" s="1"/>
      <c r="B24" s="37"/>
      <c r="C24" s="40"/>
      <c r="D24" s="1"/>
      <c r="E24" s="1"/>
      <c r="F24" s="1"/>
      <c r="G24" s="52"/>
      <c r="H24" s="44"/>
      <c r="I24" s="44"/>
      <c r="J24" s="46"/>
      <c r="K24" s="49"/>
      <c r="L24" s="50"/>
    </row>
    <row r="25" spans="1:13" ht="21" customHeight="1" x14ac:dyDescent="0.25">
      <c r="A25" s="14"/>
      <c r="B25" s="14"/>
      <c r="C25" s="14"/>
      <c r="D25" s="64" t="s">
        <v>3</v>
      </c>
      <c r="E25" s="65" t="s">
        <v>4</v>
      </c>
      <c r="G25" s="1"/>
      <c r="H25" s="1"/>
      <c r="I25" s="1"/>
      <c r="L25" s="50"/>
    </row>
    <row r="26" spans="1:13" ht="36.75" customHeight="1" x14ac:dyDescent="0.25">
      <c r="A26" s="14"/>
      <c r="B26" s="95" t="s">
        <v>5</v>
      </c>
      <c r="C26" s="96"/>
      <c r="D26" s="66">
        <f>G14+G15+C21+C22+F21+F22+I21+I22+L21+L22</f>
        <v>0</v>
      </c>
      <c r="E26" s="67">
        <f>H14+H15+D21+D22+G21+G22+J21+J22+M21+M22</f>
        <v>0</v>
      </c>
      <c r="G26" s="1"/>
      <c r="H26" s="1"/>
      <c r="I26" s="1"/>
    </row>
    <row r="27" spans="1:13" x14ac:dyDescent="0.25">
      <c r="A27" s="1"/>
      <c r="B27" s="1"/>
      <c r="C27" s="1"/>
      <c r="D27" s="1"/>
      <c r="E27" s="1"/>
      <c r="F27" s="1"/>
      <c r="G27" s="1"/>
      <c r="H27" s="39"/>
      <c r="I27" s="1"/>
    </row>
    <row r="28" spans="1:13" ht="25.5" customHeight="1" x14ac:dyDescent="0.25">
      <c r="A28" s="63"/>
      <c r="B28" s="63"/>
      <c r="C28" s="63"/>
      <c r="D28" s="63"/>
      <c r="E28" s="63"/>
      <c r="F28" s="63"/>
      <c r="G28" s="63"/>
      <c r="H28" s="38"/>
      <c r="I28" s="38"/>
    </row>
    <row r="29" spans="1:13" ht="15" customHeight="1" x14ac:dyDescent="0.25">
      <c r="A29" s="63"/>
      <c r="B29" s="63"/>
      <c r="C29" s="63"/>
      <c r="D29" s="63"/>
      <c r="E29" s="63"/>
      <c r="F29" s="63"/>
      <c r="G29" s="63"/>
      <c r="H29" s="37"/>
      <c r="I29" s="40"/>
    </row>
    <row r="30" spans="1:13" ht="33" customHeight="1" x14ac:dyDescent="0.25">
      <c r="A30" s="71" t="s">
        <v>13</v>
      </c>
      <c r="B30" s="72"/>
      <c r="C30" s="72"/>
      <c r="D30" s="72"/>
      <c r="E30" s="72"/>
      <c r="F30" s="72"/>
      <c r="G30" s="63"/>
      <c r="H30" s="1"/>
      <c r="I30" s="1"/>
    </row>
    <row r="31" spans="1:13" ht="30.95" customHeight="1" x14ac:dyDescent="0.25">
      <c r="A31" s="71"/>
      <c r="B31" s="72"/>
      <c r="C31" s="72"/>
      <c r="D31" s="72"/>
      <c r="E31" s="72"/>
      <c r="F31" s="72"/>
      <c r="G31" s="63"/>
      <c r="H31" s="1"/>
      <c r="I31" s="1"/>
    </row>
    <row r="32" spans="1:13" ht="15.75" x14ac:dyDescent="0.25">
      <c r="A32" s="68"/>
      <c r="B32" s="8"/>
      <c r="C32" s="8"/>
      <c r="D32" s="8"/>
      <c r="E32" s="8"/>
      <c r="F32" s="8"/>
      <c r="G32" s="1"/>
      <c r="H32" s="1"/>
      <c r="I32" s="1"/>
    </row>
    <row r="33" spans="1:9" ht="43.5" customHeight="1" x14ac:dyDescent="0.25">
      <c r="A33" s="69"/>
      <c r="B33" s="69"/>
      <c r="C33" s="69"/>
      <c r="D33" s="69"/>
      <c r="E33" s="69"/>
      <c r="F33" s="69"/>
      <c r="G33" s="69"/>
      <c r="H33" s="69"/>
      <c r="I33" s="69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ht="14.25" customHeight="1" x14ac:dyDescent="0.25"/>
    <row r="36" spans="1:9" ht="14.45" customHeight="1" x14ac:dyDescent="0.25"/>
  </sheetData>
  <mergeCells count="16">
    <mergeCell ref="A17:M17"/>
    <mergeCell ref="A30:F31"/>
    <mergeCell ref="A2:I2"/>
    <mergeCell ref="B5:I5"/>
    <mergeCell ref="B6:I6"/>
    <mergeCell ref="B9:I9"/>
    <mergeCell ref="B8:I8"/>
    <mergeCell ref="A7:B7"/>
    <mergeCell ref="E12:F12"/>
    <mergeCell ref="A12:D12"/>
    <mergeCell ref="A11:H11"/>
    <mergeCell ref="B19:D19"/>
    <mergeCell ref="H19:J19"/>
    <mergeCell ref="E19:G19"/>
    <mergeCell ref="K19:M19"/>
    <mergeCell ref="B26:C26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3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ANNEX 3 OFERTA ECO</vt:lpstr>
      <vt:lpstr>'ANNEX 3 OFERTA ECO'!Área_de_impresión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BANQUE, JOSEP (UC-DIR.ECON.)</dc:creator>
  <cp:lastModifiedBy>SOTO, CELESTE ABIGAIL (DIR.ECO.GES)</cp:lastModifiedBy>
  <cp:lastPrinted>2021-04-06T11:13:58Z</cp:lastPrinted>
  <dcterms:created xsi:type="dcterms:W3CDTF">2016-05-04T11:54:49Z</dcterms:created>
  <dcterms:modified xsi:type="dcterms:W3CDTF">2025-04-16T14:49:28Z</dcterms:modified>
</cp:coreProperties>
</file>