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Benestar Social\BSE-22291 (MRR)\BSE-22291_IMPULS OP+AT\OP\"/>
    </mc:Choice>
  </mc:AlternateContent>
  <xr:revisionPtr revIDLastSave="0" documentId="13_ncr:1_{E60B3BDD-C967-4299-A831-6B7ABE5EC929}" xr6:coauthVersionLast="47" xr6:coauthVersionMax="47" xr10:uidLastSave="{00000000-0000-0000-0000-000000000000}"/>
  <bookViews>
    <workbookView xWindow="-28920" yWindow="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E36" i="1"/>
  <c r="E37" i="1"/>
  <c r="E38" i="1" l="1"/>
  <c r="G38" i="1" s="1"/>
  <c r="G37" i="1"/>
  <c r="G36" i="1" l="1"/>
  <c r="G39" i="1" s="1"/>
  <c r="D26" i="1" l="1"/>
  <c r="F41" i="1"/>
  <c r="E39" i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<sst xmlns="http://schemas.openxmlformats.org/spreadsheetml/2006/main" count="32" uniqueCount="32">
  <si>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</si>
  <si>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</si>
  <si>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</si>
  <si>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</si>
  <si>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</si>
  <si>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</si>
  <si>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</si>
  <si>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</si>
  <si>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</si>
  <si>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</si>
  <si>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</si>
  <si>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</si>
  <si>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</si>
  <si>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</si>
  <si>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</si>
  <si>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</si>
  <si>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</si>
  <si>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</si>
  <si>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</si>
  <si>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</si>
  <si>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</si>
  <si>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</si>
  <si>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</si>
  <si>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</si>
  <si>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</si>
  <si>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</si>
  <si>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</si>
  <si>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</si>
  <si>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</si>
  <si>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</si>
  <si>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"Execució de Obres Nova Construcció d'una Unitat Integrada d'Atenció a Infants i Adolescents (Barnahus) a Mataró, finançades amb el programa MRR, Clau: BSE-22291, es compromet en nom (propi o de l'empresa que representa) a realitzar-les amb estricta subjecció als esmentats requisits i condicions d’acord amb l’oferta següent:</t>
  </si>
  <si>
    <t>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</si>
</sst>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12" zoomScaleNormal="100" zoomScalePageLayoutView="60" workbookViewId="0">
      <selection activeCell="J38" sqref="J38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1264444.02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1264444.02-E37-E38</f>
        <v>1243492.97</v>
      </c>
      <c r="F36" s="4"/>
      <c r="G36" s="23">
        <f>IF(G13=0,$E$36,($E$36-(ROUND($E$36*(ABS(ROUND(G13,2))/100),2))))</f>
        <v>1243492.97</v>
      </c>
      <c r="I36" s="11"/>
      <c r="J36" s="18"/>
    </row>
    <row r="37" spans="3:10" ht="44.25" customHeight="1">
      <c r="C37" s="9" t="s">
        <v>26</v>
      </c>
      <c r="E37" s="10">
        <f>17605.92 +ROUND(17605.92 *0.13,2)+ROUND(17605.92 *0.06,2)</f>
        <v>20951.05</v>
      </c>
      <c r="F37" s="4"/>
      <c r="G37" s="23">
        <f>$E$37+G18</f>
        <v>20951.05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1264444.02</v>
      </c>
      <c r="F39" s="4"/>
      <c r="G39" s="13">
        <f>SUM(G36:G38)</f>
        <v>1264444.02</v>
      </c>
    </row>
    <row r="40" spans="3:10">
      <c r="C40" s="9" t="s">
        <v>31</v>
      </c>
      <c r="E40" s="14">
        <f>ROUND(+E39*0.21,2)</f>
        <v>265533.24</v>
      </c>
      <c r="F40" s="4"/>
      <c r="G40" s="14">
        <f>ROUND(+G39*0.21,2)</f>
        <v>265533.24</v>
      </c>
    </row>
    <row r="41" spans="3:10" ht="31.15" customHeight="1">
      <c r="C41" s="9" t="s">
        <v>14</v>
      </c>
      <c r="D41" s="26">
        <f>SUM(D39:E40)</f>
        <v>1529977.26</v>
      </c>
      <c r="E41" s="26"/>
      <c r="F41" s="26">
        <f>SUM(F39:G40)</f>
        <v>1529977.26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JIhaLWx7ujjqLq40aPLvp6xXVNrWKLatGSCcLJSDcchmL9V6qaLaYiATzhRSeToG+tPLg0KruCKYuvkk12yevg==" saltValue="kxcLqdyVZlQuiNZXdlG6fA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2025-04-11T07:53:26Z</dcterms:modified>
</cp:coreProperties>
</file>