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heckCompatibility="1"/>
  <mc:AlternateContent xmlns:mc="http://schemas.openxmlformats.org/markup-compatibility/2006">
    <mc:Choice Requires="x15">
      <x15ac:absPath xmlns:x15ac="http://schemas.microsoft.com/office/spreadsheetml/2010/11/ac" url="C:\Users\iviader\Downloads\AMO 01 2025-12\"/>
    </mc:Choice>
  </mc:AlternateContent>
  <xr:revisionPtr revIDLastSave="0" documentId="13_ncr:1_{09B946B8-0825-4A7C-87F5-26B2D1865B87}" xr6:coauthVersionLast="47" xr6:coauthVersionMax="47" xr10:uidLastSave="{00000000-0000-0000-0000-000000000000}"/>
  <bookViews>
    <workbookView xWindow="-120" yWindow="-120" windowWidth="29040" windowHeight="15720" xr2:uid="{00000000-000D-0000-FFFF-FFFF00000000}"/>
  </bookViews>
  <sheets>
    <sheet name="PRESSUPOST" sheetId="12" r:id="rId1"/>
  </sheets>
  <definedNames>
    <definedName name="_xlnm.Print_Area" localSheetId="0">PRESSUPOST!$A$1:$F$72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12" l="1"/>
  <c r="F67" i="12" l="1"/>
  <c r="F70" i="12" s="1"/>
  <c r="F71" i="12" l="1"/>
  <c r="F68" i="12"/>
  <c r="F69" i="12"/>
  <c r="F72" i="12" l="1"/>
</calcChain>
</file>

<file path=xl/sharedStrings.xml><?xml version="1.0" encoding="utf-8"?>
<sst xmlns="http://schemas.openxmlformats.org/spreadsheetml/2006/main" count="174" uniqueCount="131">
  <si>
    <t>REFORMA REVESTIMENTS I ACABATS PASSADISSOS TORRES R+D+I</t>
  </si>
  <si>
    <t>DESCRIPCIÓ</t>
  </si>
  <si>
    <t>MEDICIÓ</t>
  </si>
  <si>
    <t>ut</t>
  </si>
  <si>
    <t>PREU ut</t>
  </si>
  <si>
    <t>TOTAL</t>
  </si>
  <si>
    <t>Data : Novembre 2020</t>
  </si>
  <si>
    <t>CAPÍTOL 1: Enderrocs i treballs previs</t>
  </si>
  <si>
    <t>1.1</t>
  </si>
  <si>
    <t>Desmuntatges</t>
  </si>
  <si>
    <t xml:space="preserve"> </t>
  </si>
  <si>
    <t xml:space="preserve">1.1.1 </t>
  </si>
  <si>
    <t>ut. Desmuntatge de llumenera interior situada a menys de 3 m d'alçada, en castada amb mitjans manuals, sense deteriorar els elements constructius als quals queda subjecte i càrrega manual sobre camió o contenidor.</t>
  </si>
  <si>
    <t>1.1.2</t>
  </si>
  <si>
    <t>m²</t>
  </si>
  <si>
    <t>1.1.3</t>
  </si>
  <si>
    <t>m². Aixecat de paviment continu de linòleum existent a l'interior de l'edifici, amb mitjans manuals, sense deteriorar els elements constructius contigus, i càrrega manual sobre camió o contenidor.</t>
  </si>
  <si>
    <t>1.1.4</t>
  </si>
  <si>
    <t>m². Aixecat de paviment en llosetes de moqueta existent a l'interior de l'edifici, amb mitjans manuals, sense deteriorar els elements constructius contigus, i càrrega manual sobre camió o contenidor.</t>
  </si>
  <si>
    <t>1.1.5</t>
  </si>
  <si>
    <t>m².Desmuntatge de mampara separadora cega formada per panells de fusta, amb mitjans manuals, sense deteriorar els elements constructius als quals se subjecta, i càrrega manual sobre camió o contenidor.</t>
  </si>
  <si>
    <t>1.1.6</t>
  </si>
  <si>
    <t>m².Desmuntatge de mampara separadora envidrada formada per panells d'alumini, amb mitjans manuals, sense deteriorar els elements constructius als quals se subjecta, i càrrega manual sobre camió o contenidor.</t>
  </si>
  <si>
    <t>1.1.7</t>
  </si>
  <si>
    <t>ut. Aixecat de porta interior metàl·lica, amb mitjans manuals, sense deteriorar el parament al que està subjecta, i càrrega manual sobre camió o contenidor.</t>
  </si>
  <si>
    <t>1.1.8</t>
  </si>
  <si>
    <t>ut. Aixecat de porta interior de fusta, amb mitjans manuals, sense deteriorar el parament al que està subjecta, i càrrega manual sobre camió o contenidor.</t>
  </si>
  <si>
    <t>1.1.9</t>
  </si>
  <si>
    <t xml:space="preserve">CAPÍTOL 2 : Divisòries i altres Elements d'obra </t>
  </si>
  <si>
    <t>2.1</t>
  </si>
  <si>
    <t xml:space="preserve">Divisòries Verticals  </t>
  </si>
  <si>
    <t>2.1.1</t>
  </si>
  <si>
    <t>m².Sistema integral de compartimentació modular d'alta insonorització. Tabicació desmuntable i registrable. D'acord amb la norma UNE 41955. Estructura interior de 75 mm de doble perfil de 0,8 mm engrapat d'acer galvanitzat ST02 i massa de recobriment Zinc 275 i tractament cromat. Propietats mecàniques complint la norma EN 10346. Regulació d'altura mitjançant escaires d'acer mecanitzades. Perfileria exterior d'alumini extrusionat segons les normes EN-755 i EN.573-3. Tractament previ de desgreixatge, atac àcid i passivat químic. Aplicació de pintura en pols polièster en forn a 200º, gruix mitjà de capa de pintura 60-90 um, tolerància segons norma ISO 11664-4. Doble vidre laminat (6+6 mm). Unió dels vidres mitjançant adhesiu i fina H de policarbonat transparent. Cambra d'aire de 89 mm i un altre vidre laminat de 6+6. Segons el model LINE de Dynamobel.</t>
  </si>
  <si>
    <t>2.1.2</t>
  </si>
  <si>
    <t>ut - Mòdul de porta simple de vidre doble d'alta insonorització enrasada a la mampara. De 90x270 cm mesures totals. D'acord amb la norma UNE 41955. Amb batents i perns ocults. Estructura interior de 75 mm de doble perfil de 0,8 mm engrapat d'acer galvanitzat ST02 i massa de recobriment Zinc 275 i tractament cromat. Propietats mecàniques complint la norma EN 10346. Regulació d'altura mitjançant escaires d'acer mecanitzades. Perfileria exterior d'alumini extrusionat segons normes EN-755 i EN.573-3. Tractament previ de desgreixatge, atac àcid i passivat químic. Aplicació de pintura en pols polièster en forn a 200º, gruix mitjà de capa de pintura 60-90 um, tolerància segons la norma ISO 11664-4. Doble vidre laminat (6+6 mm). Unió dels vidres mitjançant adhesiu i fina H de policarbonat transparent. Cambra d'aire de 89 mm i un altre vidre laminat de 6+6. Segons el model LINE de Dynamobel.</t>
  </si>
  <si>
    <t>2.1.3</t>
  </si>
  <si>
    <t>m².Envà múltiple, sistema "PLACO", (12,5 + 12,5 + 48 + 12,5 + 12,5)/600 (48) LM -, d'altes prestacions acústiques, de 98 mm de gruix total, amb nivell de qualitat de l'acabat estàndard (Q2), format per una estructura simple autoportant de perfils metàl·lics d'acer galvanitzat formada per canals R 48 "PLACO" i muntants M 48 "PLACO", amb una separació entre muntants de 600 mm i una disposició normal "N", a la què es cargolen dues plaques diferents de guix laminat, DFI / UNE-EN 520 - 1200 / 3000 / 12,5 / amb les vores longitudinals afinades, Phonique PPH 13 "PLACO" i DFI / UNE-EN 520 - 1200 / 2500 / 12,5 / amb les vores longitudinals afinades, PIP 13 "PLACO", disposades en una cara, i dues plaques diferents de guix laminat, H1 / UNE-EN 520 - 1200 / 2000 / 12,5 / amb les vores longitudinals afinades, Placomarine PPM 13 "PLACO" i GF-C1-I-W2 / UNE-EN 15283-2 - 1200 / 2400 / 12,5 / amb les vores longitudinals quadrades, Rigidur H 13 BC "PLACO", disposades en l'altra cara; aïllament acústic mitjançant panell flexible de llana mineral, Drywall "PLACO", segons UNE-EN 13162, no revestit, de 50 mm d'espessor, resistència tèrmica 1,25 m²K/W, conductivitat tèrmica 0,036 W/(mK), col·locat a l'ànima. Inclús banda estanca autoadhesiva, Banda 45 "PLACO"; ancoratges de canals i muntants metàl·lics; cargols per a la fixació de les plaques; cinta de paper amb reforç metàl·lic "PLACO" i pasta i cinta per al tractament de junts. El preu inclou la resolució de trobades i punts singulars.</t>
  </si>
  <si>
    <t xml:space="preserve">CAPÍTOL 3 :  Acabats Interiors </t>
  </si>
  <si>
    <t>3.1</t>
  </si>
  <si>
    <t>Sostres</t>
  </si>
  <si>
    <t>3.1.1</t>
  </si>
  <si>
    <t>m².Subministrament i col·locació de fals sostre lineal Hunter Douglas Architectural  tipus HEARTFELT mòdul 100 o equivalent compost pels següents materials:  - Panells fabricats a partir de fibres PES no teixides y formades tèrmicament, color gris a triar, de 40mm. d’ample, 55mm. d’alt, amb una longitud compresa entre 1mt. i 6mts. Els panells estan fabricats amb material 100% reciclable i sostenible i té una resistència al foc EN 13501-1 classe B,s1, d0, incloses peces d’unió de panel Heartfelt per a la seva alineació. - Suports fabricats en alumini lacats en color negre, de 52mm. amb una altura total del sistema de 92mm., formant una modulació de 100 mm. amb una separació entre lames de 60mm. - Fixació per mitjà de tac metàl·lic i vareta roscada galvanitzada.</t>
  </si>
  <si>
    <t>3.2</t>
  </si>
  <si>
    <t xml:space="preserve">Acabats </t>
  </si>
  <si>
    <t>3.2.1</t>
  </si>
  <si>
    <t xml:space="preserve">m². Aplicació manual de dues mans de laca nitrocel·lulòsica d'aspecte setinat, aplicada en dues mans mitjançant pistola sobre sobre parament interior de mampares i portes de mampara, vertical,. Color RAL 9002. de fins 3 m d'altura. S'aplicarà prèviament un tot terreny. El preu inclou la protecció dels elements de l'entorn que puguin veure's afectats durant els treballs i la resolució de punts singulars.
</t>
  </si>
  <si>
    <t>3.2.2</t>
  </si>
  <si>
    <t>m².Aplicació amb pistola de dues mans de pintura plàstica color a determinar per la D.F, acabat mat, textura llisa, la primera mà diluïda amb un 20% d'aigua i la següent sense diluir, (rendiment: 0,08 l/m² cada mà); prèvia aplicació d'una mà d'emprimació a base de copolímers acrílics en suspensió aquosa, sobre parament interior de plaques de cel ras registrables tipus Heracklit, horitzontal, fins a 3 m d'altura. El preu inclou la protecció dels elements de l'entorn que puguin veure's afectats durant els treballs i la resolució de punts singulars i la preparació prèvia de les omegues vistes que sustenten el cel ras amb tot terreny
per tal de que la pintura plàstica quedi perfectament adherida al ser aplicada.
Color RAL 9002. S'inclou la protecció de tots els elements de l'espai per evitar
que es taquin.</t>
  </si>
  <si>
    <t>3.2.3</t>
  </si>
  <si>
    <t>3.2.4</t>
  </si>
  <si>
    <t>m2. Polit i abrillantat mecànics en obra de paviment interior de marbre, mitjançant estesa de beurada acolorada amb la mateixa tonalitat de les rajoles; desbastat o rebaix, amb una mola de 60, segons el tipus de pedra natural i l'estat en que es trobi el paviment; planificat o polit bast, amb abrasiu de gra 120; estesa d'una nova beurada de les mateixes característiques que la primera; planificat o polit bast, amb abrasiu de gra 120; i abrillantat amb moles de 400 o superior, prèvia aplicació de líquid cristalitzador.</t>
  </si>
  <si>
    <t>3.3</t>
  </si>
  <si>
    <t>Paviments</t>
  </si>
  <si>
    <t>3.4</t>
  </si>
  <si>
    <t xml:space="preserve">Altres acabats </t>
  </si>
  <si>
    <t>p.a. Retirada de tots els elements penjats a paret/cel ras i encaix de registres existents a paviment amb laminat. Treballs de reparació de forats, rascades en paraments verticals, zones malmeses.</t>
  </si>
  <si>
    <t xml:space="preserve"> Instal·lació d’electricitat </t>
  </si>
  <si>
    <t>m</t>
  </si>
  <si>
    <t xml:space="preserve">Subministrament i muntatge de regulador giratori potenciometre LS990 Jung  format per mecanisme interior Dimer i tapa exterior.                                                  </t>
  </si>
  <si>
    <t xml:space="preserve">Subministrament i muntatge de interuptor  serie  LS990 Jung  format per mecanisme interior  tapa pulsador exterior.                                                  </t>
  </si>
  <si>
    <t>p.a Partida alçada d'imprevistos d'obra</t>
  </si>
  <si>
    <t>p.a</t>
  </si>
  <si>
    <t>TOTAL P.E.M OBRA</t>
  </si>
  <si>
    <t>SEGURETAT I SALUT (2%)</t>
  </si>
  <si>
    <t>CONTROL DE QUALITAT (1%)</t>
  </si>
  <si>
    <t>DESPESES GENERALS (13%)</t>
  </si>
  <si>
    <t>BENEFICI INDUSTRIAL (6%)</t>
  </si>
  <si>
    <t>TOTAL P.E.C OBRA PORTA CLPS1 BC71</t>
  </si>
  <si>
    <t>ut. Lluminària d’emergència IZAR SM de DAISALUX o equivalent. Lluminària d'emergència autònoma per a instal·lació en perfil d'extrusió d'alumini formada per tres mòduls independients: focus amb òptica antipànic, sistema electrònic i bateries. 
Longitud del cable entre l'electrònica i la làmpada LED de 100cm. Consta de un LED com a font de llum que s'il·lumina si falla el subministrament de xarxa. Carcassa negre dimensions 104x30x32mm. Flux lluminós en emergència de 200 lm. Grau de protecció: IP20 IK04. Tensió d'alimentació: 220-230V 50/ 60Hz. Muntada entre lames de sostre. Muntada i funcionant.</t>
  </si>
  <si>
    <t xml:space="preserve"> Instal·lació contra incendis</t>
  </si>
  <si>
    <t>p.a.</t>
  </si>
  <si>
    <t>p.a. Desmuntatge de detector d'incendis collat a placa de cel ras i reinstal·lació directament en forjat. Totalment muntat i funcionant.</t>
  </si>
  <si>
    <t>ut. Retirada de lluminària de 60x60 cm en cel ras, deixant el circuit elèctric per a substitució. Inclou la gestió dels residus.</t>
  </si>
  <si>
    <t>ut. Retirada de lluminària rodona de 100 mm de diàmetre en cel ras, deixant el circuit elèctric per a substitució. S'entregarà la lluminària a la Direcció Facultativa.</t>
  </si>
  <si>
    <t>ut. Retirada de lluminària d'emergència rectangular en cel ras, deixant el circuit elèctric per a substitució. Inclou la gestió dels residus.</t>
  </si>
  <si>
    <t>ut. Retirada de sensor Casambi i posterior instal·lació adaptat entre lames de nou cel ras.</t>
  </si>
  <si>
    <t xml:space="preserve"> Instal·lació climatització</t>
  </si>
  <si>
    <t xml:space="preserve">conj.Realització de Nova instal·lació elèctrica  per tal de poder complir amb les exigències i els requisits  del projecte. La instal·lació s’ajustarà a la Normativa d’Obligat Compliment. Subministrament i instal·lació de xarxa elèctrica completa de distribució interior de Recepció  : Sortida de Quadre general de comandament  1 circuit per enllumenat,    Totalment muntat, connexionat i provat. Inclús tub protector, estesa de cables en el seu interior, caixes de derivació amb tapes i regletes de connexió, caixes d'encastar amb cargols de fixació i quants accessoris siguin necessaris per la seva correcta instal·lació. Totalment muntada, connectada i provada. </t>
  </si>
  <si>
    <t>m². Demolició de fals sostre enregistrable de panells de plaques tipus Heracklit de 60x 120 cm situat a una altura menor de 4 m, amb mitjans manuals, sense deteriorar els elements constructius als quals se subjecta, i càrrega manual sobre camió o contenidor.</t>
  </si>
  <si>
    <r>
      <t xml:space="preserve">Revestiment decoratiu de cara de façana interior  acabada amb alumini , amb tauler de fibres de fusta i resines sintètiques de densitat mitja (MDF), hidròfug de 16 mm, forlat per la seva cara exterior amb Xapa de HPL FORMICA </t>
    </r>
    <r>
      <rPr>
        <b/>
        <sz val="9"/>
        <color indexed="8"/>
        <rFont val="Arial"/>
        <family val="2"/>
      </rPr>
      <t>Collection Colors</t>
    </r>
    <r>
      <rPr>
        <sz val="9"/>
        <color indexed="8"/>
        <rFont val="Arial"/>
        <family val="2"/>
      </rPr>
      <t>. Color a escollir per la DF, de 0,7 mm d'espessor, fixat amb adhesiu de poliuretà als llistons de fusta de 2,5x 5 cm, fixats amb cargols sobre la superfície regularitzada de paraments verticals interiors.</t>
    </r>
  </si>
  <si>
    <r>
      <t xml:space="preserve">m2. Subministrament i instal·lació de Laminat Disfloor III Top. NATURE prof. AQUA nature prof .AC5/32 REF.35879 o equivlent, acabat ROURE MOCASI. Làmines de </t>
    </r>
    <r>
      <rPr>
        <b/>
        <sz val="9"/>
        <color rgb="FF000000"/>
        <rFont val="Arial"/>
        <family val="2"/>
      </rPr>
      <t>1261 x 192 x 8 mm</t>
    </r>
    <r>
      <rPr>
        <sz val="9"/>
        <color indexed="8"/>
        <rFont val="Arial"/>
        <family val="2"/>
      </rPr>
      <t xml:space="preserve"> sense bisell amb protecció contra l'aigua. I amb aplicació de làmina insonoritzant AIR BUR SOUND PLUS de 3mm/ PLÀSTIC (ROLLO 20M2) Aïllant acústic contra el soroll d'impacte i els cops de taló, amb protecció antihumitat.</t>
    </r>
  </si>
  <si>
    <r>
      <t xml:space="preserve">m.Subministrament i muntatge de tires de LED  24 V 3000 K 78 lm amb Dimer   muntades en perfil d'alumini </t>
    </r>
    <r>
      <rPr>
        <b/>
        <sz val="9"/>
        <color indexed="8"/>
        <rFont val="Arial"/>
        <family val="2"/>
      </rPr>
      <t>per encastar en sostre</t>
    </r>
    <r>
      <rPr>
        <sz val="9"/>
        <color indexed="8"/>
        <rFont val="Arial"/>
        <family val="2"/>
      </rPr>
      <t xml:space="preserve"> de plaques de guix i/o en DM específic per il·luminar punts singulars. Amb difusor de policarbonat òpal inclòs Driver 230 v 24 v.</t>
    </r>
  </si>
  <si>
    <r>
      <t xml:space="preserve">Subministrament i muntatge de tires de LED  24 V 3000 K 78 lm  amb Dimer  muntades en perfil d'alumini </t>
    </r>
    <r>
      <rPr>
        <b/>
        <sz val="9"/>
        <color indexed="8"/>
        <rFont val="Arial"/>
        <family val="2"/>
      </rPr>
      <t xml:space="preserve">de superficie  </t>
    </r>
    <r>
      <rPr>
        <sz val="9"/>
        <color indexed="8"/>
        <rFont val="Arial"/>
        <family val="2"/>
      </rPr>
      <t>específic per il·luminar punts singulars. Amb difusor de policarbonat òpal inclòs Driver 230 v 24 v.</t>
    </r>
  </si>
  <si>
    <t>3.3.1</t>
  </si>
  <si>
    <t>3.4.1</t>
  </si>
  <si>
    <t>CAPÍTOL 05 :  Instal·lacions</t>
  </si>
  <si>
    <t xml:space="preserve">   5.1 </t>
  </si>
  <si>
    <t>5.1.1</t>
  </si>
  <si>
    <t>5.1.2</t>
  </si>
  <si>
    <t>5.1.3</t>
  </si>
  <si>
    <t>5.1.4</t>
  </si>
  <si>
    <t>5.1.5</t>
  </si>
  <si>
    <t>5.1.6</t>
  </si>
  <si>
    <t>5.1.7</t>
  </si>
  <si>
    <t>5.1.8</t>
  </si>
  <si>
    <t>5.1.9</t>
  </si>
  <si>
    <t>5.1.10</t>
  </si>
  <si>
    <t>5.1.11</t>
  </si>
  <si>
    <t xml:space="preserve">   5.2</t>
  </si>
  <si>
    <t>5.2.1</t>
  </si>
  <si>
    <t xml:space="preserve">   5.3</t>
  </si>
  <si>
    <t>CAPÍTOL 06 :  IMPREVISTOS</t>
  </si>
  <si>
    <t>6.6.1</t>
  </si>
  <si>
    <t xml:space="preserve">Subministrament i muntatge de mòdul passiu per a bus DALI </t>
  </si>
  <si>
    <t>Subministrament i muntatge de font d'alimentació per carril DIN bus DALI  64D 240mA. Factor de potència mínim 0,9.</t>
  </si>
  <si>
    <t>Subministrament i muntatge de sensor Casambi o similar, per a una alçada màxima de 5 metres, a instal·lar encastat en cel ras.</t>
  </si>
  <si>
    <t>5.1.12</t>
  </si>
  <si>
    <t>5.1.13</t>
  </si>
  <si>
    <t>5.1.14</t>
  </si>
  <si>
    <t>Subministrament i muntatge de cable 0,6/1 kV RZ1-K (AS), 5x2,5mm2, amb p.p. de canalització per alimentació elèctrica de lluminàries.</t>
  </si>
  <si>
    <t>Subministrament i muntatge de cable 0,6/1 kV RZ1-K (AS), 3x1,5mm2, amb p.p. de canalització per distribució de bus de control a lluminàries i sensors.</t>
  </si>
  <si>
    <r>
      <t xml:space="preserve">m.Subministrament i muntatge de tires de LED  24 V 3000 K 78 lm  regulables DALI, muntades en perfil d'alumini </t>
    </r>
    <r>
      <rPr>
        <b/>
        <sz val="9"/>
        <color indexed="8"/>
        <rFont val="Arial"/>
        <family val="2"/>
      </rPr>
      <t xml:space="preserve"> integrades en sostre de lames lineal Hunter Douglas Architectural </t>
    </r>
    <r>
      <rPr>
        <sz val="9"/>
        <color indexed="8"/>
        <rFont val="Arial"/>
        <family val="2"/>
      </rPr>
      <t xml:space="preserve">. Amb difusor de policarbonat òpal inclòs Driver 230 v 24 v. </t>
    </r>
  </si>
  <si>
    <t>Interruptor detector de moviment, de superfície, per a un màxim de 3000 W de càrregues resistives i 1300 W de càrregues inductives i 230 V de tensió d'alimentació, de 10 a 300 s de temps de desconnexió, sensibilitat d'activació de 5 a 120 lux, cobertura 240º i 12 m de cobertura, muntat superficialment.</t>
  </si>
  <si>
    <t>5.1.15</t>
  </si>
  <si>
    <t>5.1.16</t>
  </si>
  <si>
    <t>5.1.17</t>
  </si>
  <si>
    <t>ut. Desmuntatge de difusor circular en cel ras i reinstal·lació per sobre de nou sostre de lames. Inclou els elements necessaris per al seu muntatge. Completament instal·lat.</t>
  </si>
  <si>
    <t>ut. Desmuntatge de reixa rectangular en cel ras i reinstal·lació per sobre de nou sostre de lames. Inclou els elements necessaris per al seu muntatge. Completament instal·lat.</t>
  </si>
  <si>
    <t>5.3.1</t>
  </si>
  <si>
    <t>5.3.2</t>
  </si>
  <si>
    <t xml:space="preserve"> Instal·lació seguretat</t>
  </si>
  <si>
    <t xml:space="preserve">   5.4</t>
  </si>
  <si>
    <t>ut. Desmuntatge de càmera de vigilància en cel ras i reinstal·lació per sota de nou sostre de lames. Inclou els elements necessaris per al seu muntatge. Completament instal·lat.</t>
  </si>
  <si>
    <t>5.4.1</t>
  </si>
  <si>
    <t>5.4.2</t>
  </si>
  <si>
    <t>ut. Desmuntatge de altaveu encastat en cel ras i reinstal·lació per sobre de nou sostre de lames. Inclou els elements necessaris per al seu muntatge. Completament instal·lat.</t>
  </si>
  <si>
    <t xml:space="preserve">   5.5</t>
  </si>
  <si>
    <t>5.5.1</t>
  </si>
  <si>
    <t xml:space="preserve"> Instal·lació comunicacions</t>
  </si>
  <si>
    <t>ut. Desmuntatge d'equip wi-fi en cel ras i reinstal·lació per sota de nou sostre de lames. Inclou els elements necessaris per al seu muntatge. Completament instal·lat.</t>
  </si>
  <si>
    <t>Nota*: 
1.La partida d'imprevistos s'ha de deixar amb l'import assenyalat. 
2.Caldrà especificar el preu unitari que s'oferta per a les partides assenyalades amb amidament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</si>
</sst>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4" x14ac:knownFonts="1">
    <font>
      <sz val="11"/>
      <color theme="1"/>
      <name val="Calibri"/>
      <family val="2"/>
      <scheme val="minor"/>
    </font>
    <font>
      <sz val="11"/>
      <color indexed="8"/>
      <name val="Calibri"/>
      <family val="2"/>
    </font>
    <font>
      <sz val="8"/>
      <color indexed="8"/>
      <name val="Calibri"/>
      <family val="2"/>
    </font>
    <font>
      <b/>
      <sz val="10"/>
      <color indexed="8"/>
      <name val="Calibri"/>
      <family val="2"/>
    </font>
    <font>
      <sz val="10"/>
      <color indexed="8"/>
      <name val="Arial"/>
      <family val="2"/>
    </font>
    <font>
      <sz val="12"/>
      <color indexed="8"/>
      <name val="Calibri"/>
      <family val="2"/>
    </font>
    <font>
      <sz val="8"/>
      <color indexed="8"/>
      <name val="Arial"/>
      <family val="2"/>
    </font>
    <font>
      <sz val="10"/>
      <color theme="1"/>
      <name val="Calibri"/>
      <family val="2"/>
      <scheme val="minor"/>
    </font>
    <font>
      <b/>
      <sz val="10"/>
      <color theme="1"/>
      <name val="Arial"/>
      <family val="2"/>
    </font>
    <font>
      <sz val="10"/>
      <color theme="1"/>
      <name val="Arial"/>
      <family val="2"/>
    </font>
    <font>
      <b/>
      <sz val="10"/>
      <name val="Arial"/>
      <family val="2"/>
    </font>
    <font>
      <sz val="10"/>
      <name val="Arial"/>
      <family val="2"/>
    </font>
    <font>
      <b/>
      <sz val="14"/>
      <color indexed="8"/>
      <name val="Arial"/>
      <family val="2"/>
    </font>
    <font>
      <sz val="8"/>
      <name val="Calibri"/>
      <family val="2"/>
      <scheme val="minor"/>
    </font>
    <font>
      <sz val="11"/>
      <name val="Calibri"/>
      <family val="2"/>
      <scheme val="minor"/>
    </font>
    <font>
      <sz val="9"/>
      <color theme="1"/>
      <name val="Arial"/>
      <family val="2"/>
    </font>
    <font>
      <b/>
      <sz val="9"/>
      <name val="Arial"/>
      <family val="2"/>
    </font>
    <font>
      <sz val="9"/>
      <name val="Arial"/>
      <family val="2"/>
    </font>
    <font>
      <sz val="9"/>
      <color indexed="8"/>
      <name val="Arial"/>
      <family val="2"/>
    </font>
    <font>
      <b/>
      <sz val="9"/>
      <color indexed="8"/>
      <name val="Arial"/>
      <family val="2"/>
    </font>
    <font>
      <sz val="9"/>
      <color rgb="FFFF0000"/>
      <name val="Arial"/>
      <family val="2"/>
    </font>
    <font>
      <b/>
      <sz val="9"/>
      <color rgb="FF000000"/>
      <name val="Arial"/>
      <family val="2"/>
    </font>
    <font>
      <b/>
      <sz val="9"/>
      <color theme="1"/>
      <name val="Arial"/>
      <family val="2"/>
    </font>
    <font>
      <b/>
      <sz val="9"/>
      <color theme="3" tint="-0.499984740745262"/>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FF99"/>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1">
    <xf numFmtId="0" fontId="0" fillId="0" borderId="0" xfId="0"/>
    <xf numFmtId="0" fontId="2" fillId="0" borderId="0" xfId="0" applyFont="1"/>
    <xf numFmtId="0" fontId="5" fillId="0" borderId="0" xfId="0" applyFont="1"/>
    <xf numFmtId="0" fontId="0" fillId="3" borderId="0" xfId="0" applyFill="1"/>
    <xf numFmtId="0" fontId="7" fillId="0" borderId="0" xfId="0" applyFont="1"/>
    <xf numFmtId="44" fontId="3" fillId="2" borderId="0" xfId="1" applyFont="1" applyFill="1" applyBorder="1"/>
    <xf numFmtId="44" fontId="0" fillId="0" borderId="0" xfId="1" applyFont="1" applyBorder="1"/>
    <xf numFmtId="44" fontId="0" fillId="0" borderId="0" xfId="1" applyFont="1"/>
    <xf numFmtId="44" fontId="0" fillId="0" borderId="0" xfId="1" applyFont="1" applyBorder="1" applyAlignment="1">
      <alignment horizontal="center" vertical="center"/>
    </xf>
    <xf numFmtId="44" fontId="0" fillId="0" borderId="0" xfId="1" applyFont="1" applyAlignment="1">
      <alignment horizontal="center" vertical="center"/>
    </xf>
    <xf numFmtId="0" fontId="0" fillId="0" borderId="0" xfId="0" applyAlignment="1">
      <alignment horizontal="right" vertical="top"/>
    </xf>
    <xf numFmtId="0" fontId="2" fillId="0" borderId="0" xfId="0" applyFont="1" applyAlignment="1">
      <alignment horizontal="right" vertical="top"/>
    </xf>
    <xf numFmtId="0" fontId="2" fillId="0" borderId="0" xfId="0" applyFont="1" applyAlignment="1">
      <alignment vertical="top"/>
    </xf>
    <xf numFmtId="0" fontId="0" fillId="0" borderId="0" xfId="0" applyAlignment="1">
      <alignment vertical="top"/>
    </xf>
    <xf numFmtId="44" fontId="11" fillId="0" borderId="0" xfId="1" applyFont="1" applyFill="1" applyBorder="1" applyAlignment="1">
      <alignment horizontal="right" vertical="top"/>
    </xf>
    <xf numFmtId="44" fontId="11" fillId="0" borderId="0" xfId="1" applyFont="1" applyFill="1" applyBorder="1" applyAlignment="1">
      <alignment horizontal="right" vertical="top" wrapText="1"/>
    </xf>
    <xf numFmtId="44" fontId="9" fillId="0" borderId="0" xfId="1" applyFont="1" applyFill="1" applyBorder="1" applyAlignment="1">
      <alignment horizontal="center" vertical="center" wrapText="1"/>
    </xf>
    <xf numFmtId="0" fontId="14" fillId="0" borderId="0" xfId="0" applyFont="1"/>
    <xf numFmtId="0" fontId="15" fillId="0" borderId="0" xfId="0" applyFont="1" applyAlignment="1">
      <alignment horizontal="right" vertical="top"/>
    </xf>
    <xf numFmtId="0" fontId="15" fillId="5" borderId="0" xfId="0" applyFont="1" applyFill="1" applyAlignment="1">
      <alignment vertical="top"/>
    </xf>
    <xf numFmtId="0" fontId="15" fillId="5" borderId="0" xfId="0" applyFont="1" applyFill="1" applyAlignment="1">
      <alignment horizontal="right" vertical="top"/>
    </xf>
    <xf numFmtId="44" fontId="15" fillId="5" borderId="0" xfId="1" applyFont="1" applyFill="1" applyAlignment="1">
      <alignment horizontal="right" vertical="top"/>
    </xf>
    <xf numFmtId="44" fontId="15" fillId="5" borderId="0" xfId="1" applyFont="1" applyFill="1" applyAlignment="1">
      <alignment horizontal="center" vertical="center"/>
    </xf>
    <xf numFmtId="0" fontId="16" fillId="0" borderId="0" xfId="0" applyFont="1" applyAlignment="1">
      <alignment vertical="top"/>
    </xf>
    <xf numFmtId="0" fontId="17" fillId="0" borderId="0" xfId="0" applyFont="1" applyAlignment="1">
      <alignment horizontal="right" vertical="top"/>
    </xf>
    <xf numFmtId="44" fontId="17" fillId="0" borderId="0" xfId="1" applyFont="1" applyFill="1" applyBorder="1" applyAlignment="1">
      <alignment horizontal="right" vertical="top"/>
    </xf>
    <xf numFmtId="44" fontId="16" fillId="0" borderId="0" xfId="1" applyFont="1" applyFill="1" applyBorder="1" applyAlignment="1">
      <alignment horizontal="center" vertical="center"/>
    </xf>
    <xf numFmtId="0" fontId="16" fillId="6" borderId="1" xfId="0" applyFont="1" applyFill="1" applyBorder="1" applyAlignment="1">
      <alignment vertical="top" wrapText="1"/>
    </xf>
    <xf numFmtId="0" fontId="16" fillId="6" borderId="1" xfId="0" applyFont="1" applyFill="1" applyBorder="1" applyAlignment="1">
      <alignment horizontal="right" vertical="center" wrapText="1"/>
    </xf>
    <xf numFmtId="0" fontId="16" fillId="6" borderId="1" xfId="0" applyFont="1" applyFill="1" applyBorder="1" applyAlignment="1">
      <alignment horizontal="center" vertical="center" wrapText="1"/>
    </xf>
    <xf numFmtId="44" fontId="16" fillId="6" borderId="1" xfId="1" applyFont="1" applyFill="1" applyBorder="1" applyAlignment="1">
      <alignment horizontal="right" vertical="center" wrapText="1"/>
    </xf>
    <xf numFmtId="44" fontId="16" fillId="6" borderId="1" xfId="1" applyFont="1" applyFill="1" applyBorder="1" applyAlignment="1">
      <alignment horizontal="center" vertical="center" wrapText="1"/>
    </xf>
    <xf numFmtId="0" fontId="18" fillId="2" borderId="2" xfId="0" applyFont="1" applyFill="1" applyBorder="1" applyAlignment="1">
      <alignment horizontal="right" vertical="top"/>
    </xf>
    <xf numFmtId="0" fontId="18" fillId="2" borderId="0" xfId="0" applyFont="1" applyFill="1" applyAlignment="1">
      <alignment vertical="top"/>
    </xf>
    <xf numFmtId="0" fontId="18" fillId="2" borderId="0" xfId="0" applyFont="1" applyFill="1"/>
    <xf numFmtId="44" fontId="18" fillId="2" borderId="3" xfId="1" applyFont="1" applyFill="1" applyBorder="1"/>
    <xf numFmtId="44" fontId="18" fillId="0" borderId="0" xfId="1" applyFont="1" applyAlignment="1">
      <alignment horizontal="center" vertical="center"/>
    </xf>
    <xf numFmtId="0" fontId="19" fillId="5" borderId="16" xfId="0" applyFont="1" applyFill="1" applyBorder="1" applyAlignment="1">
      <alignment horizontal="right" vertical="top"/>
    </xf>
    <xf numFmtId="0" fontId="19" fillId="5" borderId="0" xfId="0" applyFont="1" applyFill="1" applyAlignment="1">
      <alignment horizontal="left" vertical="top"/>
    </xf>
    <xf numFmtId="0" fontId="19" fillId="5" borderId="0" xfId="0" applyFont="1" applyFill="1" applyAlignment="1">
      <alignment horizontal="right" vertical="top"/>
    </xf>
    <xf numFmtId="0" fontId="18" fillId="5" borderId="13" xfId="0" applyFont="1" applyFill="1" applyBorder="1" applyAlignment="1">
      <alignment horizontal="right" vertical="top"/>
    </xf>
    <xf numFmtId="0" fontId="18" fillId="0" borderId="1" xfId="0" applyFont="1" applyBorder="1" applyAlignment="1">
      <alignment vertical="top" wrapText="1"/>
    </xf>
    <xf numFmtId="0" fontId="18" fillId="0" borderId="1" xfId="0" applyFont="1" applyBorder="1" applyAlignment="1">
      <alignment horizontal="center" vertical="center"/>
    </xf>
    <xf numFmtId="44" fontId="18" fillId="0" borderId="1" xfId="1" applyFont="1" applyBorder="1" applyAlignment="1">
      <alignment horizontal="center" vertical="center"/>
    </xf>
    <xf numFmtId="44" fontId="15" fillId="0" borderId="14" xfId="1" applyFont="1" applyBorder="1" applyAlignment="1">
      <alignment horizontal="center" vertical="center"/>
    </xf>
    <xf numFmtId="0" fontId="17" fillId="0" borderId="1" xfId="0" applyFont="1" applyBorder="1" applyAlignment="1">
      <alignment horizontal="center" vertical="center"/>
    </xf>
    <xf numFmtId="0" fontId="15" fillId="0" borderId="1" xfId="0" applyFont="1" applyBorder="1" applyAlignment="1">
      <alignment horizontal="left" vertical="top" wrapText="1"/>
    </xf>
    <xf numFmtId="0" fontId="19" fillId="5" borderId="13" xfId="0" applyFont="1" applyFill="1" applyBorder="1" applyAlignment="1">
      <alignment horizontal="right" vertical="top"/>
    </xf>
    <xf numFmtId="0" fontId="19" fillId="0" borderId="1" xfId="0" applyFont="1" applyBorder="1" applyAlignment="1">
      <alignment vertical="top"/>
    </xf>
    <xf numFmtId="0" fontId="20" fillId="0" borderId="1" xfId="0" applyFont="1" applyBorder="1" applyAlignment="1">
      <alignment horizontal="center" vertical="center"/>
    </xf>
    <xf numFmtId="0" fontId="18" fillId="0" borderId="17" xfId="0" applyFont="1" applyBorder="1" applyAlignment="1">
      <alignment vertical="top" wrapText="1"/>
    </xf>
    <xf numFmtId="0" fontId="18" fillId="0" borderId="17" xfId="0" applyFont="1" applyBorder="1" applyAlignment="1">
      <alignment horizontal="center" vertical="center"/>
    </xf>
    <xf numFmtId="44" fontId="18" fillId="0" borderId="17" xfId="1" applyFont="1" applyBorder="1" applyAlignment="1">
      <alignment horizontal="center" vertical="center"/>
    </xf>
    <xf numFmtId="44" fontId="15" fillId="0" borderId="18" xfId="1" applyFont="1" applyBorder="1" applyAlignment="1">
      <alignment horizontal="center" vertical="center"/>
    </xf>
    <xf numFmtId="0" fontId="18" fillId="0" borderId="19" xfId="0" applyFont="1" applyBorder="1" applyAlignment="1">
      <alignment vertical="top" wrapText="1"/>
    </xf>
    <xf numFmtId="0" fontId="17" fillId="0" borderId="19" xfId="0" applyFont="1" applyBorder="1" applyAlignment="1">
      <alignment horizontal="center" vertical="center"/>
    </xf>
    <xf numFmtId="0" fontId="18" fillId="0" borderId="19" xfId="0" applyFont="1" applyBorder="1" applyAlignment="1">
      <alignment horizontal="center" vertical="center"/>
    </xf>
    <xf numFmtId="44" fontId="18" fillId="0" borderId="19" xfId="1" applyFont="1" applyBorder="1" applyAlignment="1">
      <alignment horizontal="center" vertical="center"/>
    </xf>
    <xf numFmtId="44" fontId="15" fillId="0" borderId="15" xfId="1" applyFont="1" applyBorder="1" applyAlignment="1">
      <alignment horizontal="center" vertical="center"/>
    </xf>
    <xf numFmtId="0" fontId="17" fillId="5" borderId="13" xfId="0" applyFont="1" applyFill="1" applyBorder="1" applyAlignment="1">
      <alignment horizontal="right" vertical="top"/>
    </xf>
    <xf numFmtId="0" fontId="17" fillId="0" borderId="1" xfId="0" applyFont="1" applyBorder="1" applyAlignment="1">
      <alignment vertical="top" wrapText="1"/>
    </xf>
    <xf numFmtId="44" fontId="17" fillId="0" borderId="1" xfId="1" applyFont="1" applyBorder="1" applyAlignment="1">
      <alignment horizontal="center" vertical="center"/>
    </xf>
    <xf numFmtId="44" fontId="17" fillId="0" borderId="14" xfId="1" applyFont="1" applyBorder="1" applyAlignment="1">
      <alignment horizontal="center" vertical="center"/>
    </xf>
    <xf numFmtId="0" fontId="15" fillId="0" borderId="1" xfId="0" applyFont="1" applyBorder="1" applyAlignment="1">
      <alignment vertical="top" wrapText="1"/>
    </xf>
    <xf numFmtId="0" fontId="15" fillId="0" borderId="1" xfId="0" applyFont="1" applyBorder="1" applyAlignment="1">
      <alignment horizontal="center" vertical="center" wrapText="1"/>
    </xf>
    <xf numFmtId="0" fontId="22" fillId="5" borderId="2" xfId="0" applyFont="1" applyFill="1" applyBorder="1" applyAlignment="1">
      <alignment horizontal="right" vertical="top" wrapText="1"/>
    </xf>
    <xf numFmtId="0" fontId="22" fillId="7" borderId="0" xfId="0" applyFont="1" applyFill="1" applyAlignment="1">
      <alignment vertical="top" wrapText="1"/>
    </xf>
    <xf numFmtId="2" fontId="23" fillId="7" borderId="0" xfId="0" applyNumberFormat="1" applyFont="1" applyFill="1" applyAlignment="1">
      <alignment horizontal="right" vertical="top" wrapText="1"/>
    </xf>
    <xf numFmtId="0" fontId="22" fillId="7" borderId="0" xfId="0" applyFont="1" applyFill="1" applyAlignment="1">
      <alignment horizontal="right" vertical="top" wrapText="1"/>
    </xf>
    <xf numFmtId="44" fontId="22" fillId="7" borderId="0" xfId="1" applyFont="1" applyFill="1" applyBorder="1" applyAlignment="1">
      <alignment horizontal="right" vertical="top" wrapText="1"/>
    </xf>
    <xf numFmtId="44" fontId="22" fillId="7" borderId="3" xfId="1" applyFont="1" applyFill="1" applyBorder="1" applyAlignment="1">
      <alignment horizontal="center" vertical="center" wrapText="1"/>
    </xf>
    <xf numFmtId="0" fontId="15" fillId="0" borderId="2" xfId="0" applyFont="1" applyBorder="1" applyAlignment="1">
      <alignment horizontal="right" vertical="top" wrapText="1"/>
    </xf>
    <xf numFmtId="44" fontId="16" fillId="0" borderId="6" xfId="1" applyFont="1" applyFill="1" applyBorder="1" applyAlignment="1">
      <alignment vertical="top" wrapText="1"/>
    </xf>
    <xf numFmtId="44" fontId="20" fillId="0" borderId="7" xfId="1" applyFont="1" applyFill="1" applyBorder="1" applyAlignment="1">
      <alignment horizontal="right" vertical="top" wrapText="1"/>
    </xf>
    <xf numFmtId="44" fontId="17" fillId="0" borderId="7" xfId="1" applyFont="1" applyFill="1" applyBorder="1" applyAlignment="1">
      <alignment horizontal="right" vertical="top" wrapText="1"/>
    </xf>
    <xf numFmtId="44" fontId="17" fillId="0" borderId="8" xfId="1" applyFont="1" applyFill="1" applyBorder="1" applyAlignment="1">
      <alignment horizontal="center" vertical="center" wrapText="1"/>
    </xf>
    <xf numFmtId="44" fontId="16" fillId="0" borderId="2" xfId="1" applyFont="1" applyFill="1" applyBorder="1" applyAlignment="1">
      <alignment vertical="top" wrapText="1"/>
    </xf>
    <xf numFmtId="44" fontId="20" fillId="0" borderId="0" xfId="1" applyFont="1" applyFill="1" applyBorder="1" applyAlignment="1">
      <alignment horizontal="right" vertical="top" wrapText="1"/>
    </xf>
    <xf numFmtId="44" fontId="17" fillId="0" borderId="0" xfId="1" applyFont="1" applyFill="1" applyBorder="1" applyAlignment="1">
      <alignment horizontal="right" vertical="top" wrapText="1"/>
    </xf>
    <xf numFmtId="44" fontId="17" fillId="0" borderId="3" xfId="1" applyFont="1" applyFill="1" applyBorder="1" applyAlignment="1">
      <alignment horizontal="center" vertical="center" wrapText="1"/>
    </xf>
    <xf numFmtId="44" fontId="16" fillId="0" borderId="4" xfId="1" applyFont="1" applyFill="1" applyBorder="1" applyAlignment="1">
      <alignment vertical="top" wrapText="1"/>
    </xf>
    <xf numFmtId="44" fontId="17" fillId="0" borderId="5" xfId="1" applyFont="1" applyFill="1" applyBorder="1" applyAlignment="1">
      <alignment horizontal="right" vertical="top" wrapText="1"/>
    </xf>
    <xf numFmtId="44" fontId="17" fillId="0" borderId="12" xfId="1" applyFont="1" applyFill="1" applyBorder="1" applyAlignment="1">
      <alignment horizontal="center" vertical="center" wrapText="1"/>
    </xf>
    <xf numFmtId="0" fontId="15" fillId="0" borderId="4" xfId="0" applyFont="1" applyBorder="1" applyAlignment="1">
      <alignment horizontal="right" vertical="top" wrapText="1"/>
    </xf>
    <xf numFmtId="0" fontId="16" fillId="4" borderId="9" xfId="0" applyFont="1" applyFill="1" applyBorder="1" applyAlignment="1">
      <alignment vertical="top" wrapText="1"/>
    </xf>
    <xf numFmtId="0" fontId="17" fillId="4" borderId="10" xfId="0" applyFont="1" applyFill="1" applyBorder="1" applyAlignment="1">
      <alignment horizontal="right" vertical="top" wrapText="1"/>
    </xf>
    <xf numFmtId="44" fontId="17" fillId="4" borderId="10" xfId="1" applyFont="1" applyFill="1" applyBorder="1" applyAlignment="1">
      <alignment horizontal="right" vertical="top" wrapText="1"/>
    </xf>
    <xf numFmtId="44" fontId="16" fillId="4" borderId="11" xfId="1" applyFont="1" applyFill="1" applyBorder="1" applyAlignment="1">
      <alignment horizontal="center" vertical="center" wrapText="1"/>
    </xf>
    <xf numFmtId="0" fontId="15" fillId="0" borderId="0" xfId="0" applyFont="1" applyAlignment="1">
      <alignment vertical="top" wrapText="1"/>
    </xf>
    <xf numFmtId="44" fontId="15" fillId="0" borderId="0" xfId="1" applyFont="1" applyAlignment="1">
      <alignment horizontal="center" vertical="center"/>
    </xf>
    <xf numFmtId="0" fontId="19" fillId="2" borderId="0" xfId="0" applyFont="1" applyFill="1" applyAlignment="1">
      <alignment horizontal="right" vertical="top"/>
    </xf>
    <xf numFmtId="0" fontId="19" fillId="2" borderId="0" xfId="0" applyFont="1" applyFill="1" applyAlignment="1">
      <alignment vertical="top"/>
    </xf>
    <xf numFmtId="0" fontId="19" fillId="2" borderId="0" xfId="0" applyFont="1" applyFill="1"/>
    <xf numFmtId="44" fontId="19" fillId="2" borderId="0" xfId="1" applyFont="1" applyFill="1" applyBorder="1"/>
    <xf numFmtId="44" fontId="15" fillId="0" borderId="0" xfId="1" applyFont="1" applyBorder="1" applyAlignment="1">
      <alignment horizontal="center" vertical="center"/>
    </xf>
    <xf numFmtId="0" fontId="19" fillId="0" borderId="0" xfId="0" applyFont="1" applyAlignment="1">
      <alignment vertical="top" wrapText="1"/>
    </xf>
    <xf numFmtId="0" fontId="18" fillId="0" borderId="0" xfId="0" applyFont="1"/>
    <xf numFmtId="0" fontId="18" fillId="0" borderId="0" xfId="0" applyFont="1" applyAlignment="1">
      <alignment vertical="top"/>
    </xf>
    <xf numFmtId="0" fontId="15" fillId="0" borderId="0" xfId="0" applyFont="1" applyAlignment="1">
      <alignment vertical="top"/>
    </xf>
    <xf numFmtId="0" fontId="15" fillId="0" borderId="0" xfId="0" applyFont="1"/>
    <xf numFmtId="44" fontId="15" fillId="0" borderId="0" xfId="1" applyFont="1" applyBorder="1"/>
    <xf numFmtId="44" fontId="15" fillId="0" borderId="0" xfId="1" applyFont="1"/>
    <xf numFmtId="0" fontId="18" fillId="0" borderId="0" xfId="0" applyFont="1" applyAlignment="1">
      <alignment horizontal="right" vertical="top"/>
    </xf>
    <xf numFmtId="0" fontId="19" fillId="0" borderId="0" xfId="0" applyFont="1" applyAlignment="1">
      <alignment vertical="top"/>
    </xf>
    <xf numFmtId="0" fontId="17" fillId="0" borderId="0" xfId="0" applyFont="1" applyAlignment="1">
      <alignment vertical="top"/>
    </xf>
    <xf numFmtId="0" fontId="15" fillId="5" borderId="13" xfId="0" applyFont="1" applyFill="1" applyBorder="1" applyAlignment="1">
      <alignment horizontal="right" vertical="top" wrapText="1"/>
    </xf>
    <xf numFmtId="0" fontId="17" fillId="0" borderId="0" xfId="0" applyFont="1"/>
    <xf numFmtId="0" fontId="15" fillId="3" borderId="0" xfId="0" applyFont="1" applyFill="1"/>
    <xf numFmtId="44" fontId="7" fillId="0" borderId="0" xfId="1" applyFont="1" applyFill="1" applyAlignment="1">
      <alignment horizontal="right" vertical="top"/>
    </xf>
    <xf numFmtId="44" fontId="7" fillId="0" borderId="0" xfId="1" applyFont="1" applyFill="1" applyBorder="1" applyAlignment="1">
      <alignment horizontal="right" vertical="top"/>
    </xf>
    <xf numFmtId="44" fontId="10" fillId="0" borderId="0" xfId="1" applyFont="1" applyFill="1" applyBorder="1" applyAlignment="1">
      <alignment horizontal="right" vertical="center" wrapText="1"/>
    </xf>
    <xf numFmtId="44" fontId="6" fillId="0" borderId="0" xfId="1" applyFont="1" applyFill="1" applyBorder="1"/>
    <xf numFmtId="44" fontId="12" fillId="0" borderId="0" xfId="1" applyFont="1" applyFill="1" applyBorder="1"/>
    <xf numFmtId="44" fontId="4" fillId="0" borderId="0" xfId="1" applyFont="1" applyFill="1" applyBorder="1" applyAlignment="1">
      <alignment horizontal="center" vertical="center"/>
    </xf>
    <xf numFmtId="44" fontId="0" fillId="0" borderId="0" xfId="1" applyFont="1" applyFill="1" applyBorder="1" applyAlignment="1">
      <alignment vertical="center"/>
    </xf>
    <xf numFmtId="44" fontId="0" fillId="0" borderId="0" xfId="1" applyFont="1" applyFill="1" applyBorder="1"/>
    <xf numFmtId="44" fontId="11" fillId="0" borderId="0" xfId="1" applyFont="1" applyFill="1" applyBorder="1" applyAlignment="1">
      <alignment horizontal="center" vertical="center"/>
    </xf>
    <xf numFmtId="44" fontId="14" fillId="0" borderId="0" xfId="1" applyFont="1" applyFill="1" applyBorder="1" applyAlignment="1">
      <alignment vertical="center"/>
    </xf>
    <xf numFmtId="44" fontId="8" fillId="0" borderId="0" xfId="1" applyFont="1" applyFill="1" applyBorder="1" applyAlignment="1">
      <alignment horizontal="right" vertical="top" wrapText="1"/>
    </xf>
    <xf numFmtId="44" fontId="3" fillId="0" borderId="0" xfId="1" applyFont="1" applyFill="1" applyBorder="1"/>
    <xf numFmtId="0" fontId="15" fillId="0" borderId="0" xfId="0" applyFont="1" applyAlignment="1">
      <alignment horizontal="left" vertical="top"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1</xdr:col>
      <xdr:colOff>1948180</xdr:colOff>
      <xdr:row>4</xdr:row>
      <xdr:rowOff>3678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3870" y="0"/>
          <a:ext cx="1940560" cy="8133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4"/>
  <sheetViews>
    <sheetView tabSelected="1" topLeftCell="A58" zoomScale="130" zoomScaleNormal="130" zoomScaleSheetLayoutView="130" workbookViewId="0">
      <selection activeCell="B77" sqref="B77"/>
    </sheetView>
  </sheetViews>
  <sheetFormatPr baseColWidth="10" defaultColWidth="9.140625" defaultRowHeight="15" x14ac:dyDescent="0.25"/>
  <cols>
    <col min="1" max="1" width="7.140625" style="10" customWidth="1"/>
    <col min="2" max="2" width="112" style="13" customWidth="1"/>
    <col min="3" max="3" width="12" customWidth="1"/>
    <col min="4" max="4" width="6.140625" customWidth="1"/>
    <col min="5" max="5" width="14.140625" style="7" customWidth="1"/>
    <col min="6" max="6" width="22.85546875" style="9" customWidth="1"/>
    <col min="7" max="7" width="11" bestFit="1" customWidth="1"/>
    <col min="8" max="8" width="9.42578125" bestFit="1" customWidth="1"/>
    <col min="10" max="10" width="14.140625" style="7" customWidth="1"/>
    <col min="12" max="12" width="14.140625" style="7" customWidth="1"/>
    <col min="13" max="13" width="11.85546875" customWidth="1"/>
  </cols>
  <sheetData>
    <row r="1" spans="1:14" x14ac:dyDescent="0.25">
      <c r="A1" s="18"/>
      <c r="B1" s="19"/>
      <c r="C1" s="20"/>
      <c r="D1" s="20"/>
      <c r="E1" s="21"/>
      <c r="F1" s="22"/>
      <c r="G1" s="99"/>
      <c r="J1" s="108"/>
      <c r="L1" s="108"/>
    </row>
    <row r="2" spans="1:14" x14ac:dyDescent="0.25">
      <c r="A2" s="18"/>
      <c r="B2" s="19"/>
      <c r="C2" s="20"/>
      <c r="D2" s="20"/>
      <c r="E2" s="21"/>
      <c r="F2" s="22"/>
      <c r="G2" s="99"/>
      <c r="J2" s="108"/>
      <c r="L2" s="108"/>
    </row>
    <row r="3" spans="1:14" x14ac:dyDescent="0.25">
      <c r="A3" s="18"/>
      <c r="B3" s="19"/>
      <c r="C3" s="20"/>
      <c r="D3" s="20"/>
      <c r="E3" s="21"/>
      <c r="F3" s="22"/>
      <c r="G3" s="99"/>
      <c r="J3" s="109"/>
      <c r="L3" s="109"/>
    </row>
    <row r="4" spans="1:14" ht="18.75" customHeight="1" x14ac:dyDescent="0.25">
      <c r="A4" s="18"/>
      <c r="B4" s="19"/>
      <c r="C4" s="20"/>
      <c r="D4" s="20"/>
      <c r="E4" s="21"/>
      <c r="F4" s="22"/>
      <c r="G4" s="99"/>
      <c r="J4" s="109"/>
      <c r="L4" s="109"/>
    </row>
    <row r="5" spans="1:14" x14ac:dyDescent="0.25">
      <c r="A5" s="18"/>
      <c r="B5" s="23" t="s">
        <v>0</v>
      </c>
      <c r="C5" s="24"/>
      <c r="D5" s="24"/>
      <c r="E5" s="25"/>
      <c r="F5" s="26"/>
      <c r="G5" s="99"/>
      <c r="J5" s="14"/>
      <c r="L5" s="14"/>
    </row>
    <row r="6" spans="1:14" x14ac:dyDescent="0.25">
      <c r="A6" s="18"/>
      <c r="B6" s="27" t="s">
        <v>1</v>
      </c>
      <c r="C6" s="28" t="s">
        <v>2</v>
      </c>
      <c r="D6" s="29" t="s">
        <v>3</v>
      </c>
      <c r="E6" s="30" t="s">
        <v>4</v>
      </c>
      <c r="F6" s="31" t="s">
        <v>5</v>
      </c>
      <c r="G6" s="99"/>
      <c r="J6" s="110"/>
      <c r="L6" s="110"/>
    </row>
    <row r="7" spans="1:14" s="2" customFormat="1" ht="0.75" customHeight="1" x14ac:dyDescent="0.25">
      <c r="A7" s="32" t="s">
        <v>6</v>
      </c>
      <c r="B7" s="33"/>
      <c r="C7" s="34"/>
      <c r="D7" s="34"/>
      <c r="E7" s="35"/>
      <c r="F7" s="36"/>
      <c r="G7" s="96"/>
      <c r="J7" s="111"/>
      <c r="L7" s="111"/>
    </row>
    <row r="8" spans="1:14" ht="18" x14ac:dyDescent="0.25">
      <c r="A8" s="37"/>
      <c r="B8" s="38" t="s">
        <v>7</v>
      </c>
      <c r="C8" s="39"/>
      <c r="D8" s="39"/>
      <c r="E8" s="39"/>
      <c r="F8" s="39"/>
      <c r="G8" s="99"/>
      <c r="J8" s="112"/>
      <c r="L8" s="112"/>
    </row>
    <row r="9" spans="1:14" x14ac:dyDescent="0.25">
      <c r="A9" s="37" t="s">
        <v>8</v>
      </c>
      <c r="B9" s="38" t="s">
        <v>9</v>
      </c>
      <c r="C9" s="39" t="s">
        <v>10</v>
      </c>
      <c r="D9" s="39" t="s">
        <v>10</v>
      </c>
      <c r="E9" s="39"/>
      <c r="F9" s="39"/>
      <c r="G9" s="99"/>
      <c r="J9" s="113"/>
      <c r="L9" s="113"/>
    </row>
    <row r="10" spans="1:14" ht="30.75" customHeight="1" x14ac:dyDescent="0.25">
      <c r="A10" s="40" t="s">
        <v>11</v>
      </c>
      <c r="B10" s="41" t="s">
        <v>12</v>
      </c>
      <c r="C10" s="42">
        <v>70</v>
      </c>
      <c r="D10" s="42" t="s">
        <v>3</v>
      </c>
      <c r="E10" s="43"/>
      <c r="F10" s="44"/>
      <c r="G10" s="99"/>
      <c r="J10" s="113"/>
      <c r="L10" s="113"/>
      <c r="M10" s="114"/>
      <c r="N10" s="115"/>
    </row>
    <row r="11" spans="1:14" ht="36.75" customHeight="1" x14ac:dyDescent="0.25">
      <c r="A11" s="40" t="s">
        <v>13</v>
      </c>
      <c r="B11" s="41" t="s">
        <v>78</v>
      </c>
      <c r="C11" s="42">
        <v>70</v>
      </c>
      <c r="D11" s="42" t="s">
        <v>14</v>
      </c>
      <c r="E11" s="43"/>
      <c r="F11" s="44"/>
      <c r="G11" s="99"/>
      <c r="J11" s="113"/>
      <c r="L11" s="113"/>
      <c r="M11" s="114"/>
      <c r="N11" s="115"/>
    </row>
    <row r="12" spans="1:14" ht="30.75" customHeight="1" x14ac:dyDescent="0.25">
      <c r="A12" s="40" t="s">
        <v>15</v>
      </c>
      <c r="B12" s="41" t="s">
        <v>16</v>
      </c>
      <c r="C12" s="42">
        <v>70</v>
      </c>
      <c r="D12" s="42" t="s">
        <v>14</v>
      </c>
      <c r="E12" s="43"/>
      <c r="F12" s="44"/>
      <c r="G12" s="99"/>
      <c r="J12" s="113"/>
      <c r="L12" s="113"/>
      <c r="M12" s="114"/>
      <c r="N12" s="115"/>
    </row>
    <row r="13" spans="1:14" ht="30.75" customHeight="1" x14ac:dyDescent="0.25">
      <c r="A13" s="40" t="s">
        <v>17</v>
      </c>
      <c r="B13" s="41" t="s">
        <v>18</v>
      </c>
      <c r="C13" s="42">
        <v>0</v>
      </c>
      <c r="D13" s="42" t="s">
        <v>14</v>
      </c>
      <c r="E13" s="43"/>
      <c r="F13" s="44"/>
      <c r="G13" s="99"/>
      <c r="J13" s="113"/>
      <c r="L13" s="113"/>
      <c r="M13" s="114"/>
      <c r="N13" s="115"/>
    </row>
    <row r="14" spans="1:14" ht="30.75" customHeight="1" x14ac:dyDescent="0.25">
      <c r="A14" s="40" t="s">
        <v>19</v>
      </c>
      <c r="B14" s="41" t="s">
        <v>20</v>
      </c>
      <c r="C14" s="42">
        <v>70</v>
      </c>
      <c r="D14" s="42" t="s">
        <v>14</v>
      </c>
      <c r="E14" s="43"/>
      <c r="F14" s="44"/>
      <c r="G14" s="99"/>
      <c r="J14" s="113"/>
      <c r="L14" s="113"/>
      <c r="M14" s="114"/>
      <c r="N14" s="115"/>
    </row>
    <row r="15" spans="1:14" ht="30.75" customHeight="1" x14ac:dyDescent="0.25">
      <c r="A15" s="40" t="s">
        <v>21</v>
      </c>
      <c r="B15" s="41" t="s">
        <v>22</v>
      </c>
      <c r="C15" s="42">
        <v>70</v>
      </c>
      <c r="D15" s="42" t="s">
        <v>14</v>
      </c>
      <c r="E15" s="43"/>
      <c r="F15" s="44"/>
      <c r="G15" s="99"/>
      <c r="J15" s="113"/>
      <c r="L15" s="113"/>
      <c r="M15" s="114"/>
      <c r="N15" s="115"/>
    </row>
    <row r="16" spans="1:14" ht="30.75" customHeight="1" x14ac:dyDescent="0.25">
      <c r="A16" s="40" t="s">
        <v>23</v>
      </c>
      <c r="B16" s="41" t="s">
        <v>24</v>
      </c>
      <c r="C16" s="42">
        <v>70</v>
      </c>
      <c r="D16" s="42" t="s">
        <v>3</v>
      </c>
      <c r="E16" s="43"/>
      <c r="F16" s="44"/>
      <c r="G16" s="99"/>
      <c r="J16" s="113"/>
      <c r="L16" s="113"/>
      <c r="M16" s="114"/>
      <c r="N16" s="115"/>
    </row>
    <row r="17" spans="1:14" ht="30.75" customHeight="1" x14ac:dyDescent="0.25">
      <c r="A17" s="40" t="s">
        <v>25</v>
      </c>
      <c r="B17" s="41" t="s">
        <v>26</v>
      </c>
      <c r="C17" s="42">
        <v>70</v>
      </c>
      <c r="D17" s="42" t="s">
        <v>3</v>
      </c>
      <c r="E17" s="43"/>
      <c r="F17" s="44"/>
      <c r="G17" s="99"/>
      <c r="J17" s="113"/>
      <c r="L17" s="113"/>
      <c r="M17" s="114"/>
      <c r="N17" s="115"/>
    </row>
    <row r="18" spans="1:14" ht="30.75" customHeight="1" x14ac:dyDescent="0.25">
      <c r="A18" s="40" t="s">
        <v>27</v>
      </c>
      <c r="B18" s="41" t="s">
        <v>26</v>
      </c>
      <c r="C18" s="42">
        <v>70</v>
      </c>
      <c r="D18" s="42" t="s">
        <v>3</v>
      </c>
      <c r="E18" s="43"/>
      <c r="F18" s="44"/>
      <c r="G18" s="99"/>
      <c r="J18" s="113"/>
      <c r="L18" s="113"/>
      <c r="M18" s="114"/>
      <c r="N18" s="115"/>
    </row>
    <row r="19" spans="1:14" x14ac:dyDescent="0.25">
      <c r="A19" s="37"/>
      <c r="B19" s="38" t="s">
        <v>28</v>
      </c>
      <c r="C19" s="39"/>
      <c r="D19" s="39"/>
      <c r="E19" s="39"/>
      <c r="F19" s="39"/>
      <c r="G19" s="99"/>
      <c r="J19" s="113"/>
      <c r="L19" s="113"/>
      <c r="M19" s="114"/>
    </row>
    <row r="20" spans="1:14" x14ac:dyDescent="0.25">
      <c r="A20" s="37" t="s">
        <v>29</v>
      </c>
      <c r="B20" s="38" t="s">
        <v>30</v>
      </c>
      <c r="C20" s="39"/>
      <c r="D20" s="39"/>
      <c r="E20" s="39"/>
      <c r="F20" s="39"/>
      <c r="G20" s="99"/>
      <c r="J20" s="113"/>
      <c r="L20" s="113"/>
      <c r="M20" s="114"/>
    </row>
    <row r="21" spans="1:14" ht="97.5" customHeight="1" x14ac:dyDescent="0.25">
      <c r="A21" s="40" t="s">
        <v>31</v>
      </c>
      <c r="B21" s="41" t="s">
        <v>32</v>
      </c>
      <c r="C21" s="42">
        <v>70</v>
      </c>
      <c r="D21" s="42" t="s">
        <v>14</v>
      </c>
      <c r="E21" s="43"/>
      <c r="F21" s="44"/>
      <c r="G21" s="99"/>
      <c r="J21" s="113"/>
      <c r="L21" s="113"/>
      <c r="M21" s="114"/>
    </row>
    <row r="22" spans="1:14" ht="93.75" customHeight="1" x14ac:dyDescent="0.25">
      <c r="A22" s="40" t="s">
        <v>33</v>
      </c>
      <c r="B22" s="41" t="s">
        <v>34</v>
      </c>
      <c r="C22" s="42">
        <v>10</v>
      </c>
      <c r="D22" s="42" t="s">
        <v>3</v>
      </c>
      <c r="E22" s="43"/>
      <c r="F22" s="44"/>
      <c r="G22" s="99"/>
      <c r="J22" s="113"/>
      <c r="L22" s="113"/>
      <c r="M22" s="114"/>
    </row>
    <row r="23" spans="1:14" ht="161.25" customHeight="1" x14ac:dyDescent="0.25">
      <c r="A23" s="40" t="s">
        <v>35</v>
      </c>
      <c r="B23" s="46" t="s">
        <v>36</v>
      </c>
      <c r="C23" s="42">
        <v>70</v>
      </c>
      <c r="D23" s="42" t="s">
        <v>14</v>
      </c>
      <c r="E23" s="43"/>
      <c r="F23" s="44"/>
      <c r="G23" s="43"/>
      <c r="J23" s="113"/>
      <c r="L23" s="113"/>
      <c r="M23" s="114"/>
    </row>
    <row r="24" spans="1:14" x14ac:dyDescent="0.25">
      <c r="A24" s="37"/>
      <c r="B24" s="38" t="s">
        <v>37</v>
      </c>
      <c r="C24" s="39"/>
      <c r="D24" s="39"/>
      <c r="E24" s="39"/>
      <c r="F24" s="39"/>
      <c r="G24" s="99"/>
      <c r="J24" s="113"/>
      <c r="L24" s="113"/>
      <c r="M24" s="114"/>
    </row>
    <row r="25" spans="1:14" ht="15.75" customHeight="1" x14ac:dyDescent="0.25">
      <c r="A25" s="37" t="s">
        <v>38</v>
      </c>
      <c r="B25" s="38" t="s">
        <v>39</v>
      </c>
      <c r="C25" s="39"/>
      <c r="D25" s="39"/>
      <c r="E25" s="39"/>
      <c r="F25" s="39"/>
      <c r="G25" s="99"/>
      <c r="J25" s="113"/>
      <c r="L25" s="113"/>
      <c r="M25" s="114"/>
    </row>
    <row r="26" spans="1:14" ht="86.25" customHeight="1" x14ac:dyDescent="0.25">
      <c r="A26" s="40" t="s">
        <v>40</v>
      </c>
      <c r="B26" s="41" t="s">
        <v>41</v>
      </c>
      <c r="C26" s="42">
        <v>70</v>
      </c>
      <c r="D26" s="42" t="s">
        <v>14</v>
      </c>
      <c r="E26" s="43"/>
      <c r="F26" s="44"/>
      <c r="G26" s="99"/>
      <c r="J26" s="113"/>
      <c r="L26" s="113"/>
      <c r="M26" s="114"/>
    </row>
    <row r="27" spans="1:14" ht="18" customHeight="1" x14ac:dyDescent="0.25">
      <c r="A27" s="47" t="s">
        <v>42</v>
      </c>
      <c r="B27" s="48" t="s">
        <v>43</v>
      </c>
      <c r="C27" s="49"/>
      <c r="D27" s="42"/>
      <c r="E27" s="43"/>
      <c r="F27" s="44"/>
      <c r="G27" s="99"/>
      <c r="J27" s="113"/>
      <c r="L27" s="113"/>
      <c r="M27" s="114"/>
    </row>
    <row r="28" spans="1:14" ht="49.5" customHeight="1" x14ac:dyDescent="0.25">
      <c r="A28" s="40" t="s">
        <v>44</v>
      </c>
      <c r="B28" s="41" t="s">
        <v>45</v>
      </c>
      <c r="C28" s="42">
        <v>70</v>
      </c>
      <c r="D28" s="42" t="s">
        <v>14</v>
      </c>
      <c r="E28" s="43"/>
      <c r="F28" s="44"/>
      <c r="G28" s="99"/>
      <c r="J28" s="113"/>
      <c r="L28" s="113"/>
      <c r="M28" s="114"/>
    </row>
    <row r="29" spans="1:14" ht="52.5" customHeight="1" x14ac:dyDescent="0.25">
      <c r="A29" s="40" t="s">
        <v>46</v>
      </c>
      <c r="B29" s="41" t="s">
        <v>47</v>
      </c>
      <c r="C29" s="42">
        <v>70</v>
      </c>
      <c r="D29" s="42" t="s">
        <v>14</v>
      </c>
      <c r="E29" s="43"/>
      <c r="F29" s="44"/>
      <c r="G29" s="99"/>
      <c r="J29" s="113"/>
      <c r="L29" s="113"/>
      <c r="M29" s="114"/>
    </row>
    <row r="30" spans="1:14" ht="52.5" customHeight="1" x14ac:dyDescent="0.25">
      <c r="A30" s="40" t="s">
        <v>48</v>
      </c>
      <c r="B30" s="41" t="s">
        <v>79</v>
      </c>
      <c r="C30" s="42">
        <v>70</v>
      </c>
      <c r="D30" s="42" t="s">
        <v>14</v>
      </c>
      <c r="E30" s="43"/>
      <c r="F30" s="44"/>
      <c r="G30" s="99"/>
      <c r="J30" s="113"/>
      <c r="L30" s="113"/>
      <c r="M30" s="114"/>
    </row>
    <row r="31" spans="1:14" ht="52.5" customHeight="1" x14ac:dyDescent="0.25">
      <c r="A31" s="40" t="s">
        <v>49</v>
      </c>
      <c r="B31" s="50" t="s">
        <v>50</v>
      </c>
      <c r="C31" s="42">
        <v>70</v>
      </c>
      <c r="D31" s="51" t="s">
        <v>14</v>
      </c>
      <c r="E31" s="52"/>
      <c r="F31" s="53"/>
      <c r="G31" s="99"/>
      <c r="J31" s="113"/>
      <c r="L31" s="113"/>
      <c r="M31" s="114"/>
    </row>
    <row r="32" spans="1:14" ht="23.25" customHeight="1" x14ac:dyDescent="0.25">
      <c r="A32" s="37" t="s">
        <v>51</v>
      </c>
      <c r="B32" s="38" t="s">
        <v>52</v>
      </c>
      <c r="C32" s="39"/>
      <c r="D32" s="39"/>
      <c r="E32" s="39"/>
      <c r="F32" s="39"/>
      <c r="G32" s="99"/>
      <c r="J32" s="113"/>
      <c r="L32" s="113"/>
      <c r="M32" s="114"/>
    </row>
    <row r="33" spans="1:13" ht="41.25" customHeight="1" x14ac:dyDescent="0.25">
      <c r="A33" s="40" t="s">
        <v>83</v>
      </c>
      <c r="B33" s="54" t="s">
        <v>80</v>
      </c>
      <c r="C33" s="55">
        <v>70</v>
      </c>
      <c r="D33" s="56" t="s">
        <v>14</v>
      </c>
      <c r="E33" s="57"/>
      <c r="F33" s="58"/>
      <c r="G33" s="99"/>
      <c r="J33" s="113"/>
      <c r="L33" s="113"/>
      <c r="M33" s="114"/>
    </row>
    <row r="34" spans="1:13" ht="18" customHeight="1" x14ac:dyDescent="0.25">
      <c r="A34" s="37" t="s">
        <v>53</v>
      </c>
      <c r="B34" s="38" t="s">
        <v>54</v>
      </c>
      <c r="C34" s="39"/>
      <c r="D34" s="39"/>
      <c r="E34" s="39"/>
      <c r="F34" s="39"/>
      <c r="G34" s="99"/>
      <c r="J34" s="113"/>
      <c r="L34" s="113"/>
      <c r="M34" s="114"/>
    </row>
    <row r="35" spans="1:13" ht="25.5" customHeight="1" x14ac:dyDescent="0.25">
      <c r="A35" s="40" t="s">
        <v>84</v>
      </c>
      <c r="B35" s="41" t="s">
        <v>55</v>
      </c>
      <c r="C35" s="45">
        <v>1</v>
      </c>
      <c r="D35" s="42" t="s">
        <v>70</v>
      </c>
      <c r="E35" s="43"/>
      <c r="F35" s="44"/>
      <c r="G35" s="99"/>
      <c r="J35" s="113"/>
      <c r="L35" s="113"/>
      <c r="M35" s="114"/>
    </row>
    <row r="36" spans="1:13" x14ac:dyDescent="0.25">
      <c r="A36" s="37" t="s">
        <v>10</v>
      </c>
      <c r="B36" s="38" t="s">
        <v>85</v>
      </c>
      <c r="C36" s="39"/>
      <c r="D36" s="39"/>
      <c r="E36" s="39"/>
      <c r="F36" s="39"/>
      <c r="G36" s="99"/>
      <c r="J36" s="113"/>
      <c r="L36" s="113"/>
      <c r="M36" s="114"/>
    </row>
    <row r="37" spans="1:13" x14ac:dyDescent="0.25">
      <c r="A37" s="37" t="s">
        <v>86</v>
      </c>
      <c r="B37" s="38" t="s">
        <v>56</v>
      </c>
      <c r="C37" s="39"/>
      <c r="D37" s="39"/>
      <c r="E37" s="39"/>
      <c r="F37" s="39"/>
      <c r="G37" s="99"/>
      <c r="J37" s="113"/>
      <c r="L37" s="113"/>
      <c r="M37" s="114"/>
    </row>
    <row r="38" spans="1:13" ht="83.25" customHeight="1" x14ac:dyDescent="0.25">
      <c r="A38" s="40" t="s">
        <v>87</v>
      </c>
      <c r="B38" s="41" t="s">
        <v>77</v>
      </c>
      <c r="C38" s="45">
        <v>0</v>
      </c>
      <c r="D38" s="42" t="s">
        <v>3</v>
      </c>
      <c r="E38" s="43"/>
      <c r="F38" s="44"/>
      <c r="G38" s="99"/>
      <c r="J38" s="113"/>
      <c r="L38" s="113"/>
      <c r="M38" s="114"/>
    </row>
    <row r="39" spans="1:13" ht="30" customHeight="1" x14ac:dyDescent="0.25">
      <c r="A39" s="40" t="s">
        <v>88</v>
      </c>
      <c r="B39" s="41" t="s">
        <v>81</v>
      </c>
      <c r="C39" s="45">
        <v>0</v>
      </c>
      <c r="D39" s="42" t="s">
        <v>57</v>
      </c>
      <c r="E39" s="43"/>
      <c r="F39" s="44"/>
      <c r="G39" s="99"/>
      <c r="J39" s="113"/>
      <c r="L39" s="113"/>
      <c r="M39" s="114"/>
    </row>
    <row r="40" spans="1:13" ht="32.25" customHeight="1" x14ac:dyDescent="0.25">
      <c r="A40" s="40" t="s">
        <v>89</v>
      </c>
      <c r="B40" s="41" t="s">
        <v>111</v>
      </c>
      <c r="C40" s="45">
        <v>500</v>
      </c>
      <c r="D40" s="42" t="s">
        <v>57</v>
      </c>
      <c r="E40" s="43"/>
      <c r="F40" s="44"/>
      <c r="G40" s="99"/>
      <c r="J40" s="113"/>
      <c r="L40" s="113"/>
      <c r="M40" s="114"/>
    </row>
    <row r="41" spans="1:13" ht="32.25" customHeight="1" x14ac:dyDescent="0.25">
      <c r="A41" s="40" t="s">
        <v>90</v>
      </c>
      <c r="B41" s="41" t="s">
        <v>82</v>
      </c>
      <c r="C41" s="45">
        <v>0</v>
      </c>
      <c r="D41" s="42" t="s">
        <v>57</v>
      </c>
      <c r="E41" s="43"/>
      <c r="F41" s="44"/>
      <c r="G41" s="99"/>
      <c r="J41" s="113"/>
      <c r="L41" s="113"/>
      <c r="M41" s="114"/>
    </row>
    <row r="42" spans="1:13" ht="32.25" customHeight="1" x14ac:dyDescent="0.25">
      <c r="A42" s="40" t="s">
        <v>91</v>
      </c>
      <c r="B42" s="41" t="s">
        <v>58</v>
      </c>
      <c r="C42" s="45">
        <v>0</v>
      </c>
      <c r="D42" s="42" t="s">
        <v>3</v>
      </c>
      <c r="E42" s="43"/>
      <c r="F42" s="44"/>
      <c r="G42" s="99"/>
      <c r="J42" s="113"/>
      <c r="L42" s="113"/>
      <c r="M42" s="114"/>
    </row>
    <row r="43" spans="1:13" ht="32.25" customHeight="1" x14ac:dyDescent="0.25">
      <c r="A43" s="40" t="s">
        <v>92</v>
      </c>
      <c r="B43" s="41" t="s">
        <v>59</v>
      </c>
      <c r="C43" s="45">
        <v>0</v>
      </c>
      <c r="D43" s="42" t="s">
        <v>3</v>
      </c>
      <c r="E43" s="43"/>
      <c r="F43" s="44"/>
      <c r="G43" s="99"/>
      <c r="J43" s="113"/>
      <c r="L43" s="113"/>
      <c r="M43" s="114"/>
    </row>
    <row r="44" spans="1:13" ht="32.25" customHeight="1" x14ac:dyDescent="0.25">
      <c r="A44" s="40" t="s">
        <v>93</v>
      </c>
      <c r="B44" s="41" t="s">
        <v>103</v>
      </c>
      <c r="C44" s="45">
        <v>0</v>
      </c>
      <c r="D44" s="42" t="s">
        <v>3</v>
      </c>
      <c r="E44" s="43"/>
      <c r="F44" s="44"/>
      <c r="G44" s="99"/>
      <c r="J44" s="113"/>
      <c r="L44" s="113"/>
      <c r="M44" s="114"/>
    </row>
    <row r="45" spans="1:13" ht="32.25" customHeight="1" x14ac:dyDescent="0.25">
      <c r="A45" s="40" t="s">
        <v>94</v>
      </c>
      <c r="B45" s="41" t="s">
        <v>104</v>
      </c>
      <c r="C45" s="45">
        <v>0</v>
      </c>
      <c r="D45" s="42" t="s">
        <v>3</v>
      </c>
      <c r="E45" s="43"/>
      <c r="F45" s="44"/>
      <c r="G45" s="99"/>
      <c r="J45" s="113"/>
      <c r="L45" s="113"/>
      <c r="M45" s="114"/>
    </row>
    <row r="46" spans="1:13" ht="32.25" customHeight="1" x14ac:dyDescent="0.25">
      <c r="A46" s="40" t="s">
        <v>95</v>
      </c>
      <c r="B46" s="41" t="s">
        <v>105</v>
      </c>
      <c r="C46" s="45">
        <v>0</v>
      </c>
      <c r="D46" s="42" t="s">
        <v>3</v>
      </c>
      <c r="E46" s="43"/>
      <c r="F46" s="44"/>
      <c r="G46" s="99"/>
      <c r="J46" s="113"/>
      <c r="L46" s="113"/>
      <c r="M46" s="114"/>
    </row>
    <row r="47" spans="1:13" ht="39.75" customHeight="1" x14ac:dyDescent="0.25">
      <c r="A47" s="40" t="s">
        <v>96</v>
      </c>
      <c r="B47" s="41" t="s">
        <v>112</v>
      </c>
      <c r="C47" s="45">
        <v>38</v>
      </c>
      <c r="D47" s="42" t="s">
        <v>3</v>
      </c>
      <c r="E47" s="43"/>
      <c r="F47" s="44"/>
      <c r="G47" s="99"/>
      <c r="J47" s="113"/>
      <c r="L47" s="113"/>
      <c r="M47" s="114"/>
    </row>
    <row r="48" spans="1:13" ht="83.25" customHeight="1" x14ac:dyDescent="0.25">
      <c r="A48" s="40" t="s">
        <v>97</v>
      </c>
      <c r="B48" s="41" t="s">
        <v>68</v>
      </c>
      <c r="C48" s="45">
        <v>137</v>
      </c>
      <c r="D48" s="42" t="s">
        <v>3</v>
      </c>
      <c r="E48" s="43"/>
      <c r="F48" s="44"/>
      <c r="G48" s="99"/>
      <c r="J48" s="113"/>
      <c r="L48" s="113"/>
      <c r="M48" s="114"/>
    </row>
    <row r="49" spans="1:13" ht="32.25" customHeight="1" x14ac:dyDescent="0.25">
      <c r="A49" s="40" t="s">
        <v>106</v>
      </c>
      <c r="B49" s="41" t="s">
        <v>109</v>
      </c>
      <c r="C49" s="45">
        <v>1100</v>
      </c>
      <c r="D49" s="42" t="s">
        <v>57</v>
      </c>
      <c r="E49" s="43"/>
      <c r="F49" s="44"/>
      <c r="G49" s="99"/>
      <c r="J49" s="113"/>
      <c r="L49" s="113"/>
      <c r="M49" s="114"/>
    </row>
    <row r="50" spans="1:13" ht="32.25" customHeight="1" x14ac:dyDescent="0.25">
      <c r="A50" s="40" t="s">
        <v>107</v>
      </c>
      <c r="B50" s="41" t="s">
        <v>110</v>
      </c>
      <c r="C50" s="45">
        <v>1300</v>
      </c>
      <c r="D50" s="42" t="s">
        <v>57</v>
      </c>
      <c r="E50" s="43"/>
      <c r="F50" s="44"/>
      <c r="G50" s="99"/>
      <c r="J50" s="113"/>
      <c r="L50" s="113"/>
      <c r="M50" s="114"/>
    </row>
    <row r="51" spans="1:13" s="17" customFormat="1" ht="32.25" customHeight="1" x14ac:dyDescent="0.25">
      <c r="A51" s="40" t="s">
        <v>108</v>
      </c>
      <c r="B51" s="60" t="s">
        <v>72</v>
      </c>
      <c r="C51" s="45">
        <v>117</v>
      </c>
      <c r="D51" s="45" t="s">
        <v>3</v>
      </c>
      <c r="E51" s="61"/>
      <c r="F51" s="62"/>
      <c r="G51" s="106"/>
      <c r="J51" s="116"/>
      <c r="L51" s="116"/>
      <c r="M51" s="117"/>
    </row>
    <row r="52" spans="1:13" s="17" customFormat="1" ht="32.25" customHeight="1" x14ac:dyDescent="0.25">
      <c r="A52" s="40" t="s">
        <v>113</v>
      </c>
      <c r="B52" s="60" t="s">
        <v>73</v>
      </c>
      <c r="C52" s="45">
        <v>265</v>
      </c>
      <c r="D52" s="45" t="s">
        <v>3</v>
      </c>
      <c r="E52" s="61"/>
      <c r="F52" s="62"/>
      <c r="G52" s="106"/>
      <c r="J52" s="116"/>
      <c r="L52" s="116"/>
      <c r="M52" s="117"/>
    </row>
    <row r="53" spans="1:13" s="17" customFormat="1" ht="32.25" customHeight="1" x14ac:dyDescent="0.25">
      <c r="A53" s="40" t="s">
        <v>114</v>
      </c>
      <c r="B53" s="60" t="s">
        <v>74</v>
      </c>
      <c r="C53" s="45">
        <v>137</v>
      </c>
      <c r="D53" s="45" t="s">
        <v>3</v>
      </c>
      <c r="E53" s="61"/>
      <c r="F53" s="62"/>
      <c r="G53" s="106"/>
      <c r="J53" s="116"/>
      <c r="L53" s="116"/>
      <c r="M53" s="117"/>
    </row>
    <row r="54" spans="1:13" s="17" customFormat="1" ht="32.25" customHeight="1" x14ac:dyDescent="0.25">
      <c r="A54" s="40" t="s">
        <v>115</v>
      </c>
      <c r="B54" s="60" t="s">
        <v>75</v>
      </c>
      <c r="C54" s="45">
        <v>30</v>
      </c>
      <c r="D54" s="45" t="s">
        <v>3</v>
      </c>
      <c r="E54" s="61"/>
      <c r="F54" s="62"/>
      <c r="G54" s="106"/>
      <c r="J54" s="116"/>
      <c r="L54" s="116"/>
      <c r="M54" s="117"/>
    </row>
    <row r="55" spans="1:13" x14ac:dyDescent="0.25">
      <c r="A55" s="37" t="s">
        <v>98</v>
      </c>
      <c r="B55" s="38" t="s">
        <v>69</v>
      </c>
      <c r="C55" s="39"/>
      <c r="D55" s="39"/>
      <c r="E55" s="39"/>
      <c r="F55" s="39"/>
      <c r="G55" s="99"/>
      <c r="J55" s="113"/>
      <c r="L55" s="113"/>
      <c r="M55" s="114"/>
    </row>
    <row r="56" spans="1:13" s="17" customFormat="1" ht="32.25" customHeight="1" x14ac:dyDescent="0.25">
      <c r="A56" s="59" t="s">
        <v>99</v>
      </c>
      <c r="B56" s="60" t="s">
        <v>71</v>
      </c>
      <c r="C56" s="45">
        <v>65</v>
      </c>
      <c r="D56" s="45" t="s">
        <v>70</v>
      </c>
      <c r="E56" s="61"/>
      <c r="F56" s="62"/>
      <c r="G56" s="106"/>
      <c r="J56" s="116"/>
      <c r="L56" s="116"/>
      <c r="M56" s="117"/>
    </row>
    <row r="57" spans="1:13" x14ac:dyDescent="0.25">
      <c r="A57" s="37" t="s">
        <v>100</v>
      </c>
      <c r="B57" s="38" t="s">
        <v>76</v>
      </c>
      <c r="C57" s="39"/>
      <c r="D57" s="39"/>
      <c r="E57" s="39"/>
      <c r="F57" s="39"/>
      <c r="G57" s="99"/>
      <c r="J57" s="113"/>
      <c r="L57" s="113"/>
      <c r="M57" s="114"/>
    </row>
    <row r="58" spans="1:13" s="17" customFormat="1" ht="32.25" customHeight="1" x14ac:dyDescent="0.25">
      <c r="A58" s="59" t="s">
        <v>118</v>
      </c>
      <c r="B58" s="60" t="s">
        <v>116</v>
      </c>
      <c r="C58" s="45">
        <v>51</v>
      </c>
      <c r="D58" s="45" t="s">
        <v>3</v>
      </c>
      <c r="E58" s="61"/>
      <c r="F58" s="62"/>
      <c r="G58" s="106"/>
      <c r="J58" s="116"/>
      <c r="L58" s="116"/>
      <c r="M58" s="117"/>
    </row>
    <row r="59" spans="1:13" s="17" customFormat="1" ht="32.25" customHeight="1" x14ac:dyDescent="0.25">
      <c r="A59" s="59" t="s">
        <v>119</v>
      </c>
      <c r="B59" s="60" t="s">
        <v>117</v>
      </c>
      <c r="C59" s="45">
        <v>30</v>
      </c>
      <c r="D59" s="45" t="s">
        <v>3</v>
      </c>
      <c r="E59" s="61"/>
      <c r="F59" s="62"/>
      <c r="G59" s="106"/>
      <c r="J59" s="116"/>
      <c r="L59" s="116"/>
      <c r="M59" s="117"/>
    </row>
    <row r="60" spans="1:13" x14ac:dyDescent="0.25">
      <c r="A60" s="37" t="s">
        <v>121</v>
      </c>
      <c r="B60" s="38" t="s">
        <v>120</v>
      </c>
      <c r="C60" s="39"/>
      <c r="D60" s="39"/>
      <c r="E60" s="39"/>
      <c r="F60" s="39"/>
      <c r="G60" s="99"/>
      <c r="J60" s="113"/>
      <c r="L60" s="113"/>
      <c r="M60" s="114"/>
    </row>
    <row r="61" spans="1:13" s="17" customFormat="1" ht="32.25" customHeight="1" x14ac:dyDescent="0.25">
      <c r="A61" s="59" t="s">
        <v>123</v>
      </c>
      <c r="B61" s="60" t="s">
        <v>122</v>
      </c>
      <c r="C61" s="45">
        <v>4</v>
      </c>
      <c r="D61" s="45" t="s">
        <v>3</v>
      </c>
      <c r="E61" s="61"/>
      <c r="F61" s="62"/>
      <c r="G61" s="106"/>
      <c r="J61" s="116"/>
      <c r="L61" s="116"/>
      <c r="M61" s="117"/>
    </row>
    <row r="62" spans="1:13" s="17" customFormat="1" ht="32.25" customHeight="1" x14ac:dyDescent="0.25">
      <c r="A62" s="59" t="s">
        <v>124</v>
      </c>
      <c r="B62" s="60" t="s">
        <v>125</v>
      </c>
      <c r="C62" s="45">
        <v>7</v>
      </c>
      <c r="D62" s="45" t="s">
        <v>3</v>
      </c>
      <c r="E62" s="61"/>
      <c r="F62" s="62"/>
      <c r="G62" s="106"/>
      <c r="J62" s="116"/>
      <c r="L62" s="116"/>
      <c r="M62" s="117"/>
    </row>
    <row r="63" spans="1:13" x14ac:dyDescent="0.25">
      <c r="A63" s="37" t="s">
        <v>126</v>
      </c>
      <c r="B63" s="38" t="s">
        <v>128</v>
      </c>
      <c r="C63" s="39"/>
      <c r="D63" s="39"/>
      <c r="E63" s="39"/>
      <c r="F63" s="39"/>
      <c r="G63" s="99"/>
      <c r="J63" s="113"/>
      <c r="L63" s="113"/>
      <c r="M63" s="114"/>
    </row>
    <row r="64" spans="1:13" s="17" customFormat="1" ht="32.25" customHeight="1" x14ac:dyDescent="0.25">
      <c r="A64" s="59" t="s">
        <v>127</v>
      </c>
      <c r="B64" s="60" t="s">
        <v>129</v>
      </c>
      <c r="C64" s="45">
        <v>10</v>
      </c>
      <c r="D64" s="45" t="s">
        <v>3</v>
      </c>
      <c r="E64" s="61"/>
      <c r="F64" s="62"/>
      <c r="G64" s="106"/>
      <c r="J64" s="116"/>
      <c r="L64" s="116"/>
      <c r="M64" s="117"/>
    </row>
    <row r="65" spans="1:14" s="3" customFormat="1" ht="18.75" customHeight="1" x14ac:dyDescent="0.25">
      <c r="A65" s="37" t="s">
        <v>10</v>
      </c>
      <c r="B65" s="38" t="s">
        <v>101</v>
      </c>
      <c r="C65" s="39"/>
      <c r="D65" s="39"/>
      <c r="E65" s="39"/>
      <c r="F65" s="39"/>
      <c r="G65" s="107"/>
      <c r="I65"/>
      <c r="J65" s="113"/>
      <c r="K65"/>
      <c r="L65" s="113"/>
      <c r="M65" s="114"/>
      <c r="N65"/>
    </row>
    <row r="66" spans="1:14" x14ac:dyDescent="0.25">
      <c r="A66" s="105" t="s">
        <v>102</v>
      </c>
      <c r="B66" s="63" t="s">
        <v>60</v>
      </c>
      <c r="C66" s="42">
        <v>1</v>
      </c>
      <c r="D66" s="64" t="s">
        <v>61</v>
      </c>
      <c r="E66" s="44">
        <v>4030.88</v>
      </c>
      <c r="F66" s="44">
        <f>PRODUCT(C66,E66)</f>
        <v>4030.88</v>
      </c>
      <c r="G66" s="99"/>
      <c r="J66" s="16"/>
      <c r="L66" s="113"/>
      <c r="M66" s="114"/>
    </row>
    <row r="67" spans="1:14" s="4" customFormat="1" ht="13.5" thickBot="1" x14ac:dyDescent="0.25">
      <c r="A67" s="65"/>
      <c r="B67" s="66" t="s">
        <v>62</v>
      </c>
      <c r="C67" s="67"/>
      <c r="D67" s="68"/>
      <c r="E67" s="69"/>
      <c r="F67" s="70">
        <f>SUM(F8:F66)</f>
        <v>4030.88</v>
      </c>
      <c r="G67" s="99"/>
      <c r="J67" s="118"/>
      <c r="L67" s="118"/>
    </row>
    <row r="68" spans="1:14" s="4" customFormat="1" ht="13.5" customHeight="1" x14ac:dyDescent="0.2">
      <c r="A68" s="71"/>
      <c r="B68" s="72" t="s">
        <v>63</v>
      </c>
      <c r="C68" s="73"/>
      <c r="D68" s="74"/>
      <c r="E68" s="74"/>
      <c r="F68" s="75">
        <f>PRODUCT(F67*2/100)</f>
        <v>80.617599999999996</v>
      </c>
      <c r="G68" s="99"/>
      <c r="J68" s="15"/>
      <c r="L68" s="15"/>
    </row>
    <row r="69" spans="1:14" s="4" customFormat="1" ht="12.75" x14ac:dyDescent="0.2">
      <c r="A69" s="71"/>
      <c r="B69" s="76" t="s">
        <v>64</v>
      </c>
      <c r="C69" s="77"/>
      <c r="D69" s="78"/>
      <c r="E69" s="78"/>
      <c r="F69" s="79">
        <f>PRODUCT(F67*1/100)</f>
        <v>40.308799999999998</v>
      </c>
      <c r="G69" s="99"/>
      <c r="J69" s="15"/>
      <c r="L69" s="15"/>
    </row>
    <row r="70" spans="1:14" s="4" customFormat="1" ht="14.25" customHeight="1" x14ac:dyDescent="0.2">
      <c r="A70" s="71"/>
      <c r="B70" s="76" t="s">
        <v>65</v>
      </c>
      <c r="C70" s="77"/>
      <c r="D70" s="78"/>
      <c r="E70" s="78"/>
      <c r="F70" s="79">
        <f>PRODUCT(F67*13/100)</f>
        <v>524.01440000000002</v>
      </c>
      <c r="G70" s="99"/>
      <c r="J70" s="15"/>
      <c r="L70" s="15"/>
    </row>
    <row r="71" spans="1:14" s="4" customFormat="1" ht="13.5" thickBot="1" x14ac:dyDescent="0.25">
      <c r="A71" s="71"/>
      <c r="B71" s="80" t="s">
        <v>66</v>
      </c>
      <c r="C71" s="81"/>
      <c r="D71" s="81"/>
      <c r="E71" s="81"/>
      <c r="F71" s="82">
        <f>PRODUCT(F67*6/100)</f>
        <v>241.8528</v>
      </c>
      <c r="G71" s="99"/>
      <c r="J71" s="15"/>
      <c r="L71" s="15"/>
    </row>
    <row r="72" spans="1:14" s="4" customFormat="1" ht="18.75" customHeight="1" thickBot="1" x14ac:dyDescent="0.25">
      <c r="A72" s="83"/>
      <c r="B72" s="84" t="s">
        <v>67</v>
      </c>
      <c r="C72" s="85"/>
      <c r="D72" s="85"/>
      <c r="E72" s="86"/>
      <c r="F72" s="87">
        <f>SUM(F67+F68+F69+F70+F71)</f>
        <v>4917.6735999999992</v>
      </c>
      <c r="G72" s="99"/>
      <c r="J72" s="15"/>
      <c r="L72" s="15"/>
    </row>
    <row r="73" spans="1:14" s="4" customFormat="1" ht="2.25" customHeight="1" x14ac:dyDescent="0.2">
      <c r="A73" s="90"/>
      <c r="B73" s="91"/>
      <c r="C73" s="92"/>
      <c r="D73" s="92"/>
      <c r="E73" s="93"/>
      <c r="F73" s="94"/>
      <c r="G73" s="99"/>
      <c r="J73" s="119"/>
      <c r="L73" s="119"/>
    </row>
    <row r="74" spans="1:14" s="4" customFormat="1" ht="12.75" hidden="1" x14ac:dyDescent="0.2">
      <c r="A74" s="90"/>
      <c r="B74" s="95"/>
      <c r="C74" s="92"/>
      <c r="D74" s="92"/>
      <c r="E74" s="93"/>
      <c r="F74" s="94"/>
      <c r="G74" s="99"/>
      <c r="J74" s="119"/>
      <c r="L74" s="119"/>
    </row>
    <row r="75" spans="1:14" s="4" customFormat="1" ht="42.75" customHeight="1" x14ac:dyDescent="0.2">
      <c r="A75" s="120" t="s">
        <v>130</v>
      </c>
      <c r="B75" s="120"/>
      <c r="C75" s="120"/>
      <c r="D75" s="120"/>
      <c r="E75" s="120"/>
      <c r="F75" s="120"/>
      <c r="G75" s="99"/>
      <c r="J75" s="119"/>
      <c r="L75" s="119"/>
    </row>
    <row r="76" spans="1:14" s="4" customFormat="1" ht="12.75" x14ac:dyDescent="0.2">
      <c r="A76" s="90"/>
      <c r="B76" s="91"/>
      <c r="C76" s="92"/>
      <c r="D76" s="92"/>
      <c r="E76" s="93"/>
      <c r="F76" s="94"/>
      <c r="J76" s="5"/>
      <c r="L76" s="5"/>
    </row>
    <row r="77" spans="1:14" s="4" customFormat="1" ht="12.75" x14ac:dyDescent="0.2">
      <c r="A77" s="90"/>
      <c r="B77" s="91"/>
      <c r="C77" s="92"/>
      <c r="D77" s="92"/>
      <c r="E77" s="93"/>
      <c r="F77" s="94"/>
      <c r="J77" s="5"/>
      <c r="L77" s="5"/>
    </row>
    <row r="78" spans="1:14" s="4" customFormat="1" ht="12.75" x14ac:dyDescent="0.2">
      <c r="A78" s="90"/>
      <c r="B78" s="91"/>
      <c r="C78" s="92"/>
      <c r="D78" s="92"/>
      <c r="E78" s="93"/>
      <c r="F78" s="94"/>
      <c r="J78" s="5"/>
      <c r="L78" s="5"/>
    </row>
    <row r="79" spans="1:14" x14ac:dyDescent="0.25">
      <c r="A79" s="90"/>
      <c r="B79" s="91"/>
      <c r="C79" s="92"/>
      <c r="D79" s="92"/>
      <c r="E79" s="93"/>
      <c r="F79" s="94"/>
      <c r="J79" s="5"/>
      <c r="L79" s="5"/>
    </row>
    <row r="80" spans="1:14" x14ac:dyDescent="0.25">
      <c r="A80" s="90"/>
      <c r="B80" s="91"/>
      <c r="C80" s="92"/>
      <c r="D80" s="92"/>
      <c r="E80" s="93"/>
      <c r="F80" s="94"/>
      <c r="J80" s="5"/>
      <c r="L80" s="5"/>
    </row>
    <row r="81" spans="1:12" x14ac:dyDescent="0.25">
      <c r="A81" s="90"/>
      <c r="B81" s="91"/>
      <c r="C81" s="92"/>
      <c r="D81" s="92"/>
      <c r="E81" s="93"/>
      <c r="F81" s="94"/>
      <c r="J81" s="5"/>
      <c r="L81" s="5"/>
    </row>
    <row r="82" spans="1:12" x14ac:dyDescent="0.25">
      <c r="A82" s="90"/>
      <c r="B82" s="91"/>
      <c r="C82" s="96"/>
      <c r="D82" s="92"/>
      <c r="E82" s="93"/>
      <c r="F82" s="94"/>
      <c r="J82" s="5"/>
      <c r="L82" s="5"/>
    </row>
    <row r="83" spans="1:12" x14ac:dyDescent="0.25">
      <c r="A83" s="90"/>
      <c r="B83" s="91"/>
      <c r="C83" s="92"/>
      <c r="D83" s="92"/>
      <c r="E83" s="93"/>
      <c r="F83" s="94"/>
      <c r="J83" s="5"/>
      <c r="L83" s="5"/>
    </row>
    <row r="84" spans="1:12" x14ac:dyDescent="0.25">
      <c r="A84" s="90"/>
      <c r="B84" s="91"/>
      <c r="C84" s="92"/>
      <c r="D84" s="92"/>
      <c r="E84" s="93"/>
      <c r="F84" s="94"/>
      <c r="J84" s="5"/>
      <c r="L84" s="5"/>
    </row>
    <row r="85" spans="1:12" x14ac:dyDescent="0.25">
      <c r="A85" s="90"/>
      <c r="B85" s="91"/>
      <c r="C85" s="92"/>
      <c r="D85" s="92"/>
      <c r="E85" s="93"/>
      <c r="F85" s="94"/>
      <c r="J85" s="5"/>
      <c r="L85" s="5"/>
    </row>
    <row r="86" spans="1:12" x14ac:dyDescent="0.25">
      <c r="A86" s="90"/>
      <c r="B86" s="91"/>
      <c r="C86" s="92"/>
      <c r="D86" s="92"/>
      <c r="E86" s="93"/>
      <c r="F86" s="94"/>
      <c r="J86" s="5"/>
      <c r="L86" s="5"/>
    </row>
    <row r="87" spans="1:12" ht="25.5" customHeight="1" x14ac:dyDescent="0.25">
      <c r="A87" s="90"/>
      <c r="B87" s="97"/>
      <c r="C87" s="92"/>
      <c r="D87" s="92"/>
      <c r="E87" s="93"/>
      <c r="F87" s="94"/>
      <c r="J87" s="5"/>
      <c r="L87" s="5"/>
    </row>
    <row r="88" spans="1:12" x14ac:dyDescent="0.25">
      <c r="A88" s="18"/>
      <c r="B88" s="98"/>
      <c r="C88" s="99"/>
      <c r="D88" s="99"/>
      <c r="E88" s="100"/>
      <c r="F88" s="94"/>
      <c r="J88" s="6"/>
      <c r="L88" s="6"/>
    </row>
    <row r="89" spans="1:12" x14ac:dyDescent="0.25">
      <c r="A89" s="18"/>
      <c r="B89" s="88"/>
      <c r="C89" s="99"/>
      <c r="D89" s="99"/>
      <c r="E89" s="100"/>
      <c r="F89" s="94"/>
      <c r="J89" s="6"/>
      <c r="L89" s="6"/>
    </row>
    <row r="90" spans="1:12" x14ac:dyDescent="0.25">
      <c r="A90" s="18"/>
      <c r="B90" s="98"/>
      <c r="C90" s="99"/>
      <c r="D90" s="99"/>
      <c r="E90" s="101"/>
      <c r="F90" s="89"/>
      <c r="J90" s="6"/>
      <c r="L90" s="6"/>
    </row>
    <row r="91" spans="1:12" x14ac:dyDescent="0.25">
      <c r="A91" s="18"/>
      <c r="B91" s="98"/>
      <c r="C91" s="99"/>
      <c r="D91" s="99"/>
      <c r="E91" s="100"/>
      <c r="F91" s="94"/>
      <c r="J91" s="6"/>
      <c r="L91" s="6"/>
    </row>
    <row r="92" spans="1:12" x14ac:dyDescent="0.25">
      <c r="A92" s="18"/>
      <c r="B92" s="98"/>
      <c r="C92" s="99"/>
      <c r="D92" s="99"/>
      <c r="E92" s="100"/>
      <c r="F92" s="94"/>
      <c r="J92" s="6"/>
      <c r="L92" s="6"/>
    </row>
    <row r="93" spans="1:12" x14ac:dyDescent="0.25">
      <c r="A93" s="102"/>
      <c r="B93" s="103"/>
      <c r="C93" s="96"/>
      <c r="D93" s="34"/>
      <c r="E93" s="100"/>
      <c r="F93" s="94"/>
      <c r="J93" s="6"/>
      <c r="L93" s="6"/>
    </row>
    <row r="94" spans="1:12" x14ac:dyDescent="0.25">
      <c r="A94" s="102"/>
      <c r="B94" s="104"/>
      <c r="C94" s="96"/>
      <c r="D94" s="34"/>
      <c r="E94" s="100"/>
      <c r="F94" s="94"/>
      <c r="J94" s="6"/>
      <c r="L94" s="6"/>
    </row>
    <row r="95" spans="1:12" x14ac:dyDescent="0.25">
      <c r="A95" s="102"/>
      <c r="B95" s="98"/>
      <c r="C95" s="96"/>
      <c r="D95" s="34"/>
      <c r="E95" s="100"/>
      <c r="F95" s="94"/>
      <c r="J95" s="6"/>
      <c r="L95" s="6"/>
    </row>
    <row r="96" spans="1:12" x14ac:dyDescent="0.25">
      <c r="A96" s="102"/>
      <c r="B96" s="98"/>
      <c r="C96" s="96"/>
      <c r="D96" s="34"/>
      <c r="E96" s="100"/>
      <c r="F96" s="94"/>
      <c r="J96" s="6"/>
      <c r="L96" s="6"/>
    </row>
    <row r="97" spans="1:12" x14ac:dyDescent="0.25">
      <c r="A97" s="102"/>
      <c r="B97" s="98"/>
      <c r="C97" s="96"/>
      <c r="D97" s="34"/>
      <c r="E97" s="100"/>
      <c r="F97" s="94"/>
      <c r="J97" s="6"/>
      <c r="L97" s="6"/>
    </row>
    <row r="98" spans="1:12" x14ac:dyDescent="0.25">
      <c r="A98" s="102"/>
      <c r="B98" s="98"/>
      <c r="C98" s="96"/>
      <c r="D98" s="34"/>
      <c r="E98" s="100"/>
      <c r="F98" s="94"/>
      <c r="J98" s="6"/>
      <c r="L98" s="6"/>
    </row>
    <row r="99" spans="1:12" x14ac:dyDescent="0.25">
      <c r="A99" s="102"/>
      <c r="B99" s="98"/>
      <c r="C99" s="96"/>
      <c r="D99" s="34"/>
      <c r="E99" s="100"/>
      <c r="F99" s="94"/>
      <c r="J99" s="6"/>
      <c r="L99" s="6"/>
    </row>
    <row r="100" spans="1:12" ht="15.75" customHeight="1" x14ac:dyDescent="0.25">
      <c r="A100" s="102"/>
      <c r="B100" s="98"/>
      <c r="C100" s="96"/>
      <c r="D100" s="34"/>
      <c r="E100" s="100"/>
      <c r="F100" s="94"/>
      <c r="J100" s="6"/>
      <c r="L100" s="6"/>
    </row>
    <row r="101" spans="1:12" x14ac:dyDescent="0.25">
      <c r="A101" s="102"/>
      <c r="B101" s="98"/>
      <c r="C101" s="96"/>
      <c r="D101" s="96"/>
      <c r="E101" s="100"/>
      <c r="F101" s="94"/>
      <c r="J101" s="6"/>
      <c r="L101" s="6"/>
    </row>
    <row r="102" spans="1:12" x14ac:dyDescent="0.25">
      <c r="A102" s="102"/>
      <c r="B102" s="98"/>
      <c r="C102" s="96"/>
      <c r="D102" s="96"/>
      <c r="E102" s="100"/>
      <c r="F102" s="94"/>
      <c r="J102" s="6"/>
      <c r="L102" s="6"/>
    </row>
    <row r="103" spans="1:12" x14ac:dyDescent="0.25">
      <c r="A103" s="102"/>
      <c r="B103" s="98"/>
      <c r="C103" s="96"/>
      <c r="D103" s="96"/>
      <c r="E103" s="100"/>
      <c r="F103" s="94"/>
      <c r="J103" s="6"/>
      <c r="L103" s="6"/>
    </row>
    <row r="104" spans="1:12" x14ac:dyDescent="0.25">
      <c r="A104" s="102"/>
      <c r="B104" s="98"/>
      <c r="C104" s="96"/>
      <c r="D104" s="96"/>
      <c r="E104" s="100"/>
      <c r="F104" s="94"/>
      <c r="J104" s="6"/>
      <c r="L104" s="6"/>
    </row>
    <row r="105" spans="1:12" x14ac:dyDescent="0.25">
      <c r="A105" s="102"/>
      <c r="B105" s="98"/>
      <c r="C105" s="96"/>
      <c r="D105" s="96"/>
      <c r="E105" s="100"/>
      <c r="F105" s="94"/>
      <c r="J105" s="6"/>
      <c r="L105" s="6"/>
    </row>
    <row r="106" spans="1:12" x14ac:dyDescent="0.25">
      <c r="A106" s="102"/>
      <c r="B106" s="98"/>
      <c r="C106" s="96"/>
      <c r="D106" s="96"/>
      <c r="E106" s="100"/>
      <c r="F106" s="94"/>
      <c r="J106" s="6"/>
      <c r="L106" s="6"/>
    </row>
    <row r="107" spans="1:12" x14ac:dyDescent="0.25">
      <c r="A107" s="102"/>
      <c r="B107" s="98"/>
      <c r="C107" s="96"/>
      <c r="D107" s="96"/>
      <c r="E107" s="100"/>
      <c r="F107" s="94"/>
      <c r="J107" s="6"/>
      <c r="L107" s="6"/>
    </row>
    <row r="108" spans="1:12" x14ac:dyDescent="0.25">
      <c r="A108" s="102"/>
      <c r="B108" s="98"/>
      <c r="C108" s="96"/>
      <c r="D108" s="96"/>
      <c r="E108" s="100"/>
      <c r="F108" s="94"/>
      <c r="J108" s="6"/>
      <c r="L108" s="6"/>
    </row>
    <row r="109" spans="1:12" x14ac:dyDescent="0.25">
      <c r="A109" s="102"/>
      <c r="B109" s="98"/>
      <c r="C109" s="96"/>
      <c r="D109" s="96"/>
      <c r="E109" s="100"/>
      <c r="F109" s="94"/>
      <c r="J109" s="6"/>
      <c r="L109" s="6"/>
    </row>
    <row r="110" spans="1:12" x14ac:dyDescent="0.25">
      <c r="A110" s="102"/>
      <c r="B110" s="98"/>
      <c r="C110" s="96"/>
      <c r="D110" s="96"/>
      <c r="E110" s="100"/>
      <c r="F110" s="94"/>
      <c r="J110" s="6"/>
      <c r="L110" s="6"/>
    </row>
    <row r="111" spans="1:12" x14ac:dyDescent="0.25">
      <c r="A111" s="102"/>
      <c r="B111" s="98"/>
      <c r="C111" s="96"/>
      <c r="D111" s="96"/>
      <c r="E111" s="100"/>
      <c r="F111" s="94"/>
      <c r="J111" s="6"/>
      <c r="L111" s="6"/>
    </row>
    <row r="112" spans="1:12" x14ac:dyDescent="0.25">
      <c r="A112" s="102"/>
      <c r="B112" s="98"/>
      <c r="C112" s="96"/>
      <c r="D112" s="96"/>
      <c r="E112" s="100"/>
      <c r="F112" s="94"/>
      <c r="J112" s="6"/>
      <c r="L112" s="6"/>
    </row>
    <row r="113" spans="1:12" x14ac:dyDescent="0.25">
      <c r="A113" s="102"/>
      <c r="B113" s="98"/>
      <c r="C113" s="96"/>
      <c r="D113" s="96"/>
      <c r="E113" s="100"/>
      <c r="F113" s="94"/>
      <c r="J113" s="6"/>
      <c r="L113" s="6"/>
    </row>
    <row r="114" spans="1:12" x14ac:dyDescent="0.25">
      <c r="A114" s="102"/>
      <c r="B114" s="98"/>
      <c r="C114" s="96"/>
      <c r="D114" s="96"/>
      <c r="E114" s="100"/>
      <c r="F114" s="94"/>
      <c r="J114" s="6"/>
      <c r="L114" s="6"/>
    </row>
    <row r="115" spans="1:12" x14ac:dyDescent="0.25">
      <c r="A115" s="102"/>
      <c r="B115" s="98"/>
      <c r="C115" s="96"/>
      <c r="D115" s="96"/>
      <c r="E115" s="100"/>
      <c r="F115" s="94"/>
      <c r="J115" s="6"/>
      <c r="L115" s="6"/>
    </row>
    <row r="116" spans="1:12" x14ac:dyDescent="0.25">
      <c r="A116" s="102"/>
      <c r="B116" s="98"/>
      <c r="C116" s="96"/>
      <c r="D116" s="96"/>
      <c r="E116" s="100"/>
      <c r="F116" s="94"/>
      <c r="J116" s="6"/>
      <c r="L116" s="6"/>
    </row>
    <row r="117" spans="1:12" x14ac:dyDescent="0.25">
      <c r="A117" s="102"/>
      <c r="B117" s="98"/>
      <c r="C117" s="96"/>
      <c r="D117" s="96"/>
      <c r="E117" s="100"/>
      <c r="F117" s="94"/>
      <c r="J117" s="6"/>
      <c r="L117" s="6"/>
    </row>
    <row r="118" spans="1:12" x14ac:dyDescent="0.25">
      <c r="A118" s="102"/>
      <c r="B118" s="98"/>
      <c r="C118" s="96"/>
      <c r="D118" s="96"/>
      <c r="E118" s="100"/>
      <c r="F118" s="94"/>
      <c r="J118" s="6"/>
      <c r="L118" s="6"/>
    </row>
    <row r="119" spans="1:12" x14ac:dyDescent="0.25">
      <c r="A119" s="102"/>
      <c r="B119" s="98"/>
      <c r="C119" s="96"/>
      <c r="D119" s="96"/>
      <c r="E119" s="100"/>
      <c r="F119" s="94"/>
      <c r="J119" s="6"/>
      <c r="L119" s="6"/>
    </row>
    <row r="120" spans="1:12" x14ac:dyDescent="0.25">
      <c r="A120" s="102"/>
      <c r="B120" s="98"/>
      <c r="C120" s="96"/>
      <c r="D120" s="96"/>
      <c r="E120" s="100"/>
      <c r="F120" s="94"/>
      <c r="J120" s="6"/>
      <c r="L120" s="6"/>
    </row>
    <row r="121" spans="1:12" x14ac:dyDescent="0.25">
      <c r="A121" s="102"/>
      <c r="B121" s="98"/>
      <c r="C121" s="96"/>
      <c r="D121" s="96"/>
      <c r="E121" s="100"/>
      <c r="F121" s="94"/>
      <c r="J121" s="6"/>
      <c r="L121" s="6"/>
    </row>
    <row r="122" spans="1:12" x14ac:dyDescent="0.25">
      <c r="A122" s="102"/>
      <c r="B122" s="98"/>
      <c r="C122" s="96"/>
      <c r="D122" s="96"/>
      <c r="E122" s="100"/>
      <c r="F122" s="94"/>
      <c r="J122" s="6"/>
      <c r="L122" s="6"/>
    </row>
    <row r="123" spans="1:12" x14ac:dyDescent="0.25">
      <c r="A123" s="102"/>
      <c r="B123" s="98"/>
      <c r="C123" s="96"/>
      <c r="D123" s="96"/>
      <c r="E123" s="100"/>
      <c r="F123" s="94"/>
      <c r="J123" s="6"/>
      <c r="L123" s="6"/>
    </row>
    <row r="124" spans="1:12" x14ac:dyDescent="0.25">
      <c r="A124" s="102"/>
      <c r="B124" s="98"/>
      <c r="C124" s="96"/>
      <c r="D124" s="96"/>
      <c r="E124" s="100"/>
      <c r="F124" s="94"/>
      <c r="J124" s="6"/>
      <c r="L124" s="6"/>
    </row>
    <row r="125" spans="1:12" x14ac:dyDescent="0.25">
      <c r="A125" s="102"/>
      <c r="B125" s="98"/>
      <c r="C125" s="96"/>
      <c r="D125" s="96"/>
      <c r="E125" s="100"/>
      <c r="F125" s="94"/>
      <c r="J125" s="6"/>
      <c r="L125" s="6"/>
    </row>
    <row r="126" spans="1:12" x14ac:dyDescent="0.25">
      <c r="A126" s="102"/>
      <c r="B126" s="98"/>
      <c r="C126" s="96"/>
      <c r="D126" s="96"/>
      <c r="E126" s="100"/>
      <c r="F126" s="94"/>
      <c r="J126" s="6"/>
      <c r="L126" s="6"/>
    </row>
    <row r="127" spans="1:12" x14ac:dyDescent="0.25">
      <c r="A127" s="102"/>
      <c r="B127" s="98"/>
      <c r="C127" s="96"/>
      <c r="D127" s="96"/>
      <c r="E127" s="100"/>
      <c r="F127" s="94"/>
      <c r="J127" s="6"/>
      <c r="L127" s="6"/>
    </row>
    <row r="128" spans="1:12" x14ac:dyDescent="0.25">
      <c r="A128" s="102"/>
      <c r="B128" s="98"/>
      <c r="C128" s="96"/>
      <c r="D128" s="96"/>
      <c r="E128" s="100"/>
      <c r="F128" s="94"/>
      <c r="J128" s="6"/>
      <c r="L128" s="6"/>
    </row>
    <row r="129" spans="1:12" x14ac:dyDescent="0.25">
      <c r="A129" s="102"/>
      <c r="B129" s="98"/>
      <c r="C129" s="96"/>
      <c r="D129" s="96"/>
      <c r="E129" s="100"/>
      <c r="F129" s="94"/>
      <c r="J129" s="6"/>
      <c r="L129" s="6"/>
    </row>
    <row r="130" spans="1:12" x14ac:dyDescent="0.25">
      <c r="A130" s="102"/>
      <c r="B130" s="98"/>
      <c r="C130" s="96"/>
      <c r="D130" s="96"/>
      <c r="E130" s="100"/>
      <c r="F130" s="94"/>
      <c r="J130" s="6"/>
      <c r="L130" s="6"/>
    </row>
    <row r="131" spans="1:12" x14ac:dyDescent="0.25">
      <c r="A131" s="102"/>
      <c r="B131" s="98"/>
      <c r="C131" s="96"/>
      <c r="D131" s="96"/>
      <c r="E131" s="100"/>
      <c r="F131" s="94"/>
      <c r="J131" s="6"/>
      <c r="L131" s="6"/>
    </row>
    <row r="132" spans="1:12" x14ac:dyDescent="0.25">
      <c r="A132" s="102"/>
      <c r="B132" s="98"/>
      <c r="C132" s="96"/>
      <c r="D132" s="96"/>
      <c r="E132" s="100"/>
      <c r="F132" s="94"/>
      <c r="J132" s="6"/>
      <c r="L132" s="6"/>
    </row>
    <row r="133" spans="1:12" x14ac:dyDescent="0.25">
      <c r="A133" s="102"/>
      <c r="B133" s="98"/>
      <c r="C133" s="96"/>
      <c r="D133" s="96"/>
      <c r="E133" s="100"/>
      <c r="F133" s="94"/>
      <c r="J133" s="6"/>
      <c r="L133" s="6"/>
    </row>
    <row r="134" spans="1:12" x14ac:dyDescent="0.25">
      <c r="A134" s="102"/>
      <c r="B134" s="98"/>
      <c r="C134" s="96"/>
      <c r="D134" s="96"/>
      <c r="E134" s="100"/>
      <c r="F134" s="94"/>
      <c r="J134" s="6"/>
      <c r="L134" s="6"/>
    </row>
    <row r="135" spans="1:12" x14ac:dyDescent="0.25">
      <c r="A135" s="102"/>
      <c r="B135" s="98"/>
      <c r="C135" s="96"/>
      <c r="D135" s="96"/>
      <c r="E135" s="100"/>
      <c r="F135" s="94"/>
      <c r="J135" s="6"/>
      <c r="L135" s="6"/>
    </row>
    <row r="136" spans="1:12" x14ac:dyDescent="0.25">
      <c r="A136" s="102"/>
      <c r="B136" s="98"/>
      <c r="C136" s="96"/>
      <c r="D136" s="96"/>
      <c r="E136" s="100"/>
      <c r="F136" s="94"/>
      <c r="J136" s="6"/>
      <c r="L136" s="6"/>
    </row>
    <row r="137" spans="1:12" x14ac:dyDescent="0.25">
      <c r="A137" s="102"/>
      <c r="B137" s="98"/>
      <c r="C137" s="96"/>
      <c r="D137" s="96"/>
      <c r="E137" s="100"/>
      <c r="F137" s="94"/>
      <c r="J137" s="6"/>
      <c r="L137" s="6"/>
    </row>
    <row r="138" spans="1:12" x14ac:dyDescent="0.25">
      <c r="A138" s="102"/>
      <c r="B138" s="97"/>
      <c r="C138" s="96"/>
      <c r="D138" s="96"/>
      <c r="E138" s="100"/>
      <c r="F138" s="94"/>
      <c r="J138" s="6"/>
      <c r="L138" s="6"/>
    </row>
    <row r="139" spans="1:12" x14ac:dyDescent="0.25">
      <c r="A139" s="102"/>
      <c r="B139" s="97"/>
      <c r="C139" s="96"/>
      <c r="D139" s="96"/>
      <c r="E139" s="100"/>
      <c r="F139" s="94"/>
      <c r="J139" s="6"/>
      <c r="L139" s="6"/>
    </row>
    <row r="140" spans="1:12" x14ac:dyDescent="0.25">
      <c r="A140" s="102"/>
      <c r="B140" s="97"/>
      <c r="C140" s="96"/>
      <c r="D140" s="96"/>
      <c r="E140" s="100"/>
      <c r="F140" s="94"/>
      <c r="J140" s="6"/>
      <c r="L140" s="6"/>
    </row>
    <row r="141" spans="1:12" x14ac:dyDescent="0.25">
      <c r="A141" s="102"/>
      <c r="B141" s="97"/>
      <c r="C141" s="96"/>
      <c r="D141" s="96"/>
      <c r="E141" s="100"/>
      <c r="F141" s="94"/>
      <c r="J141" s="6"/>
      <c r="L141" s="6"/>
    </row>
    <row r="142" spans="1:12" x14ac:dyDescent="0.25">
      <c r="A142" s="102"/>
      <c r="B142" s="97"/>
      <c r="C142" s="96"/>
      <c r="D142" s="96"/>
      <c r="E142" s="100"/>
      <c r="F142" s="94"/>
      <c r="J142" s="6"/>
      <c r="L142" s="6"/>
    </row>
    <row r="143" spans="1:12" x14ac:dyDescent="0.25">
      <c r="A143" s="102"/>
      <c r="B143" s="97"/>
      <c r="C143" s="96"/>
      <c r="D143" s="96"/>
      <c r="E143" s="100"/>
      <c r="F143" s="94"/>
      <c r="J143" s="6"/>
      <c r="L143" s="6"/>
    </row>
    <row r="144" spans="1:12" x14ac:dyDescent="0.25">
      <c r="A144" s="102"/>
      <c r="B144" s="97"/>
      <c r="C144" s="96"/>
      <c r="D144" s="96"/>
      <c r="E144" s="100"/>
      <c r="F144" s="94"/>
      <c r="J144" s="6"/>
      <c r="L144" s="6"/>
    </row>
    <row r="145" spans="1:12" x14ac:dyDescent="0.25">
      <c r="A145" s="102"/>
      <c r="B145" s="97"/>
      <c r="C145" s="96"/>
      <c r="D145" s="96"/>
      <c r="E145" s="100"/>
      <c r="F145" s="94"/>
      <c r="J145" s="6"/>
      <c r="L145" s="6"/>
    </row>
    <row r="146" spans="1:12" x14ac:dyDescent="0.25">
      <c r="A146" s="102"/>
      <c r="B146" s="97"/>
      <c r="C146" s="96"/>
      <c r="D146" s="96"/>
      <c r="E146" s="100"/>
      <c r="F146" s="94"/>
      <c r="J146" s="6"/>
      <c r="L146" s="6"/>
    </row>
    <row r="147" spans="1:12" x14ac:dyDescent="0.25">
      <c r="A147" s="102"/>
      <c r="B147" s="97"/>
      <c r="C147" s="96"/>
      <c r="D147" s="96"/>
      <c r="E147" s="100"/>
      <c r="F147" s="94"/>
      <c r="J147" s="6"/>
      <c r="L147" s="6"/>
    </row>
    <row r="148" spans="1:12" x14ac:dyDescent="0.25">
      <c r="A148" s="102"/>
      <c r="B148" s="97"/>
      <c r="C148" s="96"/>
      <c r="D148" s="96"/>
      <c r="E148" s="100"/>
      <c r="F148" s="94"/>
      <c r="J148" s="6"/>
      <c r="L148" s="6"/>
    </row>
    <row r="149" spans="1:12" x14ac:dyDescent="0.25">
      <c r="A149" s="102"/>
      <c r="B149" s="97"/>
      <c r="C149" s="96"/>
      <c r="D149" s="96"/>
      <c r="E149" s="100"/>
      <c r="F149" s="94"/>
      <c r="J149" s="6"/>
      <c r="L149" s="6"/>
    </row>
    <row r="150" spans="1:12" x14ac:dyDescent="0.25">
      <c r="A150" s="102"/>
      <c r="B150" s="97"/>
      <c r="C150" s="96"/>
      <c r="D150" s="96"/>
      <c r="E150" s="100"/>
      <c r="F150" s="94"/>
      <c r="J150" s="6"/>
      <c r="L150" s="6"/>
    </row>
    <row r="151" spans="1:12" x14ac:dyDescent="0.25">
      <c r="A151" s="102"/>
      <c r="B151" s="97"/>
      <c r="C151" s="96"/>
      <c r="D151" s="96"/>
      <c r="E151" s="100"/>
      <c r="F151" s="94"/>
      <c r="J151" s="6"/>
      <c r="L151" s="6"/>
    </row>
    <row r="152" spans="1:12" x14ac:dyDescent="0.25">
      <c r="A152" s="102"/>
      <c r="B152" s="97"/>
      <c r="C152" s="96"/>
      <c r="D152" s="99"/>
      <c r="E152" s="100"/>
      <c r="F152" s="94"/>
      <c r="J152" s="6"/>
      <c r="L152" s="6"/>
    </row>
    <row r="153" spans="1:12" x14ac:dyDescent="0.25">
      <c r="A153" s="102"/>
      <c r="B153" s="97"/>
      <c r="C153" s="96"/>
      <c r="D153" s="99"/>
      <c r="E153" s="100"/>
      <c r="F153" s="94"/>
      <c r="J153" s="6"/>
      <c r="L153" s="6"/>
    </row>
    <row r="154" spans="1:12" x14ac:dyDescent="0.25">
      <c r="A154" s="102"/>
      <c r="B154" s="97"/>
      <c r="C154" s="96"/>
      <c r="D154" s="99"/>
      <c r="E154" s="100"/>
      <c r="F154" s="94"/>
      <c r="J154" s="6"/>
      <c r="L154" s="6"/>
    </row>
    <row r="155" spans="1:12" x14ac:dyDescent="0.25">
      <c r="A155" s="102"/>
      <c r="B155" s="97"/>
      <c r="C155" s="96"/>
      <c r="D155" s="99"/>
      <c r="E155" s="100"/>
      <c r="F155" s="94"/>
      <c r="J155" s="6"/>
      <c r="L155" s="6"/>
    </row>
    <row r="156" spans="1:12" x14ac:dyDescent="0.25">
      <c r="A156" s="102"/>
      <c r="B156" s="97"/>
      <c r="C156" s="96"/>
      <c r="D156" s="99"/>
      <c r="E156" s="100"/>
      <c r="F156" s="94"/>
      <c r="J156" s="6"/>
      <c r="L156" s="6"/>
    </row>
    <row r="157" spans="1:12" x14ac:dyDescent="0.25">
      <c r="A157" s="102"/>
      <c r="B157" s="97"/>
      <c r="C157" s="96"/>
      <c r="D157" s="99"/>
      <c r="E157" s="100"/>
      <c r="F157" s="94"/>
      <c r="J157" s="6"/>
      <c r="L157" s="6"/>
    </row>
    <row r="158" spans="1:12" x14ac:dyDescent="0.25">
      <c r="A158" s="102"/>
      <c r="B158" s="97"/>
      <c r="C158" s="96"/>
      <c r="D158" s="99"/>
      <c r="E158" s="100"/>
      <c r="F158" s="94"/>
      <c r="J158" s="6"/>
      <c r="L158" s="6"/>
    </row>
    <row r="159" spans="1:12" x14ac:dyDescent="0.25">
      <c r="A159" s="102"/>
      <c r="B159" s="97"/>
      <c r="C159" s="96"/>
      <c r="D159" s="99"/>
      <c r="E159" s="100"/>
      <c r="F159" s="94"/>
      <c r="J159" s="6"/>
      <c r="L159" s="6"/>
    </row>
    <row r="160" spans="1:12" x14ac:dyDescent="0.25">
      <c r="A160" s="102"/>
      <c r="B160" s="97"/>
      <c r="C160" s="96"/>
      <c r="D160" s="99"/>
      <c r="E160" s="100"/>
      <c r="F160" s="94"/>
      <c r="J160" s="6"/>
      <c r="L160" s="6"/>
    </row>
    <row r="161" spans="1:12" x14ac:dyDescent="0.25">
      <c r="A161" s="102"/>
      <c r="B161" s="97"/>
      <c r="C161" s="96"/>
      <c r="D161" s="99"/>
      <c r="E161" s="100"/>
      <c r="F161" s="94"/>
      <c r="J161" s="6"/>
      <c r="L161" s="6"/>
    </row>
    <row r="162" spans="1:12" x14ac:dyDescent="0.25">
      <c r="A162" s="102"/>
      <c r="B162" s="97"/>
      <c r="C162" s="96"/>
      <c r="D162" s="99"/>
      <c r="E162" s="100"/>
      <c r="F162" s="94"/>
      <c r="J162" s="6"/>
      <c r="L162" s="6"/>
    </row>
    <row r="163" spans="1:12" x14ac:dyDescent="0.25">
      <c r="A163" s="102"/>
      <c r="B163" s="97"/>
      <c r="C163" s="96"/>
      <c r="D163" s="99"/>
      <c r="E163" s="100"/>
      <c r="F163" s="94"/>
      <c r="J163" s="6"/>
      <c r="L163" s="6"/>
    </row>
    <row r="164" spans="1:12" x14ac:dyDescent="0.25">
      <c r="A164" s="102"/>
      <c r="B164" s="97"/>
      <c r="C164" s="96"/>
      <c r="D164" s="99"/>
      <c r="E164" s="100"/>
      <c r="F164" s="94"/>
      <c r="J164" s="6"/>
      <c r="L164" s="6"/>
    </row>
    <row r="165" spans="1:12" x14ac:dyDescent="0.25">
      <c r="A165" s="102"/>
      <c r="B165" s="97"/>
      <c r="C165" s="96"/>
      <c r="D165" s="99"/>
      <c r="E165" s="100"/>
      <c r="F165" s="94"/>
      <c r="J165" s="6"/>
      <c r="L165" s="6"/>
    </row>
    <row r="166" spans="1:12" x14ac:dyDescent="0.25">
      <c r="A166" s="102"/>
      <c r="B166" s="97"/>
      <c r="C166" s="96"/>
      <c r="D166" s="99"/>
      <c r="E166" s="100"/>
      <c r="F166" s="94"/>
      <c r="J166" s="6"/>
      <c r="L166" s="6"/>
    </row>
    <row r="167" spans="1:12" x14ac:dyDescent="0.25">
      <c r="A167" s="102"/>
      <c r="B167" s="97"/>
      <c r="C167" s="96"/>
      <c r="D167" s="99"/>
      <c r="E167" s="100"/>
      <c r="F167" s="94"/>
      <c r="J167" s="6"/>
      <c r="L167" s="6"/>
    </row>
    <row r="168" spans="1:12" x14ac:dyDescent="0.25">
      <c r="A168" s="102"/>
      <c r="B168" s="97"/>
      <c r="C168" s="96"/>
      <c r="D168" s="99"/>
      <c r="E168" s="100"/>
      <c r="F168" s="94"/>
      <c r="J168" s="6"/>
      <c r="L168" s="6"/>
    </row>
    <row r="169" spans="1:12" x14ac:dyDescent="0.25">
      <c r="A169" s="102"/>
      <c r="B169" s="97"/>
      <c r="C169" s="96"/>
      <c r="D169" s="99"/>
      <c r="E169" s="100"/>
      <c r="F169" s="94"/>
      <c r="J169" s="6"/>
      <c r="L169" s="6"/>
    </row>
    <row r="170" spans="1:12" x14ac:dyDescent="0.25">
      <c r="A170" s="102"/>
      <c r="B170" s="97"/>
      <c r="C170" s="96"/>
      <c r="D170" s="99"/>
      <c r="E170" s="100"/>
      <c r="F170" s="94"/>
      <c r="J170" s="6"/>
      <c r="L170" s="6"/>
    </row>
    <row r="171" spans="1:12" x14ac:dyDescent="0.25">
      <c r="A171" s="102"/>
      <c r="B171" s="97"/>
      <c r="C171" s="96"/>
      <c r="D171" s="99"/>
      <c r="E171" s="100"/>
      <c r="F171" s="94"/>
      <c r="J171" s="6"/>
      <c r="L171" s="6"/>
    </row>
    <row r="172" spans="1:12" x14ac:dyDescent="0.25">
      <c r="A172" s="102"/>
      <c r="B172" s="97"/>
      <c r="C172" s="96"/>
      <c r="D172" s="99"/>
      <c r="E172" s="100"/>
      <c r="F172" s="94"/>
      <c r="J172" s="6"/>
      <c r="L172" s="6"/>
    </row>
    <row r="173" spans="1:12" x14ac:dyDescent="0.25">
      <c r="A173" s="102"/>
      <c r="B173" s="97"/>
      <c r="C173" s="96"/>
      <c r="D173" s="99"/>
      <c r="E173" s="100"/>
      <c r="F173" s="94"/>
      <c r="J173" s="6"/>
      <c r="L173" s="6"/>
    </row>
    <row r="174" spans="1:12" x14ac:dyDescent="0.25">
      <c r="A174" s="102"/>
      <c r="B174" s="97"/>
      <c r="C174" s="96"/>
      <c r="D174" s="99"/>
      <c r="E174" s="100"/>
      <c r="F174" s="94"/>
      <c r="J174" s="6"/>
      <c r="L174" s="6"/>
    </row>
    <row r="175" spans="1:12" x14ac:dyDescent="0.25">
      <c r="A175" s="102"/>
      <c r="B175" s="97"/>
      <c r="C175" s="96"/>
      <c r="D175" s="99"/>
      <c r="E175" s="100"/>
      <c r="F175" s="94"/>
      <c r="J175" s="6"/>
      <c r="L175" s="6"/>
    </row>
    <row r="176" spans="1:12" x14ac:dyDescent="0.25">
      <c r="A176" s="102"/>
      <c r="B176" s="97"/>
      <c r="C176" s="96"/>
      <c r="D176" s="99"/>
      <c r="E176" s="100"/>
      <c r="F176" s="94"/>
      <c r="J176" s="6"/>
      <c r="L176" s="6"/>
    </row>
    <row r="177" spans="1:12" x14ac:dyDescent="0.25">
      <c r="A177" s="102"/>
      <c r="B177" s="97"/>
      <c r="C177" s="96"/>
      <c r="D177" s="99"/>
      <c r="E177" s="100"/>
      <c r="F177" s="94"/>
      <c r="J177" s="6"/>
      <c r="L177" s="6"/>
    </row>
    <row r="178" spans="1:12" x14ac:dyDescent="0.25">
      <c r="A178" s="102"/>
      <c r="B178" s="97"/>
      <c r="C178" s="96"/>
      <c r="D178" s="99"/>
      <c r="E178" s="100"/>
      <c r="F178" s="94"/>
      <c r="J178" s="6"/>
      <c r="L178" s="6"/>
    </row>
    <row r="179" spans="1:12" x14ac:dyDescent="0.25">
      <c r="A179" s="102"/>
      <c r="B179" s="97"/>
      <c r="C179" s="96"/>
      <c r="D179" s="99"/>
      <c r="E179" s="100"/>
      <c r="F179" s="94"/>
      <c r="J179" s="6"/>
      <c r="L179" s="6"/>
    </row>
    <row r="180" spans="1:12" x14ac:dyDescent="0.25">
      <c r="A180" s="102"/>
      <c r="B180" s="97"/>
      <c r="C180" s="96"/>
      <c r="D180" s="99"/>
      <c r="E180" s="100"/>
      <c r="F180" s="94"/>
      <c r="J180" s="6"/>
      <c r="L180" s="6"/>
    </row>
    <row r="181" spans="1:12" x14ac:dyDescent="0.25">
      <c r="A181" s="102"/>
      <c r="B181" s="97"/>
      <c r="C181" s="96"/>
      <c r="D181" s="99"/>
      <c r="E181" s="100"/>
      <c r="F181" s="94"/>
      <c r="J181" s="6"/>
      <c r="L181" s="6"/>
    </row>
    <row r="182" spans="1:12" x14ac:dyDescent="0.25">
      <c r="A182" s="102"/>
      <c r="B182" s="97"/>
      <c r="C182" s="96"/>
      <c r="D182" s="99"/>
      <c r="E182" s="100"/>
      <c r="F182" s="94"/>
      <c r="J182" s="6"/>
      <c r="L182" s="6"/>
    </row>
    <row r="183" spans="1:12" x14ac:dyDescent="0.25">
      <c r="A183" s="102"/>
      <c r="B183" s="97"/>
      <c r="C183" s="96"/>
      <c r="D183" s="99"/>
      <c r="E183" s="100"/>
      <c r="F183" s="94"/>
      <c r="J183" s="6"/>
      <c r="L183" s="6"/>
    </row>
    <row r="184" spans="1:12" x14ac:dyDescent="0.25">
      <c r="A184" s="102"/>
      <c r="B184" s="97"/>
      <c r="C184" s="96"/>
      <c r="D184" s="99"/>
      <c r="E184" s="100"/>
      <c r="F184" s="94"/>
      <c r="J184" s="6"/>
      <c r="L184" s="6"/>
    </row>
    <row r="185" spans="1:12" x14ac:dyDescent="0.25">
      <c r="A185" s="102"/>
      <c r="B185" s="97"/>
      <c r="C185" s="96"/>
      <c r="D185" s="99"/>
      <c r="E185" s="100"/>
      <c r="F185" s="94"/>
      <c r="J185" s="6"/>
      <c r="L185" s="6"/>
    </row>
    <row r="186" spans="1:12" x14ac:dyDescent="0.25">
      <c r="A186" s="102"/>
      <c r="B186" s="97"/>
      <c r="C186" s="96"/>
      <c r="D186" s="99"/>
      <c r="E186" s="100"/>
      <c r="F186" s="94"/>
      <c r="J186" s="6"/>
      <c r="L186" s="6"/>
    </row>
    <row r="187" spans="1:12" x14ac:dyDescent="0.25">
      <c r="A187" s="102"/>
      <c r="B187" s="97"/>
      <c r="C187" s="96"/>
      <c r="D187" s="99"/>
      <c r="E187" s="100"/>
      <c r="F187" s="94"/>
      <c r="J187" s="6"/>
      <c r="L187" s="6"/>
    </row>
    <row r="188" spans="1:12" x14ac:dyDescent="0.25">
      <c r="A188" s="102"/>
      <c r="B188" s="97"/>
      <c r="C188" s="96"/>
      <c r="D188" s="99"/>
      <c r="E188" s="100"/>
      <c r="F188" s="94"/>
      <c r="J188" s="6"/>
      <c r="L188" s="6"/>
    </row>
    <row r="189" spans="1:12" x14ac:dyDescent="0.25">
      <c r="A189" s="102"/>
      <c r="B189" s="97"/>
      <c r="C189" s="96"/>
      <c r="D189" s="99"/>
      <c r="E189" s="100"/>
      <c r="F189" s="94"/>
      <c r="J189" s="6"/>
      <c r="L189" s="6"/>
    </row>
    <row r="190" spans="1:12" x14ac:dyDescent="0.25">
      <c r="A190" s="102"/>
      <c r="B190" s="97"/>
      <c r="C190" s="96"/>
      <c r="D190" s="99"/>
      <c r="E190" s="100"/>
      <c r="F190" s="94"/>
      <c r="J190" s="6"/>
      <c r="L190" s="6"/>
    </row>
    <row r="191" spans="1:12" x14ac:dyDescent="0.25">
      <c r="A191" s="102"/>
      <c r="B191" s="97"/>
      <c r="C191" s="96"/>
      <c r="D191" s="99"/>
      <c r="E191" s="100"/>
      <c r="F191" s="94"/>
      <c r="J191" s="6"/>
      <c r="L191" s="6"/>
    </row>
    <row r="192" spans="1:12" x14ac:dyDescent="0.25">
      <c r="A192" s="102"/>
      <c r="B192" s="97"/>
      <c r="C192" s="96"/>
      <c r="D192" s="99"/>
      <c r="E192" s="100"/>
      <c r="F192" s="94"/>
      <c r="J192" s="6"/>
      <c r="L192" s="6"/>
    </row>
    <row r="193" spans="1:12" x14ac:dyDescent="0.25">
      <c r="A193" s="102"/>
      <c r="B193" s="97"/>
      <c r="C193" s="96"/>
      <c r="D193" s="99"/>
      <c r="E193" s="100"/>
      <c r="F193" s="94"/>
      <c r="J193" s="6"/>
      <c r="L193" s="6"/>
    </row>
    <row r="194" spans="1:12" x14ac:dyDescent="0.25">
      <c r="A194" s="102"/>
      <c r="B194" s="97"/>
      <c r="C194" s="96"/>
      <c r="D194" s="99"/>
      <c r="E194" s="100"/>
      <c r="F194" s="94"/>
      <c r="J194" s="6"/>
      <c r="L194" s="6"/>
    </row>
    <row r="195" spans="1:12" x14ac:dyDescent="0.25">
      <c r="A195" s="102"/>
      <c r="B195" s="97"/>
      <c r="C195" s="96"/>
      <c r="D195" s="99"/>
      <c r="E195" s="100"/>
      <c r="F195" s="94"/>
      <c r="J195" s="6"/>
      <c r="L195" s="6"/>
    </row>
    <row r="196" spans="1:12" x14ac:dyDescent="0.25">
      <c r="A196" s="102"/>
      <c r="B196" s="97"/>
      <c r="C196" s="96"/>
      <c r="D196" s="99"/>
      <c r="E196" s="100"/>
      <c r="F196" s="94"/>
      <c r="J196" s="6"/>
      <c r="L196" s="6"/>
    </row>
    <row r="197" spans="1:12" x14ac:dyDescent="0.25">
      <c r="A197" s="102"/>
      <c r="B197" s="97"/>
      <c r="C197" s="96"/>
      <c r="D197" s="99"/>
      <c r="E197" s="100"/>
      <c r="F197" s="94"/>
      <c r="J197" s="6"/>
      <c r="L197" s="6"/>
    </row>
    <row r="198" spans="1:12" x14ac:dyDescent="0.25">
      <c r="A198" s="102"/>
      <c r="B198" s="97"/>
      <c r="C198" s="96"/>
      <c r="D198" s="99"/>
      <c r="E198" s="100"/>
      <c r="F198" s="94"/>
      <c r="J198" s="6"/>
      <c r="L198" s="6"/>
    </row>
    <row r="199" spans="1:12" x14ac:dyDescent="0.25">
      <c r="A199" s="102"/>
      <c r="B199" s="97"/>
      <c r="C199" s="96"/>
      <c r="D199" s="99"/>
      <c r="E199" s="100"/>
      <c r="F199" s="94"/>
      <c r="J199" s="6"/>
      <c r="L199" s="6"/>
    </row>
    <row r="200" spans="1:12" x14ac:dyDescent="0.25">
      <c r="A200" s="102"/>
      <c r="B200" s="97"/>
      <c r="C200" s="96"/>
      <c r="D200" s="99"/>
      <c r="E200" s="100"/>
      <c r="F200" s="94"/>
      <c r="J200" s="6"/>
      <c r="L200" s="6"/>
    </row>
    <row r="201" spans="1:12" x14ac:dyDescent="0.25">
      <c r="A201" s="102"/>
      <c r="B201" s="97"/>
      <c r="C201" s="96"/>
      <c r="D201" s="99"/>
      <c r="E201" s="100"/>
      <c r="F201" s="94"/>
      <c r="J201" s="6"/>
      <c r="L201" s="6"/>
    </row>
    <row r="202" spans="1:12" x14ac:dyDescent="0.25">
      <c r="A202" s="102"/>
      <c r="B202" s="97"/>
      <c r="C202" s="96"/>
      <c r="D202" s="99"/>
      <c r="E202" s="100"/>
      <c r="F202" s="94"/>
      <c r="J202" s="6"/>
      <c r="L202" s="6"/>
    </row>
    <row r="203" spans="1:12" x14ac:dyDescent="0.25">
      <c r="A203" s="102"/>
      <c r="B203" s="97"/>
      <c r="C203" s="96"/>
      <c r="D203" s="99"/>
      <c r="E203" s="100"/>
      <c r="F203" s="94"/>
      <c r="J203" s="6"/>
      <c r="L203" s="6"/>
    </row>
    <row r="204" spans="1:12" x14ac:dyDescent="0.25">
      <c r="A204" s="102"/>
      <c r="B204" s="97"/>
      <c r="C204" s="96"/>
      <c r="D204" s="99"/>
      <c r="E204" s="100"/>
      <c r="F204" s="94"/>
      <c r="J204" s="6"/>
      <c r="L204" s="6"/>
    </row>
    <row r="205" spans="1:12" x14ac:dyDescent="0.25">
      <c r="A205" s="102"/>
      <c r="B205" s="97"/>
      <c r="C205" s="96"/>
      <c r="D205" s="99"/>
      <c r="E205" s="100"/>
      <c r="F205" s="94"/>
      <c r="J205" s="6"/>
      <c r="L205" s="6"/>
    </row>
    <row r="206" spans="1:12" x14ac:dyDescent="0.25">
      <c r="A206" s="102"/>
      <c r="B206" s="97"/>
      <c r="C206" s="96"/>
      <c r="D206" s="99"/>
      <c r="E206" s="100"/>
      <c r="F206" s="94"/>
      <c r="J206" s="6"/>
      <c r="L206" s="6"/>
    </row>
    <row r="207" spans="1:12" x14ac:dyDescent="0.25">
      <c r="A207" s="102"/>
      <c r="B207" s="97"/>
      <c r="C207" s="96"/>
      <c r="D207" s="99"/>
      <c r="E207" s="100"/>
      <c r="F207" s="94"/>
      <c r="J207" s="6"/>
      <c r="L207" s="6"/>
    </row>
    <row r="208" spans="1:12" x14ac:dyDescent="0.25">
      <c r="A208" s="102"/>
      <c r="B208" s="97"/>
      <c r="C208" s="96"/>
      <c r="D208" s="99"/>
      <c r="E208" s="100"/>
      <c r="F208" s="94"/>
      <c r="J208" s="6"/>
      <c r="L208" s="6"/>
    </row>
    <row r="209" spans="1:12" x14ac:dyDescent="0.25">
      <c r="A209" s="102"/>
      <c r="B209" s="97"/>
      <c r="C209" s="96"/>
      <c r="D209" s="99"/>
      <c r="E209" s="100"/>
      <c r="F209" s="94"/>
      <c r="J209" s="6"/>
      <c r="L209" s="6"/>
    </row>
    <row r="210" spans="1:12" x14ac:dyDescent="0.25">
      <c r="A210" s="102"/>
      <c r="B210" s="97"/>
      <c r="C210" s="96"/>
      <c r="D210" s="99"/>
      <c r="E210" s="100"/>
      <c r="F210" s="94"/>
      <c r="J210" s="6"/>
      <c r="L210" s="6"/>
    </row>
    <row r="211" spans="1:12" x14ac:dyDescent="0.25">
      <c r="A211" s="102"/>
      <c r="B211" s="97"/>
      <c r="C211" s="96"/>
      <c r="D211" s="99"/>
      <c r="E211" s="100"/>
      <c r="F211" s="94"/>
      <c r="J211" s="6"/>
      <c r="L211" s="6"/>
    </row>
    <row r="212" spans="1:12" x14ac:dyDescent="0.25">
      <c r="A212" s="102"/>
      <c r="B212" s="97"/>
      <c r="C212" s="96"/>
      <c r="D212" s="99"/>
      <c r="E212" s="100"/>
      <c r="F212" s="94"/>
      <c r="J212" s="6"/>
      <c r="L212" s="6"/>
    </row>
    <row r="213" spans="1:12" x14ac:dyDescent="0.25">
      <c r="A213" s="102"/>
      <c r="B213" s="97"/>
      <c r="C213" s="96"/>
      <c r="D213" s="99"/>
      <c r="E213" s="100"/>
      <c r="F213" s="94"/>
      <c r="J213" s="6"/>
      <c r="L213" s="6"/>
    </row>
    <row r="214" spans="1:12" x14ac:dyDescent="0.25">
      <c r="A214" s="11"/>
      <c r="B214" s="12"/>
      <c r="C214" s="1"/>
      <c r="E214" s="6"/>
      <c r="F214" s="8"/>
      <c r="J214" s="6"/>
      <c r="L214" s="6"/>
    </row>
    <row r="215" spans="1:12" x14ac:dyDescent="0.25">
      <c r="A215" s="11"/>
      <c r="B215" s="12"/>
      <c r="C215" s="1"/>
      <c r="E215" s="6"/>
      <c r="F215" s="8"/>
      <c r="J215" s="6"/>
      <c r="L215" s="6"/>
    </row>
    <row r="216" spans="1:12" x14ac:dyDescent="0.25">
      <c r="A216" s="11"/>
      <c r="B216" s="12"/>
      <c r="C216" s="1"/>
      <c r="E216" s="6"/>
      <c r="F216" s="8"/>
      <c r="J216" s="6"/>
      <c r="L216" s="6"/>
    </row>
    <row r="217" spans="1:12" x14ac:dyDescent="0.25">
      <c r="A217" s="11"/>
      <c r="B217" s="12"/>
      <c r="C217" s="1"/>
      <c r="E217" s="6"/>
      <c r="F217" s="8"/>
      <c r="J217" s="6"/>
      <c r="L217" s="6"/>
    </row>
    <row r="218" spans="1:12" x14ac:dyDescent="0.25">
      <c r="A218" s="11"/>
      <c r="B218" s="12"/>
      <c r="C218" s="1"/>
      <c r="E218" s="6"/>
      <c r="F218" s="8"/>
      <c r="J218" s="6"/>
      <c r="L218" s="6"/>
    </row>
    <row r="219" spans="1:12" x14ac:dyDescent="0.25">
      <c r="A219" s="11"/>
      <c r="B219" s="12"/>
      <c r="C219" s="1"/>
      <c r="E219" s="6"/>
      <c r="F219" s="8"/>
      <c r="J219" s="6"/>
      <c r="L219" s="6"/>
    </row>
    <row r="220" spans="1:12" x14ac:dyDescent="0.25">
      <c r="A220" s="11"/>
      <c r="B220" s="12"/>
      <c r="C220" s="1"/>
      <c r="E220" s="6"/>
      <c r="F220" s="8"/>
      <c r="J220" s="6"/>
      <c r="L220" s="6"/>
    </row>
    <row r="221" spans="1:12" x14ac:dyDescent="0.25">
      <c r="A221" s="11"/>
      <c r="B221" s="12"/>
      <c r="C221" s="1"/>
      <c r="E221" s="6"/>
      <c r="F221" s="8"/>
      <c r="J221" s="6"/>
      <c r="L221" s="6"/>
    </row>
    <row r="222" spans="1:12" x14ac:dyDescent="0.25">
      <c r="A222" s="11"/>
      <c r="B222" s="12"/>
      <c r="C222" s="1"/>
      <c r="E222" s="6"/>
      <c r="F222" s="8"/>
      <c r="J222" s="6"/>
      <c r="L222" s="6"/>
    </row>
    <row r="223" spans="1:12" x14ac:dyDescent="0.25">
      <c r="A223" s="11"/>
      <c r="B223" s="12"/>
      <c r="C223" s="1"/>
      <c r="E223" s="6"/>
      <c r="F223" s="8"/>
      <c r="J223" s="6"/>
      <c r="L223" s="6"/>
    </row>
    <row r="224" spans="1:12" x14ac:dyDescent="0.25">
      <c r="A224" s="11"/>
      <c r="B224" s="12"/>
      <c r="C224" s="1"/>
      <c r="E224" s="6"/>
      <c r="F224" s="8"/>
      <c r="J224" s="6"/>
      <c r="L224" s="6"/>
    </row>
    <row r="225" spans="1:12" x14ac:dyDescent="0.25">
      <c r="A225" s="11"/>
      <c r="B225" s="12"/>
      <c r="C225" s="1"/>
      <c r="E225" s="6"/>
      <c r="F225" s="8"/>
      <c r="J225" s="6"/>
      <c r="L225" s="6"/>
    </row>
    <row r="226" spans="1:12" x14ac:dyDescent="0.25">
      <c r="A226" s="11"/>
      <c r="B226" s="12"/>
      <c r="C226" s="1"/>
      <c r="E226" s="6"/>
      <c r="F226" s="8"/>
      <c r="J226" s="6"/>
      <c r="L226" s="6"/>
    </row>
    <row r="227" spans="1:12" x14ac:dyDescent="0.25">
      <c r="A227" s="11"/>
      <c r="B227" s="12"/>
      <c r="C227" s="1"/>
      <c r="E227" s="6"/>
      <c r="F227" s="8"/>
      <c r="J227" s="6"/>
      <c r="L227" s="6"/>
    </row>
    <row r="228" spans="1:12" x14ac:dyDescent="0.25">
      <c r="A228" s="11"/>
      <c r="B228" s="12"/>
      <c r="C228" s="1"/>
      <c r="E228" s="6"/>
      <c r="F228" s="8"/>
      <c r="J228" s="6"/>
      <c r="L228" s="6"/>
    </row>
    <row r="229" spans="1:12" x14ac:dyDescent="0.25">
      <c r="A229" s="11"/>
      <c r="B229" s="12"/>
      <c r="C229" s="1"/>
      <c r="E229" s="6"/>
      <c r="F229" s="8"/>
      <c r="J229" s="6"/>
      <c r="L229" s="6"/>
    </row>
    <row r="230" spans="1:12" x14ac:dyDescent="0.25">
      <c r="A230" s="11"/>
      <c r="B230" s="12"/>
      <c r="C230" s="1"/>
      <c r="E230" s="6"/>
      <c r="F230" s="8"/>
      <c r="J230" s="6"/>
      <c r="L230" s="6"/>
    </row>
    <row r="231" spans="1:12" x14ac:dyDescent="0.25">
      <c r="A231" s="11"/>
      <c r="B231" s="12"/>
      <c r="C231" s="1"/>
      <c r="E231" s="6"/>
      <c r="F231" s="8"/>
      <c r="J231" s="6"/>
      <c r="L231" s="6"/>
    </row>
    <row r="232" spans="1:12" x14ac:dyDescent="0.25">
      <c r="A232" s="11"/>
      <c r="B232" s="12"/>
      <c r="C232" s="1"/>
      <c r="E232" s="6"/>
      <c r="F232" s="8"/>
      <c r="J232" s="6"/>
      <c r="L232" s="6"/>
    </row>
    <row r="233" spans="1:12" x14ac:dyDescent="0.25">
      <c r="A233" s="11"/>
      <c r="B233" s="12"/>
      <c r="C233" s="1"/>
      <c r="E233" s="6"/>
      <c r="F233" s="8"/>
      <c r="J233" s="6"/>
      <c r="L233" s="6"/>
    </row>
    <row r="234" spans="1:12" x14ac:dyDescent="0.25">
      <c r="A234" s="11"/>
      <c r="B234" s="12"/>
      <c r="C234" s="1"/>
      <c r="E234" s="6"/>
      <c r="F234" s="8"/>
      <c r="J234" s="6"/>
      <c r="L234" s="6"/>
    </row>
    <row r="235" spans="1:12" x14ac:dyDescent="0.25">
      <c r="A235" s="11"/>
      <c r="B235" s="12"/>
      <c r="C235" s="1"/>
      <c r="E235" s="6"/>
      <c r="F235" s="8"/>
      <c r="J235" s="6"/>
      <c r="L235" s="6"/>
    </row>
    <row r="236" spans="1:12" x14ac:dyDescent="0.25">
      <c r="A236" s="11"/>
      <c r="B236" s="12"/>
      <c r="C236" s="1"/>
      <c r="E236" s="6"/>
      <c r="F236" s="8"/>
      <c r="J236" s="6"/>
      <c r="L236" s="6"/>
    </row>
    <row r="237" spans="1:12" x14ac:dyDescent="0.25">
      <c r="A237" s="11"/>
      <c r="B237" s="12"/>
      <c r="C237" s="1"/>
      <c r="E237" s="6"/>
      <c r="F237" s="8"/>
      <c r="J237" s="6"/>
      <c r="L237" s="6"/>
    </row>
    <row r="238" spans="1:12" x14ac:dyDescent="0.25">
      <c r="A238" s="11"/>
      <c r="B238" s="12"/>
      <c r="C238" s="1"/>
      <c r="E238" s="6"/>
      <c r="F238" s="8"/>
      <c r="J238" s="6"/>
      <c r="L238" s="6"/>
    </row>
    <row r="239" spans="1:12" x14ac:dyDescent="0.25">
      <c r="A239" s="11"/>
      <c r="B239" s="12"/>
      <c r="C239" s="1"/>
      <c r="E239" s="6"/>
      <c r="F239" s="8"/>
      <c r="J239" s="6"/>
      <c r="L239" s="6"/>
    </row>
    <row r="240" spans="1:12" x14ac:dyDescent="0.25">
      <c r="A240" s="11"/>
      <c r="B240" s="12"/>
      <c r="C240" s="1"/>
      <c r="E240" s="6"/>
      <c r="F240" s="8"/>
      <c r="J240" s="6"/>
      <c r="L240" s="6"/>
    </row>
    <row r="241" spans="1:12" x14ac:dyDescent="0.25">
      <c r="A241" s="11"/>
      <c r="B241" s="12"/>
      <c r="C241" s="1"/>
      <c r="E241" s="6"/>
      <c r="F241" s="8"/>
      <c r="J241" s="6"/>
      <c r="L241" s="6"/>
    </row>
    <row r="242" spans="1:12" x14ac:dyDescent="0.25">
      <c r="A242" s="11"/>
      <c r="B242" s="12"/>
      <c r="C242" s="1"/>
      <c r="E242" s="6"/>
      <c r="F242" s="8"/>
      <c r="J242" s="6"/>
      <c r="L242" s="6"/>
    </row>
    <row r="243" spans="1:12" x14ac:dyDescent="0.25">
      <c r="A243" s="11"/>
      <c r="B243" s="12"/>
      <c r="C243" s="1"/>
      <c r="E243" s="6"/>
      <c r="F243" s="8"/>
      <c r="J243" s="6"/>
      <c r="L243" s="6"/>
    </row>
    <row r="244" spans="1:12" x14ac:dyDescent="0.25">
      <c r="A244" s="11"/>
      <c r="B244" s="12"/>
      <c r="C244" s="1"/>
      <c r="E244" s="6"/>
      <c r="F244" s="8"/>
      <c r="J244" s="6"/>
      <c r="L244" s="6"/>
    </row>
    <row r="245" spans="1:12" x14ac:dyDescent="0.25">
      <c r="A245" s="11"/>
      <c r="B245" s="12"/>
      <c r="C245" s="1"/>
      <c r="E245" s="6"/>
      <c r="F245" s="8"/>
      <c r="J245" s="6"/>
      <c r="L245" s="6"/>
    </row>
    <row r="246" spans="1:12" x14ac:dyDescent="0.25">
      <c r="A246" s="11"/>
      <c r="B246" s="12"/>
      <c r="C246" s="1"/>
      <c r="E246" s="6"/>
      <c r="F246" s="8"/>
      <c r="J246" s="6"/>
      <c r="L246" s="6"/>
    </row>
    <row r="247" spans="1:12" x14ac:dyDescent="0.25">
      <c r="A247" s="11"/>
      <c r="B247" s="12"/>
      <c r="C247" s="1"/>
      <c r="E247" s="6"/>
      <c r="F247" s="8"/>
      <c r="J247" s="6"/>
      <c r="L247" s="6"/>
    </row>
    <row r="248" spans="1:12" x14ac:dyDescent="0.25">
      <c r="A248" s="11"/>
      <c r="B248" s="12"/>
      <c r="C248" s="1"/>
      <c r="E248" s="6"/>
      <c r="F248" s="8"/>
      <c r="J248" s="6"/>
      <c r="L248" s="6"/>
    </row>
    <row r="249" spans="1:12" x14ac:dyDescent="0.25">
      <c r="A249" s="11"/>
      <c r="B249" s="12"/>
      <c r="C249" s="1"/>
      <c r="E249" s="6"/>
      <c r="F249" s="8"/>
      <c r="J249" s="6"/>
      <c r="L249" s="6"/>
    </row>
    <row r="250" spans="1:12" x14ac:dyDescent="0.25">
      <c r="A250" s="11"/>
      <c r="B250" s="12"/>
      <c r="C250" s="1"/>
      <c r="E250" s="6"/>
      <c r="F250" s="8"/>
      <c r="J250" s="6"/>
      <c r="L250" s="6"/>
    </row>
    <row r="251" spans="1:12" x14ac:dyDescent="0.25">
      <c r="A251" s="11"/>
      <c r="B251" s="12"/>
      <c r="C251" s="1"/>
      <c r="E251" s="6"/>
      <c r="F251" s="8"/>
      <c r="J251" s="6"/>
      <c r="L251" s="6"/>
    </row>
    <row r="252" spans="1:12" x14ac:dyDescent="0.25">
      <c r="A252" s="11"/>
      <c r="B252" s="12"/>
      <c r="C252" s="1"/>
      <c r="E252" s="6"/>
      <c r="F252" s="8"/>
      <c r="J252" s="6"/>
      <c r="L252" s="6"/>
    </row>
    <row r="253" spans="1:12" x14ac:dyDescent="0.25">
      <c r="A253" s="11"/>
      <c r="B253" s="12"/>
      <c r="C253" s="1"/>
      <c r="E253" s="6"/>
      <c r="F253" s="8"/>
      <c r="J253" s="6"/>
      <c r="L253" s="6"/>
    </row>
    <row r="254" spans="1:12" x14ac:dyDescent="0.25">
      <c r="A254" s="11"/>
      <c r="B254" s="12"/>
      <c r="C254" s="1"/>
      <c r="E254" s="6"/>
      <c r="F254" s="8"/>
      <c r="J254" s="6"/>
      <c r="L254" s="6"/>
    </row>
    <row r="255" spans="1:12" x14ac:dyDescent="0.25">
      <c r="A255" s="11"/>
      <c r="B255" s="12"/>
      <c r="C255" s="1"/>
      <c r="E255" s="6"/>
      <c r="F255" s="8"/>
      <c r="J255" s="6"/>
      <c r="L255" s="6"/>
    </row>
    <row r="256" spans="1:12" x14ac:dyDescent="0.25">
      <c r="A256" s="11"/>
      <c r="B256" s="12"/>
      <c r="C256" s="1"/>
      <c r="E256" s="6"/>
      <c r="F256" s="8"/>
      <c r="J256" s="6"/>
      <c r="L256" s="6"/>
    </row>
    <row r="257" spans="1:12" x14ac:dyDescent="0.25">
      <c r="A257" s="11"/>
      <c r="B257" s="12"/>
      <c r="C257" s="1"/>
      <c r="E257" s="6"/>
      <c r="F257" s="8"/>
      <c r="J257" s="6"/>
      <c r="L257" s="6"/>
    </row>
    <row r="258" spans="1:12" x14ac:dyDescent="0.25">
      <c r="A258" s="11"/>
      <c r="B258" s="12"/>
      <c r="C258" s="1"/>
      <c r="E258" s="6"/>
      <c r="F258" s="8"/>
      <c r="J258" s="6"/>
      <c r="L258" s="6"/>
    </row>
    <row r="259" spans="1:12" x14ac:dyDescent="0.25">
      <c r="A259" s="11"/>
      <c r="B259" s="12"/>
      <c r="C259" s="1"/>
      <c r="E259" s="6"/>
      <c r="F259" s="8"/>
      <c r="J259" s="6"/>
      <c r="L259" s="6"/>
    </row>
    <row r="260" spans="1:12" x14ac:dyDescent="0.25">
      <c r="A260" s="11"/>
      <c r="B260" s="12"/>
      <c r="C260" s="1"/>
      <c r="E260" s="6"/>
      <c r="F260" s="8"/>
      <c r="J260" s="6"/>
      <c r="L260" s="6"/>
    </row>
    <row r="261" spans="1:12" x14ac:dyDescent="0.25">
      <c r="A261" s="11"/>
      <c r="B261" s="12"/>
      <c r="C261" s="1"/>
      <c r="E261" s="6"/>
      <c r="F261" s="8"/>
      <c r="J261" s="6"/>
      <c r="L261" s="6"/>
    </row>
    <row r="262" spans="1:12" x14ac:dyDescent="0.25">
      <c r="A262" s="11"/>
      <c r="B262" s="12"/>
      <c r="C262" s="1"/>
      <c r="E262" s="6"/>
      <c r="F262" s="8"/>
      <c r="J262" s="6"/>
      <c r="L262" s="6"/>
    </row>
    <row r="263" spans="1:12" x14ac:dyDescent="0.25">
      <c r="A263" s="11"/>
      <c r="B263" s="12"/>
      <c r="C263" s="1"/>
      <c r="E263" s="6"/>
      <c r="F263" s="8"/>
      <c r="J263" s="6"/>
      <c r="L263" s="6"/>
    </row>
    <row r="264" spans="1:12" x14ac:dyDescent="0.25">
      <c r="A264" s="11"/>
      <c r="B264" s="12"/>
      <c r="C264" s="1"/>
      <c r="E264" s="6"/>
      <c r="F264" s="8"/>
      <c r="J264" s="6"/>
      <c r="L264" s="6"/>
    </row>
    <row r="265" spans="1:12" x14ac:dyDescent="0.25">
      <c r="A265" s="11"/>
      <c r="B265" s="12"/>
      <c r="C265" s="1"/>
      <c r="E265" s="6"/>
      <c r="F265" s="8"/>
      <c r="J265" s="6"/>
      <c r="L265" s="6"/>
    </row>
    <row r="266" spans="1:12" x14ac:dyDescent="0.25">
      <c r="A266" s="11"/>
      <c r="B266" s="12"/>
      <c r="C266" s="1"/>
      <c r="E266" s="6"/>
      <c r="F266" s="8"/>
      <c r="J266" s="6"/>
      <c r="L266" s="6"/>
    </row>
    <row r="267" spans="1:12" x14ac:dyDescent="0.25">
      <c r="A267" s="11"/>
      <c r="B267" s="12"/>
      <c r="C267" s="1"/>
      <c r="E267" s="6"/>
      <c r="F267" s="8"/>
      <c r="J267" s="6"/>
      <c r="L267" s="6"/>
    </row>
    <row r="268" spans="1:12" x14ac:dyDescent="0.25">
      <c r="A268" s="11"/>
      <c r="B268" s="12"/>
      <c r="C268" s="1"/>
      <c r="E268" s="6"/>
      <c r="F268" s="8"/>
      <c r="J268" s="6"/>
      <c r="L268" s="6"/>
    </row>
    <row r="269" spans="1:12" x14ac:dyDescent="0.25">
      <c r="A269" s="11"/>
      <c r="B269" s="12"/>
      <c r="C269" s="1"/>
      <c r="E269" s="6"/>
      <c r="F269" s="8"/>
      <c r="J269" s="6"/>
      <c r="L269" s="6"/>
    </row>
    <row r="270" spans="1:12" x14ac:dyDescent="0.25">
      <c r="A270" s="11"/>
      <c r="B270" s="12"/>
      <c r="C270" s="1"/>
      <c r="E270" s="6"/>
      <c r="F270" s="8"/>
      <c r="J270" s="6"/>
      <c r="L270" s="6"/>
    </row>
    <row r="271" spans="1:12" x14ac:dyDescent="0.25">
      <c r="A271" s="11"/>
      <c r="B271" s="12"/>
      <c r="C271" s="1"/>
      <c r="E271" s="6"/>
      <c r="F271" s="8"/>
      <c r="J271" s="6"/>
      <c r="L271" s="6"/>
    </row>
    <row r="272" spans="1:12" x14ac:dyDescent="0.25">
      <c r="A272" s="11"/>
      <c r="B272" s="12"/>
      <c r="C272" s="1"/>
      <c r="E272" s="6"/>
      <c r="F272" s="8"/>
      <c r="J272" s="6"/>
      <c r="L272" s="6"/>
    </row>
    <row r="273" spans="1:12" x14ac:dyDescent="0.25">
      <c r="A273" s="11"/>
      <c r="B273" s="12"/>
      <c r="C273" s="1"/>
      <c r="E273" s="6"/>
      <c r="F273" s="8"/>
      <c r="J273" s="6"/>
      <c r="L273" s="6"/>
    </row>
    <row r="274" spans="1:12" x14ac:dyDescent="0.25">
      <c r="A274" s="11"/>
      <c r="B274" s="12"/>
      <c r="C274" s="1"/>
      <c r="E274" s="6"/>
      <c r="F274" s="8"/>
      <c r="J274" s="6"/>
      <c r="L274" s="6"/>
    </row>
    <row r="275" spans="1:12" x14ac:dyDescent="0.25">
      <c r="A275" s="11"/>
      <c r="B275" s="12"/>
      <c r="C275" s="1"/>
      <c r="E275" s="6"/>
      <c r="F275" s="8"/>
      <c r="J275" s="6"/>
      <c r="L275" s="6"/>
    </row>
    <row r="276" spans="1:12" x14ac:dyDescent="0.25">
      <c r="A276" s="11"/>
      <c r="B276" s="12"/>
      <c r="C276" s="1"/>
      <c r="E276" s="6"/>
      <c r="F276" s="8"/>
      <c r="J276" s="6"/>
      <c r="L276" s="6"/>
    </row>
    <row r="277" spans="1:12" x14ac:dyDescent="0.25">
      <c r="A277" s="11"/>
      <c r="B277" s="12"/>
      <c r="C277" s="1"/>
      <c r="E277" s="6"/>
      <c r="F277" s="8"/>
      <c r="J277" s="6"/>
      <c r="L277" s="6"/>
    </row>
    <row r="278" spans="1:12" x14ac:dyDescent="0.25">
      <c r="A278" s="11"/>
      <c r="B278" s="12"/>
      <c r="C278" s="1"/>
      <c r="E278" s="6"/>
      <c r="F278" s="8"/>
      <c r="J278" s="6"/>
      <c r="L278" s="6"/>
    </row>
    <row r="279" spans="1:12" x14ac:dyDescent="0.25">
      <c r="A279" s="11"/>
      <c r="B279" s="12"/>
      <c r="C279" s="1"/>
      <c r="E279" s="6"/>
      <c r="F279" s="8"/>
      <c r="J279" s="6"/>
      <c r="L279" s="6"/>
    </row>
    <row r="280" spans="1:12" x14ac:dyDescent="0.25">
      <c r="A280" s="11"/>
      <c r="B280" s="12"/>
      <c r="C280" s="1"/>
      <c r="E280" s="6"/>
      <c r="F280" s="8"/>
      <c r="J280" s="6"/>
      <c r="L280" s="6"/>
    </row>
    <row r="281" spans="1:12" x14ac:dyDescent="0.25">
      <c r="A281" s="11"/>
      <c r="B281" s="12"/>
      <c r="C281" s="1"/>
      <c r="E281" s="6"/>
      <c r="F281" s="8"/>
      <c r="J281" s="6"/>
      <c r="L281" s="6"/>
    </row>
    <row r="282" spans="1:12" x14ac:dyDescent="0.25">
      <c r="A282" s="11"/>
      <c r="B282" s="12"/>
      <c r="C282" s="1"/>
      <c r="E282" s="6"/>
      <c r="F282" s="8"/>
      <c r="J282" s="6"/>
      <c r="L282" s="6"/>
    </row>
    <row r="283" spans="1:12" x14ac:dyDescent="0.25">
      <c r="A283" s="11"/>
      <c r="B283" s="12"/>
      <c r="C283" s="1"/>
      <c r="E283" s="6"/>
      <c r="F283" s="8"/>
      <c r="J283" s="6"/>
      <c r="L283" s="6"/>
    </row>
    <row r="284" spans="1:12" x14ac:dyDescent="0.25">
      <c r="A284" s="11"/>
      <c r="B284" s="12"/>
      <c r="C284" s="1"/>
      <c r="E284" s="6"/>
      <c r="F284" s="8"/>
      <c r="J284" s="6"/>
      <c r="L284" s="6"/>
    </row>
    <row r="285" spans="1:12" x14ac:dyDescent="0.25">
      <c r="A285" s="11"/>
      <c r="B285" s="12"/>
      <c r="C285" s="1"/>
      <c r="E285" s="6"/>
      <c r="F285" s="8"/>
      <c r="J285" s="6"/>
      <c r="L285" s="6"/>
    </row>
    <row r="286" spans="1:12" x14ac:dyDescent="0.25">
      <c r="A286" s="11"/>
      <c r="B286" s="12"/>
      <c r="C286" s="1"/>
      <c r="E286" s="6"/>
      <c r="F286" s="8"/>
      <c r="J286" s="6"/>
      <c r="L286" s="6"/>
    </row>
    <row r="287" spans="1:12" x14ac:dyDescent="0.25">
      <c r="A287" s="11"/>
      <c r="B287" s="12"/>
      <c r="C287" s="1"/>
      <c r="E287" s="6"/>
      <c r="F287" s="8"/>
      <c r="J287" s="6"/>
      <c r="L287" s="6"/>
    </row>
    <row r="288" spans="1:12" x14ac:dyDescent="0.25">
      <c r="A288" s="11"/>
      <c r="B288" s="12"/>
      <c r="C288" s="1"/>
      <c r="E288" s="6"/>
      <c r="F288" s="8"/>
      <c r="J288" s="6"/>
      <c r="L288" s="6"/>
    </row>
    <row r="289" spans="1:12" x14ac:dyDescent="0.25">
      <c r="A289" s="11"/>
      <c r="B289" s="12"/>
      <c r="C289" s="1"/>
      <c r="E289" s="6"/>
      <c r="F289" s="8"/>
      <c r="J289" s="6"/>
      <c r="L289" s="6"/>
    </row>
    <row r="290" spans="1:12" x14ac:dyDescent="0.25">
      <c r="A290" s="11"/>
      <c r="B290" s="12"/>
      <c r="C290" s="1"/>
      <c r="E290" s="6"/>
      <c r="F290" s="8"/>
      <c r="J290" s="6"/>
      <c r="L290" s="6"/>
    </row>
    <row r="291" spans="1:12" x14ac:dyDescent="0.25">
      <c r="A291" s="11"/>
      <c r="B291" s="12"/>
      <c r="C291" s="1"/>
      <c r="E291" s="6"/>
      <c r="F291" s="8"/>
      <c r="J291" s="6"/>
      <c r="L291" s="6"/>
    </row>
    <row r="292" spans="1:12" x14ac:dyDescent="0.25">
      <c r="A292" s="11"/>
      <c r="B292" s="12"/>
      <c r="C292" s="1"/>
      <c r="E292" s="6"/>
      <c r="F292" s="8"/>
      <c r="J292" s="6"/>
      <c r="L292" s="6"/>
    </row>
    <row r="293" spans="1:12" x14ac:dyDescent="0.25">
      <c r="A293" s="11"/>
      <c r="B293" s="12"/>
      <c r="C293" s="1"/>
      <c r="E293" s="6"/>
      <c r="F293" s="8"/>
      <c r="J293" s="6"/>
      <c r="L293" s="6"/>
    </row>
    <row r="294" spans="1:12" x14ac:dyDescent="0.25">
      <c r="A294" s="11"/>
      <c r="B294" s="12"/>
      <c r="C294" s="1"/>
      <c r="E294" s="6"/>
      <c r="F294" s="8"/>
      <c r="J294" s="6"/>
      <c r="L294" s="6"/>
    </row>
    <row r="295" spans="1:12" x14ac:dyDescent="0.25">
      <c r="A295" s="11"/>
      <c r="B295" s="12"/>
      <c r="C295" s="1"/>
      <c r="E295" s="6"/>
      <c r="F295" s="8"/>
      <c r="J295" s="6"/>
      <c r="L295" s="6"/>
    </row>
    <row r="296" spans="1:12" x14ac:dyDescent="0.25">
      <c r="A296" s="11"/>
      <c r="B296" s="12"/>
      <c r="C296" s="1"/>
      <c r="E296" s="6"/>
      <c r="F296" s="8"/>
      <c r="J296" s="6"/>
      <c r="L296" s="6"/>
    </row>
    <row r="297" spans="1:12" x14ac:dyDescent="0.25">
      <c r="A297" s="11"/>
      <c r="B297" s="12"/>
      <c r="C297" s="1"/>
      <c r="E297" s="6"/>
      <c r="F297" s="8"/>
      <c r="J297" s="6"/>
      <c r="L297" s="6"/>
    </row>
    <row r="298" spans="1:12" x14ac:dyDescent="0.25">
      <c r="A298" s="11"/>
      <c r="B298" s="12"/>
      <c r="C298" s="1"/>
      <c r="E298" s="6"/>
      <c r="F298" s="8"/>
      <c r="J298" s="6"/>
      <c r="L298" s="6"/>
    </row>
    <row r="299" spans="1:12" x14ac:dyDescent="0.25">
      <c r="A299" s="11"/>
      <c r="B299" s="12"/>
      <c r="C299" s="1"/>
      <c r="E299" s="6"/>
      <c r="F299" s="8"/>
      <c r="J299" s="6"/>
      <c r="L299" s="6"/>
    </row>
    <row r="300" spans="1:12" x14ac:dyDescent="0.25">
      <c r="A300" s="11"/>
      <c r="B300" s="12"/>
      <c r="C300" s="1"/>
      <c r="E300" s="6"/>
      <c r="F300" s="8"/>
      <c r="J300" s="6"/>
      <c r="L300" s="6"/>
    </row>
    <row r="301" spans="1:12" x14ac:dyDescent="0.25">
      <c r="A301" s="11"/>
      <c r="B301" s="12"/>
      <c r="C301" s="1"/>
      <c r="E301" s="6"/>
      <c r="F301" s="8"/>
      <c r="J301" s="6"/>
      <c r="L301" s="6"/>
    </row>
    <row r="302" spans="1:12" x14ac:dyDescent="0.25">
      <c r="A302" s="11"/>
      <c r="B302" s="12"/>
      <c r="C302" s="1"/>
      <c r="E302" s="6"/>
      <c r="F302" s="8"/>
      <c r="J302" s="6"/>
      <c r="L302" s="6"/>
    </row>
    <row r="303" spans="1:12" x14ac:dyDescent="0.25">
      <c r="A303" s="11"/>
      <c r="B303" s="12"/>
      <c r="C303" s="1"/>
      <c r="E303" s="6"/>
      <c r="F303" s="8"/>
      <c r="J303" s="6"/>
      <c r="L303" s="6"/>
    </row>
    <row r="304" spans="1:12" x14ac:dyDescent="0.25">
      <c r="A304" s="11"/>
      <c r="B304" s="12"/>
      <c r="C304" s="1"/>
      <c r="E304" s="6"/>
      <c r="F304" s="8"/>
      <c r="J304" s="6"/>
      <c r="L304" s="6"/>
    </row>
    <row r="305" spans="1:12" x14ac:dyDescent="0.25">
      <c r="A305" s="11"/>
      <c r="B305" s="12"/>
      <c r="C305" s="1"/>
      <c r="E305" s="6"/>
      <c r="F305" s="8"/>
      <c r="J305" s="6"/>
      <c r="L305" s="6"/>
    </row>
    <row r="306" spans="1:12" x14ac:dyDescent="0.25">
      <c r="A306" s="11"/>
      <c r="B306" s="12"/>
      <c r="C306" s="1"/>
      <c r="E306" s="6"/>
      <c r="F306" s="8"/>
      <c r="J306" s="6"/>
      <c r="L306" s="6"/>
    </row>
    <row r="307" spans="1:12" x14ac:dyDescent="0.25">
      <c r="A307" s="11"/>
      <c r="B307" s="12"/>
      <c r="C307" s="1"/>
      <c r="E307" s="6"/>
      <c r="F307" s="8"/>
      <c r="J307" s="6"/>
      <c r="L307" s="6"/>
    </row>
    <row r="308" spans="1:12" x14ac:dyDescent="0.25">
      <c r="A308" s="11"/>
      <c r="B308" s="12"/>
      <c r="C308" s="1"/>
      <c r="E308" s="6"/>
      <c r="F308" s="8"/>
      <c r="J308" s="6"/>
      <c r="L308" s="6"/>
    </row>
    <row r="309" spans="1:12" x14ac:dyDescent="0.25">
      <c r="A309" s="11"/>
      <c r="B309" s="12"/>
      <c r="C309" s="1"/>
      <c r="E309" s="6"/>
      <c r="F309" s="8"/>
      <c r="J309" s="6"/>
      <c r="L309" s="6"/>
    </row>
    <row r="310" spans="1:12" x14ac:dyDescent="0.25">
      <c r="A310" s="11"/>
      <c r="B310" s="12"/>
      <c r="C310" s="1"/>
      <c r="E310" s="6"/>
      <c r="F310" s="8"/>
      <c r="J310" s="6"/>
      <c r="L310" s="6"/>
    </row>
    <row r="311" spans="1:12" x14ac:dyDescent="0.25">
      <c r="A311" s="11"/>
      <c r="B311" s="12"/>
      <c r="C311" s="1"/>
      <c r="E311" s="6"/>
      <c r="F311" s="8"/>
      <c r="J311" s="6"/>
      <c r="L311" s="6"/>
    </row>
    <row r="312" spans="1:12" x14ac:dyDescent="0.25">
      <c r="A312" s="11"/>
      <c r="B312" s="12"/>
      <c r="C312" s="1"/>
      <c r="E312" s="6"/>
      <c r="F312" s="8"/>
      <c r="J312" s="6"/>
      <c r="L312" s="6"/>
    </row>
    <row r="313" spans="1:12" x14ac:dyDescent="0.25">
      <c r="A313" s="11"/>
      <c r="B313" s="12"/>
      <c r="C313" s="1"/>
      <c r="E313" s="6"/>
      <c r="F313" s="8"/>
      <c r="J313" s="6"/>
      <c r="L313" s="6"/>
    </row>
    <row r="314" spans="1:12" x14ac:dyDescent="0.25">
      <c r="A314" s="11"/>
      <c r="B314" s="12"/>
      <c r="C314" s="1"/>
      <c r="E314" s="6"/>
      <c r="F314" s="8"/>
      <c r="J314" s="6"/>
      <c r="L314" s="6"/>
    </row>
    <row r="315" spans="1:12" x14ac:dyDescent="0.25">
      <c r="A315" s="11"/>
      <c r="B315" s="12"/>
      <c r="C315" s="1"/>
      <c r="E315" s="6"/>
      <c r="F315" s="8"/>
      <c r="J315" s="6"/>
      <c r="L315" s="6"/>
    </row>
    <row r="316" spans="1:12" x14ac:dyDescent="0.25">
      <c r="A316" s="11"/>
      <c r="B316" s="12"/>
      <c r="C316" s="1"/>
      <c r="E316" s="6"/>
      <c r="F316" s="8"/>
      <c r="J316" s="6"/>
      <c r="L316" s="6"/>
    </row>
    <row r="317" spans="1:12" x14ac:dyDescent="0.25">
      <c r="A317" s="11"/>
      <c r="B317" s="12"/>
      <c r="C317" s="1"/>
      <c r="E317" s="6"/>
      <c r="F317" s="8"/>
      <c r="J317" s="6"/>
      <c r="L317" s="6"/>
    </row>
    <row r="318" spans="1:12" x14ac:dyDescent="0.25">
      <c r="A318" s="11"/>
      <c r="B318" s="12"/>
      <c r="C318" s="1"/>
      <c r="E318" s="6"/>
      <c r="F318" s="8"/>
      <c r="J318" s="6"/>
      <c r="L318" s="6"/>
    </row>
    <row r="319" spans="1:12" x14ac:dyDescent="0.25">
      <c r="A319" s="11"/>
      <c r="B319" s="12"/>
      <c r="C319" s="1"/>
      <c r="E319" s="6"/>
      <c r="F319" s="8"/>
      <c r="J319" s="6"/>
      <c r="L319" s="6"/>
    </row>
    <row r="320" spans="1:12" x14ac:dyDescent="0.25">
      <c r="A320" s="11"/>
      <c r="B320" s="12"/>
      <c r="C320" s="1"/>
      <c r="E320" s="6"/>
      <c r="F320" s="8"/>
      <c r="J320" s="6"/>
      <c r="L320" s="6"/>
    </row>
    <row r="321" spans="1:12" x14ac:dyDescent="0.25">
      <c r="A321" s="11"/>
      <c r="B321" s="12"/>
      <c r="C321" s="1"/>
      <c r="E321" s="6"/>
      <c r="F321" s="8"/>
      <c r="J321" s="6"/>
      <c r="L321" s="6"/>
    </row>
    <row r="322" spans="1:12" x14ac:dyDescent="0.25">
      <c r="A322" s="11"/>
      <c r="B322" s="12"/>
      <c r="C322" s="1"/>
      <c r="E322" s="6"/>
      <c r="F322" s="8"/>
      <c r="J322" s="6"/>
      <c r="L322" s="6"/>
    </row>
    <row r="323" spans="1:12" x14ac:dyDescent="0.25">
      <c r="A323" s="11"/>
      <c r="B323" s="12"/>
      <c r="C323" s="1"/>
      <c r="E323" s="6"/>
      <c r="F323" s="8"/>
      <c r="J323" s="6"/>
      <c r="L323" s="6"/>
    </row>
    <row r="324" spans="1:12" x14ac:dyDescent="0.25">
      <c r="A324" s="11"/>
      <c r="B324" s="12"/>
      <c r="C324" s="1"/>
      <c r="E324" s="6"/>
      <c r="F324" s="8"/>
      <c r="J324" s="6"/>
      <c r="L324" s="6"/>
    </row>
    <row r="325" spans="1:12" x14ac:dyDescent="0.25">
      <c r="A325" s="11"/>
      <c r="B325" s="12"/>
      <c r="C325" s="1"/>
      <c r="E325" s="6"/>
      <c r="F325" s="8"/>
      <c r="J325" s="6"/>
      <c r="L325" s="6"/>
    </row>
    <row r="326" spans="1:12" x14ac:dyDescent="0.25">
      <c r="A326" s="11"/>
      <c r="B326" s="12"/>
      <c r="C326" s="1"/>
      <c r="E326" s="6"/>
      <c r="F326" s="8"/>
      <c r="J326" s="6"/>
      <c r="L326" s="6"/>
    </row>
    <row r="327" spans="1:12" x14ac:dyDescent="0.25">
      <c r="A327" s="11"/>
      <c r="B327" s="12"/>
      <c r="C327" s="1"/>
      <c r="E327" s="6"/>
      <c r="F327" s="8"/>
      <c r="J327" s="6"/>
      <c r="L327" s="6"/>
    </row>
    <row r="328" spans="1:12" x14ac:dyDescent="0.25">
      <c r="A328" s="11"/>
      <c r="B328" s="12"/>
      <c r="C328" s="1"/>
      <c r="E328" s="6"/>
      <c r="F328" s="8"/>
      <c r="J328" s="6"/>
      <c r="L328" s="6"/>
    </row>
    <row r="329" spans="1:12" x14ac:dyDescent="0.25">
      <c r="A329" s="11"/>
      <c r="B329" s="12"/>
      <c r="C329" s="1"/>
      <c r="E329" s="6"/>
      <c r="F329" s="8"/>
      <c r="J329" s="6"/>
      <c r="L329" s="6"/>
    </row>
    <row r="330" spans="1:12" x14ac:dyDescent="0.25">
      <c r="A330" s="11"/>
      <c r="B330" s="12"/>
      <c r="C330" s="1"/>
      <c r="E330" s="6"/>
      <c r="F330" s="8"/>
      <c r="J330" s="6"/>
      <c r="L330" s="6"/>
    </row>
    <row r="331" spans="1:12" x14ac:dyDescent="0.25">
      <c r="A331" s="11"/>
      <c r="B331" s="12"/>
      <c r="C331" s="1"/>
      <c r="E331" s="6"/>
      <c r="F331" s="8"/>
      <c r="J331" s="6"/>
      <c r="L331" s="6"/>
    </row>
    <row r="332" spans="1:12" x14ac:dyDescent="0.25">
      <c r="A332" s="11"/>
      <c r="B332" s="12"/>
      <c r="C332" s="1"/>
      <c r="E332" s="6"/>
      <c r="F332" s="8"/>
      <c r="J332" s="6"/>
      <c r="L332" s="6"/>
    </row>
    <row r="333" spans="1:12" x14ac:dyDescent="0.25">
      <c r="A333" s="11"/>
      <c r="B333" s="12"/>
      <c r="C333" s="1"/>
      <c r="E333" s="6"/>
      <c r="F333" s="8"/>
      <c r="J333" s="6"/>
      <c r="L333" s="6"/>
    </row>
    <row r="334" spans="1:12" x14ac:dyDescent="0.25">
      <c r="A334" s="11"/>
      <c r="B334" s="12"/>
      <c r="C334" s="1"/>
      <c r="E334" s="6"/>
      <c r="F334" s="8"/>
      <c r="J334" s="6"/>
      <c r="L334" s="6"/>
    </row>
    <row r="335" spans="1:12" x14ac:dyDescent="0.25">
      <c r="A335" s="11"/>
      <c r="B335" s="12"/>
      <c r="C335" s="1"/>
      <c r="E335" s="6"/>
      <c r="F335" s="8"/>
      <c r="J335" s="6"/>
      <c r="L335" s="6"/>
    </row>
    <row r="336" spans="1:12" x14ac:dyDescent="0.25">
      <c r="A336" s="11"/>
      <c r="B336" s="12"/>
      <c r="C336" s="1"/>
      <c r="E336" s="6"/>
      <c r="F336" s="8"/>
      <c r="J336" s="6"/>
      <c r="L336" s="6"/>
    </row>
    <row r="337" spans="1:12" x14ac:dyDescent="0.25">
      <c r="A337" s="11"/>
      <c r="B337" s="12"/>
      <c r="C337" s="1"/>
      <c r="E337" s="6"/>
      <c r="F337" s="8"/>
      <c r="J337" s="6"/>
      <c r="L337" s="6"/>
    </row>
    <row r="338" spans="1:12" x14ac:dyDescent="0.25">
      <c r="A338" s="11"/>
      <c r="B338" s="12"/>
      <c r="C338" s="1"/>
      <c r="E338" s="6"/>
      <c r="F338" s="8"/>
      <c r="J338" s="6"/>
      <c r="L338" s="6"/>
    </row>
    <row r="339" spans="1:12" x14ac:dyDescent="0.25">
      <c r="A339" s="11"/>
      <c r="B339" s="12"/>
      <c r="C339" s="1"/>
      <c r="E339" s="6"/>
      <c r="F339" s="8"/>
      <c r="J339" s="6"/>
      <c r="L339" s="6"/>
    </row>
    <row r="340" spans="1:12" x14ac:dyDescent="0.25">
      <c r="A340" s="11"/>
      <c r="B340" s="12"/>
      <c r="C340" s="1"/>
      <c r="E340" s="6"/>
      <c r="F340" s="8"/>
      <c r="J340" s="6"/>
      <c r="L340" s="6"/>
    </row>
    <row r="341" spans="1:12" x14ac:dyDescent="0.25">
      <c r="A341" s="11"/>
      <c r="B341" s="12"/>
      <c r="C341" s="1"/>
      <c r="E341" s="6"/>
      <c r="F341" s="8"/>
      <c r="J341" s="6"/>
      <c r="L341" s="6"/>
    </row>
    <row r="342" spans="1:12" x14ac:dyDescent="0.25">
      <c r="A342" s="11"/>
      <c r="B342" s="12"/>
      <c r="C342" s="1"/>
      <c r="E342" s="6"/>
      <c r="F342" s="8"/>
      <c r="J342" s="6"/>
      <c r="L342" s="6"/>
    </row>
    <row r="343" spans="1:12" x14ac:dyDescent="0.25">
      <c r="A343" s="11"/>
      <c r="B343" s="12"/>
      <c r="C343" s="1"/>
      <c r="E343" s="6"/>
      <c r="F343" s="8"/>
      <c r="J343" s="6"/>
      <c r="L343" s="6"/>
    </row>
    <row r="344" spans="1:12" x14ac:dyDescent="0.25">
      <c r="A344" s="11"/>
      <c r="B344" s="12"/>
      <c r="C344" s="1"/>
      <c r="E344" s="6"/>
      <c r="F344" s="8"/>
      <c r="J344" s="6"/>
      <c r="L344" s="6"/>
    </row>
    <row r="345" spans="1:12" x14ac:dyDescent="0.25">
      <c r="A345" s="11"/>
      <c r="B345" s="12"/>
      <c r="C345" s="1"/>
      <c r="E345" s="6"/>
      <c r="F345" s="8"/>
      <c r="J345" s="6"/>
      <c r="L345" s="6"/>
    </row>
    <row r="346" spans="1:12" x14ac:dyDescent="0.25">
      <c r="A346" s="11"/>
      <c r="B346" s="12"/>
      <c r="C346" s="1"/>
      <c r="E346" s="6"/>
      <c r="F346" s="8"/>
      <c r="J346" s="6"/>
      <c r="L346" s="6"/>
    </row>
    <row r="347" spans="1:12" x14ac:dyDescent="0.25">
      <c r="A347" s="11"/>
      <c r="B347" s="12"/>
      <c r="C347" s="1"/>
      <c r="E347" s="6"/>
      <c r="F347" s="8"/>
      <c r="J347" s="6"/>
      <c r="L347" s="6"/>
    </row>
    <row r="348" spans="1:12" x14ac:dyDescent="0.25">
      <c r="A348" s="11"/>
      <c r="B348" s="12"/>
      <c r="C348" s="1"/>
      <c r="E348" s="6"/>
      <c r="F348" s="8"/>
      <c r="J348" s="6"/>
      <c r="L348" s="6"/>
    </row>
    <row r="349" spans="1:12" x14ac:dyDescent="0.25">
      <c r="A349" s="11"/>
      <c r="B349" s="12"/>
      <c r="E349" s="6"/>
      <c r="F349" s="8"/>
      <c r="J349" s="6"/>
      <c r="L349" s="6"/>
    </row>
    <row r="350" spans="1:12" x14ac:dyDescent="0.25">
      <c r="A350" s="11"/>
      <c r="B350" s="12"/>
      <c r="E350" s="6"/>
      <c r="F350" s="8"/>
      <c r="J350" s="6"/>
      <c r="L350" s="6"/>
    </row>
    <row r="351" spans="1:12" x14ac:dyDescent="0.25">
      <c r="A351" s="11"/>
      <c r="B351" s="12"/>
      <c r="E351" s="6"/>
      <c r="F351" s="8"/>
      <c r="J351" s="6"/>
      <c r="L351" s="6"/>
    </row>
    <row r="352" spans="1:12" x14ac:dyDescent="0.25">
      <c r="A352" s="11"/>
      <c r="B352" s="12"/>
      <c r="E352" s="6"/>
      <c r="F352" s="8"/>
      <c r="J352" s="6"/>
      <c r="L352" s="6"/>
    </row>
    <row r="353" spans="5:12" x14ac:dyDescent="0.25">
      <c r="E353" s="6"/>
      <c r="F353" s="8"/>
      <c r="J353" s="6"/>
      <c r="L353" s="6"/>
    </row>
    <row r="354" spans="5:12" x14ac:dyDescent="0.25">
      <c r="E354" s="6"/>
      <c r="F354" s="8"/>
      <c r="J354" s="6"/>
      <c r="L354" s="6"/>
    </row>
    <row r="355" spans="5:12" x14ac:dyDescent="0.25">
      <c r="E355" s="6"/>
      <c r="F355" s="8"/>
      <c r="J355" s="6"/>
      <c r="L355" s="6"/>
    </row>
    <row r="356" spans="5:12" x14ac:dyDescent="0.25">
      <c r="E356" s="6"/>
      <c r="F356" s="8"/>
      <c r="J356" s="6"/>
      <c r="L356" s="6"/>
    </row>
    <row r="357" spans="5:12" x14ac:dyDescent="0.25">
      <c r="E357" s="6"/>
      <c r="F357" s="8"/>
      <c r="J357" s="6"/>
      <c r="L357" s="6"/>
    </row>
    <row r="358" spans="5:12" x14ac:dyDescent="0.25">
      <c r="E358" s="6"/>
      <c r="F358" s="8"/>
      <c r="J358" s="6"/>
      <c r="L358" s="6"/>
    </row>
    <row r="359" spans="5:12" x14ac:dyDescent="0.25">
      <c r="E359" s="6"/>
      <c r="F359" s="8"/>
      <c r="J359" s="6"/>
      <c r="L359" s="6"/>
    </row>
    <row r="360" spans="5:12" x14ac:dyDescent="0.25">
      <c r="E360" s="6"/>
      <c r="F360" s="8"/>
      <c r="J360" s="6"/>
      <c r="L360" s="6"/>
    </row>
    <row r="361" spans="5:12" x14ac:dyDescent="0.25">
      <c r="E361" s="6"/>
      <c r="F361" s="8"/>
      <c r="J361" s="6"/>
      <c r="L361" s="6"/>
    </row>
    <row r="362" spans="5:12" x14ac:dyDescent="0.25">
      <c r="E362" s="6"/>
      <c r="F362" s="8"/>
      <c r="J362" s="6"/>
      <c r="L362" s="6"/>
    </row>
    <row r="363" spans="5:12" x14ac:dyDescent="0.25">
      <c r="E363" s="6"/>
      <c r="F363" s="8"/>
      <c r="J363" s="6"/>
      <c r="L363" s="6"/>
    </row>
    <row r="364" spans="5:12" x14ac:dyDescent="0.25">
      <c r="E364" s="6"/>
      <c r="F364" s="8"/>
      <c r="J364" s="6"/>
      <c r="L364" s="6"/>
    </row>
    <row r="365" spans="5:12" x14ac:dyDescent="0.25">
      <c r="E365" s="6"/>
      <c r="F365" s="8"/>
      <c r="J365" s="6"/>
      <c r="L365" s="6"/>
    </row>
    <row r="366" spans="5:12" x14ac:dyDescent="0.25">
      <c r="E366" s="6"/>
      <c r="F366" s="8"/>
      <c r="J366" s="6"/>
      <c r="L366" s="6"/>
    </row>
    <row r="367" spans="5:12" x14ac:dyDescent="0.25">
      <c r="E367" s="6"/>
      <c r="F367" s="8"/>
      <c r="J367" s="6"/>
      <c r="L367" s="6"/>
    </row>
    <row r="368" spans="5:12" x14ac:dyDescent="0.25">
      <c r="E368" s="6"/>
      <c r="F368" s="8"/>
      <c r="J368" s="6"/>
      <c r="L368" s="6"/>
    </row>
    <row r="369" spans="5:12" x14ac:dyDescent="0.25">
      <c r="E369" s="6"/>
      <c r="F369" s="8"/>
      <c r="J369" s="6"/>
      <c r="L369" s="6"/>
    </row>
    <row r="370" spans="5:12" x14ac:dyDescent="0.25">
      <c r="E370" s="6"/>
      <c r="F370" s="8"/>
      <c r="J370" s="6"/>
      <c r="L370" s="6"/>
    </row>
    <row r="371" spans="5:12" x14ac:dyDescent="0.25">
      <c r="E371" s="6"/>
      <c r="F371" s="8"/>
      <c r="J371" s="6"/>
      <c r="L371" s="6"/>
    </row>
    <row r="372" spans="5:12" x14ac:dyDescent="0.25">
      <c r="E372" s="6"/>
      <c r="F372" s="8"/>
      <c r="J372" s="6"/>
      <c r="L372" s="6"/>
    </row>
    <row r="373" spans="5:12" x14ac:dyDescent="0.25">
      <c r="E373" s="6"/>
      <c r="F373" s="8"/>
      <c r="J373" s="6"/>
      <c r="L373" s="6"/>
    </row>
    <row r="374" spans="5:12" x14ac:dyDescent="0.25">
      <c r="E374" s="6"/>
      <c r="F374" s="8"/>
      <c r="J374" s="6"/>
      <c r="L374" s="6"/>
    </row>
    <row r="375" spans="5:12" x14ac:dyDescent="0.25">
      <c r="E375" s="6"/>
      <c r="F375" s="8"/>
      <c r="J375" s="6"/>
      <c r="L375" s="6"/>
    </row>
    <row r="376" spans="5:12" x14ac:dyDescent="0.25">
      <c r="E376" s="6"/>
      <c r="F376" s="8"/>
      <c r="J376" s="6"/>
      <c r="L376" s="6"/>
    </row>
    <row r="377" spans="5:12" x14ac:dyDescent="0.25">
      <c r="E377" s="6"/>
      <c r="F377" s="8"/>
      <c r="J377" s="6"/>
      <c r="L377" s="6"/>
    </row>
    <row r="378" spans="5:12" x14ac:dyDescent="0.25">
      <c r="E378" s="6"/>
      <c r="F378" s="8"/>
      <c r="J378" s="6"/>
      <c r="L378" s="6"/>
    </row>
    <row r="379" spans="5:12" x14ac:dyDescent="0.25">
      <c r="E379" s="6"/>
      <c r="F379" s="8"/>
      <c r="J379" s="6"/>
      <c r="L379" s="6"/>
    </row>
    <row r="380" spans="5:12" x14ac:dyDescent="0.25">
      <c r="E380" s="6"/>
      <c r="F380" s="8"/>
      <c r="J380" s="6"/>
      <c r="L380" s="6"/>
    </row>
    <row r="381" spans="5:12" x14ac:dyDescent="0.25">
      <c r="E381" s="6"/>
      <c r="F381" s="8"/>
      <c r="J381" s="6"/>
      <c r="L381" s="6"/>
    </row>
    <row r="382" spans="5:12" x14ac:dyDescent="0.25">
      <c r="E382" s="6"/>
      <c r="F382" s="8"/>
      <c r="J382" s="6"/>
      <c r="L382" s="6"/>
    </row>
    <row r="383" spans="5:12" x14ac:dyDescent="0.25">
      <c r="E383" s="6"/>
      <c r="F383" s="8"/>
      <c r="J383" s="6"/>
      <c r="L383" s="6"/>
    </row>
    <row r="384" spans="5:12" x14ac:dyDescent="0.25">
      <c r="E384" s="6"/>
      <c r="F384" s="8"/>
      <c r="J384" s="6"/>
      <c r="L384" s="6"/>
    </row>
    <row r="385" spans="5:12" x14ac:dyDescent="0.25">
      <c r="E385" s="6"/>
      <c r="F385" s="8"/>
      <c r="J385" s="6"/>
      <c r="L385" s="6"/>
    </row>
    <row r="386" spans="5:12" x14ac:dyDescent="0.25">
      <c r="E386" s="6"/>
      <c r="F386" s="8"/>
      <c r="J386" s="6"/>
      <c r="L386" s="6"/>
    </row>
    <row r="387" spans="5:12" x14ac:dyDescent="0.25">
      <c r="E387" s="6"/>
      <c r="F387" s="8"/>
      <c r="J387" s="6"/>
      <c r="L387" s="6"/>
    </row>
    <row r="388" spans="5:12" x14ac:dyDescent="0.25">
      <c r="E388" s="6"/>
      <c r="F388" s="8"/>
      <c r="J388" s="6"/>
      <c r="L388" s="6"/>
    </row>
    <row r="389" spans="5:12" x14ac:dyDescent="0.25">
      <c r="E389" s="6"/>
      <c r="F389" s="8"/>
      <c r="J389" s="6"/>
      <c r="L389" s="6"/>
    </row>
    <row r="390" spans="5:12" x14ac:dyDescent="0.25">
      <c r="E390" s="6"/>
      <c r="F390" s="8"/>
      <c r="J390" s="6"/>
      <c r="L390" s="6"/>
    </row>
    <row r="391" spans="5:12" x14ac:dyDescent="0.25">
      <c r="E391" s="6"/>
      <c r="F391" s="8"/>
      <c r="J391" s="6"/>
      <c r="L391" s="6"/>
    </row>
    <row r="392" spans="5:12" x14ac:dyDescent="0.25">
      <c r="E392" s="6"/>
      <c r="F392" s="8"/>
      <c r="J392" s="6"/>
      <c r="L392" s="6"/>
    </row>
    <row r="393" spans="5:12" x14ac:dyDescent="0.25">
      <c r="E393" s="6"/>
      <c r="F393" s="8"/>
      <c r="J393" s="6"/>
      <c r="L393" s="6"/>
    </row>
    <row r="394" spans="5:12" x14ac:dyDescent="0.25">
      <c r="E394" s="6"/>
      <c r="F394" s="8"/>
      <c r="J394" s="6"/>
      <c r="L394" s="6"/>
    </row>
    <row r="395" spans="5:12" x14ac:dyDescent="0.25">
      <c r="E395" s="6"/>
      <c r="F395" s="8"/>
      <c r="J395" s="6"/>
      <c r="L395" s="6"/>
    </row>
    <row r="396" spans="5:12" x14ac:dyDescent="0.25">
      <c r="E396" s="6"/>
      <c r="F396" s="8"/>
      <c r="J396" s="6"/>
      <c r="L396" s="6"/>
    </row>
    <row r="397" spans="5:12" x14ac:dyDescent="0.25">
      <c r="E397" s="6"/>
      <c r="F397" s="8"/>
      <c r="J397" s="6"/>
      <c r="L397" s="6"/>
    </row>
    <row r="398" spans="5:12" x14ac:dyDescent="0.25">
      <c r="E398" s="6"/>
      <c r="F398" s="8"/>
      <c r="J398" s="6"/>
      <c r="L398" s="6"/>
    </row>
    <row r="399" spans="5:12" x14ac:dyDescent="0.25">
      <c r="E399" s="6"/>
      <c r="F399" s="8"/>
      <c r="J399" s="6"/>
      <c r="L399" s="6"/>
    </row>
    <row r="400" spans="5:12" x14ac:dyDescent="0.25">
      <c r="E400" s="6"/>
      <c r="F400" s="8"/>
      <c r="J400" s="6"/>
      <c r="L400" s="6"/>
    </row>
    <row r="401" spans="5:12" x14ac:dyDescent="0.25">
      <c r="E401" s="6"/>
      <c r="F401" s="8"/>
      <c r="J401" s="6"/>
      <c r="L401" s="6"/>
    </row>
    <row r="402" spans="5:12" x14ac:dyDescent="0.25">
      <c r="E402" s="6"/>
      <c r="F402" s="8"/>
      <c r="J402" s="6"/>
      <c r="L402" s="6"/>
    </row>
    <row r="403" spans="5:12" x14ac:dyDescent="0.25">
      <c r="E403" s="6"/>
      <c r="F403" s="8"/>
      <c r="J403" s="6"/>
      <c r="L403" s="6"/>
    </row>
    <row r="404" spans="5:12" x14ac:dyDescent="0.25">
      <c r="E404" s="6"/>
      <c r="F404" s="8"/>
      <c r="J404" s="6"/>
      <c r="L404" s="6"/>
    </row>
    <row r="405" spans="5:12" x14ac:dyDescent="0.25">
      <c r="E405" s="6"/>
      <c r="F405" s="8"/>
      <c r="J405" s="6"/>
      <c r="L405" s="6"/>
    </row>
    <row r="406" spans="5:12" x14ac:dyDescent="0.25">
      <c r="E406" s="6"/>
      <c r="F406" s="8"/>
      <c r="J406" s="6"/>
      <c r="L406" s="6"/>
    </row>
    <row r="407" spans="5:12" x14ac:dyDescent="0.25">
      <c r="E407" s="6"/>
      <c r="F407" s="8"/>
      <c r="J407" s="6"/>
      <c r="L407" s="6"/>
    </row>
    <row r="408" spans="5:12" x14ac:dyDescent="0.25">
      <c r="E408" s="6"/>
      <c r="F408" s="8"/>
      <c r="J408" s="6"/>
      <c r="L408" s="6"/>
    </row>
    <row r="409" spans="5:12" x14ac:dyDescent="0.25">
      <c r="E409" s="6"/>
      <c r="F409" s="8"/>
      <c r="J409" s="6"/>
      <c r="L409" s="6"/>
    </row>
    <row r="410" spans="5:12" x14ac:dyDescent="0.25">
      <c r="E410" s="6"/>
      <c r="F410" s="8"/>
      <c r="J410" s="6"/>
      <c r="L410" s="6"/>
    </row>
    <row r="411" spans="5:12" x14ac:dyDescent="0.25">
      <c r="E411" s="6"/>
      <c r="F411" s="8"/>
      <c r="J411" s="6"/>
      <c r="L411" s="6"/>
    </row>
    <row r="412" spans="5:12" x14ac:dyDescent="0.25">
      <c r="E412" s="6"/>
      <c r="F412" s="8"/>
      <c r="J412" s="6"/>
      <c r="L412" s="6"/>
    </row>
    <row r="413" spans="5:12" x14ac:dyDescent="0.25">
      <c r="E413" s="6"/>
      <c r="F413" s="8"/>
      <c r="J413" s="6"/>
      <c r="L413" s="6"/>
    </row>
    <row r="414" spans="5:12" x14ac:dyDescent="0.25">
      <c r="E414" s="6"/>
      <c r="F414" s="8"/>
      <c r="J414" s="6"/>
      <c r="L414" s="6"/>
    </row>
    <row r="415" spans="5:12" x14ac:dyDescent="0.25">
      <c r="E415" s="6"/>
      <c r="F415" s="8"/>
      <c r="J415" s="6"/>
      <c r="L415" s="6"/>
    </row>
    <row r="416" spans="5:12" x14ac:dyDescent="0.25">
      <c r="E416" s="6"/>
      <c r="F416" s="8"/>
      <c r="J416" s="6"/>
      <c r="L416" s="6"/>
    </row>
    <row r="417" spans="5:12" x14ac:dyDescent="0.25">
      <c r="E417" s="6"/>
      <c r="F417" s="8"/>
      <c r="J417" s="6"/>
      <c r="L417" s="6"/>
    </row>
    <row r="418" spans="5:12" x14ac:dyDescent="0.25">
      <c r="E418" s="6"/>
      <c r="F418" s="8"/>
      <c r="J418" s="6"/>
      <c r="L418" s="6"/>
    </row>
    <row r="419" spans="5:12" x14ac:dyDescent="0.25">
      <c r="E419" s="6"/>
      <c r="F419" s="8"/>
      <c r="J419" s="6"/>
      <c r="L419" s="6"/>
    </row>
    <row r="420" spans="5:12" x14ac:dyDescent="0.25">
      <c r="E420" s="6"/>
      <c r="F420" s="8"/>
      <c r="J420" s="6"/>
      <c r="L420" s="6"/>
    </row>
    <row r="421" spans="5:12" x14ac:dyDescent="0.25">
      <c r="E421" s="6"/>
      <c r="F421" s="8"/>
      <c r="J421" s="6"/>
      <c r="L421" s="6"/>
    </row>
    <row r="422" spans="5:12" x14ac:dyDescent="0.25">
      <c r="E422" s="6"/>
      <c r="F422" s="8"/>
      <c r="J422" s="6"/>
      <c r="L422" s="6"/>
    </row>
    <row r="423" spans="5:12" x14ac:dyDescent="0.25">
      <c r="E423" s="6"/>
      <c r="F423" s="8"/>
      <c r="J423" s="6"/>
      <c r="L423" s="6"/>
    </row>
    <row r="424" spans="5:12" x14ac:dyDescent="0.25">
      <c r="E424" s="6"/>
      <c r="F424" s="8"/>
      <c r="J424" s="6"/>
      <c r="L424" s="6"/>
    </row>
    <row r="425" spans="5:12" x14ac:dyDescent="0.25">
      <c r="E425" s="6"/>
      <c r="F425" s="8"/>
      <c r="J425" s="6"/>
      <c r="L425" s="6"/>
    </row>
    <row r="426" spans="5:12" x14ac:dyDescent="0.25">
      <c r="E426" s="6"/>
      <c r="F426" s="8"/>
      <c r="J426" s="6"/>
      <c r="L426" s="6"/>
    </row>
    <row r="427" spans="5:12" x14ac:dyDescent="0.25">
      <c r="E427" s="6"/>
      <c r="F427" s="8"/>
      <c r="J427" s="6"/>
      <c r="L427" s="6"/>
    </row>
    <row r="428" spans="5:12" x14ac:dyDescent="0.25">
      <c r="E428" s="6"/>
      <c r="F428" s="8"/>
      <c r="J428" s="6"/>
      <c r="L428" s="6"/>
    </row>
    <row r="429" spans="5:12" x14ac:dyDescent="0.25">
      <c r="E429" s="6"/>
      <c r="F429" s="8"/>
      <c r="J429" s="6"/>
      <c r="L429" s="6"/>
    </row>
    <row r="430" spans="5:12" x14ac:dyDescent="0.25">
      <c r="E430" s="6"/>
      <c r="F430" s="8"/>
      <c r="J430" s="6"/>
      <c r="L430" s="6"/>
    </row>
    <row r="431" spans="5:12" x14ac:dyDescent="0.25">
      <c r="E431" s="6"/>
      <c r="F431" s="8"/>
      <c r="J431" s="6"/>
      <c r="L431" s="6"/>
    </row>
    <row r="432" spans="5:12" x14ac:dyDescent="0.25">
      <c r="E432" s="6"/>
      <c r="F432" s="8"/>
      <c r="J432" s="6"/>
      <c r="L432" s="6"/>
    </row>
    <row r="433" spans="5:12" x14ac:dyDescent="0.25">
      <c r="E433" s="6"/>
      <c r="F433" s="8"/>
      <c r="J433" s="6"/>
      <c r="L433" s="6"/>
    </row>
    <row r="434" spans="5:12" x14ac:dyDescent="0.25">
      <c r="E434" s="6"/>
      <c r="F434" s="8"/>
      <c r="J434" s="6"/>
      <c r="L434" s="6"/>
    </row>
    <row r="435" spans="5:12" x14ac:dyDescent="0.25">
      <c r="E435" s="6"/>
      <c r="F435" s="8"/>
      <c r="J435" s="6"/>
      <c r="L435" s="6"/>
    </row>
    <row r="436" spans="5:12" x14ac:dyDescent="0.25">
      <c r="E436" s="6"/>
      <c r="F436" s="8"/>
      <c r="J436" s="6"/>
      <c r="L436" s="6"/>
    </row>
    <row r="437" spans="5:12" x14ac:dyDescent="0.25">
      <c r="E437" s="6"/>
      <c r="F437" s="8"/>
      <c r="J437" s="6"/>
      <c r="L437" s="6"/>
    </row>
    <row r="438" spans="5:12" x14ac:dyDescent="0.25">
      <c r="E438" s="6"/>
      <c r="F438" s="8"/>
      <c r="J438" s="6"/>
      <c r="L438" s="6"/>
    </row>
    <row r="439" spans="5:12" x14ac:dyDescent="0.25">
      <c r="E439" s="6"/>
      <c r="F439" s="8"/>
      <c r="J439" s="6"/>
      <c r="L439" s="6"/>
    </row>
    <row r="440" spans="5:12" x14ac:dyDescent="0.25">
      <c r="E440" s="6"/>
      <c r="F440" s="8"/>
      <c r="J440" s="6"/>
      <c r="L440" s="6"/>
    </row>
    <row r="441" spans="5:12" x14ac:dyDescent="0.25">
      <c r="E441" s="6"/>
      <c r="F441" s="8"/>
      <c r="J441" s="6"/>
      <c r="L441" s="6"/>
    </row>
    <row r="442" spans="5:12" x14ac:dyDescent="0.25">
      <c r="E442" s="6"/>
      <c r="F442" s="8"/>
      <c r="J442" s="6"/>
      <c r="L442" s="6"/>
    </row>
    <row r="443" spans="5:12" x14ac:dyDescent="0.25">
      <c r="E443" s="6"/>
      <c r="F443" s="8"/>
      <c r="J443" s="6"/>
      <c r="L443" s="6"/>
    </row>
    <row r="444" spans="5:12" x14ac:dyDescent="0.25">
      <c r="E444" s="6"/>
      <c r="F444" s="8"/>
      <c r="J444" s="6"/>
      <c r="L444" s="6"/>
    </row>
    <row r="445" spans="5:12" x14ac:dyDescent="0.25">
      <c r="E445" s="6"/>
      <c r="F445" s="8"/>
      <c r="J445" s="6"/>
      <c r="L445" s="6"/>
    </row>
    <row r="446" spans="5:12" x14ac:dyDescent="0.25">
      <c r="E446" s="6"/>
      <c r="F446" s="8"/>
      <c r="J446" s="6"/>
      <c r="L446" s="6"/>
    </row>
    <row r="447" spans="5:12" x14ac:dyDescent="0.25">
      <c r="E447" s="6"/>
      <c r="F447" s="8"/>
      <c r="J447" s="6"/>
      <c r="L447" s="6"/>
    </row>
    <row r="448" spans="5:12" x14ac:dyDescent="0.25">
      <c r="E448" s="6"/>
      <c r="F448" s="8"/>
      <c r="J448" s="6"/>
      <c r="L448" s="6"/>
    </row>
    <row r="449" spans="5:12" x14ac:dyDescent="0.25">
      <c r="E449" s="6"/>
      <c r="F449" s="8"/>
      <c r="J449" s="6"/>
      <c r="L449" s="6"/>
    </row>
    <row r="450" spans="5:12" x14ac:dyDescent="0.25">
      <c r="E450" s="6"/>
      <c r="F450" s="8"/>
      <c r="J450" s="6"/>
      <c r="L450" s="6"/>
    </row>
    <row r="451" spans="5:12" x14ac:dyDescent="0.25">
      <c r="E451" s="6"/>
      <c r="F451" s="8"/>
      <c r="J451" s="6"/>
      <c r="L451" s="6"/>
    </row>
    <row r="452" spans="5:12" x14ac:dyDescent="0.25">
      <c r="E452" s="6"/>
      <c r="F452" s="8"/>
      <c r="J452" s="6"/>
      <c r="L452" s="6"/>
    </row>
    <row r="453" spans="5:12" x14ac:dyDescent="0.25">
      <c r="E453" s="6"/>
      <c r="F453" s="8"/>
      <c r="J453" s="6"/>
      <c r="L453" s="6"/>
    </row>
    <row r="454" spans="5:12" x14ac:dyDescent="0.25">
      <c r="E454" s="6"/>
      <c r="F454" s="8"/>
      <c r="J454" s="6"/>
      <c r="L454" s="6"/>
    </row>
    <row r="455" spans="5:12" x14ac:dyDescent="0.25">
      <c r="E455" s="6"/>
      <c r="F455" s="8"/>
      <c r="J455" s="6"/>
      <c r="L455" s="6"/>
    </row>
    <row r="456" spans="5:12" x14ac:dyDescent="0.25">
      <c r="E456" s="6"/>
      <c r="F456" s="8"/>
      <c r="J456" s="6"/>
      <c r="L456" s="6"/>
    </row>
    <row r="457" spans="5:12" x14ac:dyDescent="0.25">
      <c r="E457" s="6"/>
      <c r="F457" s="8"/>
      <c r="J457" s="6"/>
      <c r="L457" s="6"/>
    </row>
    <row r="458" spans="5:12" x14ac:dyDescent="0.25">
      <c r="E458" s="6"/>
      <c r="F458" s="8"/>
      <c r="J458" s="6"/>
      <c r="L458" s="6"/>
    </row>
    <row r="459" spans="5:12" x14ac:dyDescent="0.25">
      <c r="E459" s="6"/>
      <c r="F459" s="8"/>
      <c r="J459" s="6"/>
      <c r="L459" s="6"/>
    </row>
    <row r="460" spans="5:12" x14ac:dyDescent="0.25">
      <c r="E460" s="6"/>
      <c r="F460" s="8"/>
      <c r="J460" s="6"/>
      <c r="L460" s="6"/>
    </row>
    <row r="461" spans="5:12" x14ac:dyDescent="0.25">
      <c r="E461" s="6"/>
      <c r="F461" s="8"/>
      <c r="J461" s="6"/>
      <c r="L461" s="6"/>
    </row>
    <row r="462" spans="5:12" x14ac:dyDescent="0.25">
      <c r="E462" s="6"/>
      <c r="F462" s="8"/>
      <c r="J462" s="6"/>
      <c r="L462" s="6"/>
    </row>
    <row r="463" spans="5:12" x14ac:dyDescent="0.25">
      <c r="E463" s="6"/>
      <c r="F463" s="8"/>
      <c r="J463" s="6"/>
      <c r="L463" s="6"/>
    </row>
    <row r="464" spans="5:12" x14ac:dyDescent="0.25">
      <c r="E464" s="6"/>
      <c r="F464" s="8"/>
      <c r="J464" s="6"/>
      <c r="L464" s="6"/>
    </row>
    <row r="465" spans="5:12" x14ac:dyDescent="0.25">
      <c r="E465" s="6"/>
      <c r="F465" s="8"/>
      <c r="J465" s="6"/>
      <c r="L465" s="6"/>
    </row>
    <row r="466" spans="5:12" x14ac:dyDescent="0.25">
      <c r="E466" s="6"/>
      <c r="F466" s="8"/>
      <c r="J466" s="6"/>
      <c r="L466" s="6"/>
    </row>
    <row r="467" spans="5:12" x14ac:dyDescent="0.25">
      <c r="E467" s="6"/>
      <c r="F467" s="8"/>
      <c r="J467" s="6"/>
      <c r="L467" s="6"/>
    </row>
    <row r="468" spans="5:12" x14ac:dyDescent="0.25">
      <c r="E468" s="6"/>
      <c r="F468" s="8"/>
      <c r="J468" s="6"/>
      <c r="L468" s="6"/>
    </row>
    <row r="469" spans="5:12" x14ac:dyDescent="0.25">
      <c r="E469" s="6"/>
      <c r="F469" s="8"/>
      <c r="J469" s="6"/>
      <c r="L469" s="6"/>
    </row>
    <row r="470" spans="5:12" x14ac:dyDescent="0.25">
      <c r="E470" s="6"/>
      <c r="F470" s="8"/>
      <c r="J470" s="6"/>
      <c r="L470" s="6"/>
    </row>
    <row r="471" spans="5:12" x14ac:dyDescent="0.25">
      <c r="E471" s="6"/>
      <c r="F471" s="8"/>
      <c r="J471" s="6"/>
      <c r="L471" s="6"/>
    </row>
    <row r="472" spans="5:12" x14ac:dyDescent="0.25">
      <c r="E472" s="6"/>
      <c r="F472" s="8"/>
      <c r="J472" s="6"/>
      <c r="L472" s="6"/>
    </row>
    <row r="473" spans="5:12" x14ac:dyDescent="0.25">
      <c r="E473" s="6"/>
      <c r="F473" s="8"/>
      <c r="J473" s="6"/>
      <c r="L473" s="6"/>
    </row>
    <row r="474" spans="5:12" x14ac:dyDescent="0.25">
      <c r="E474" s="6"/>
      <c r="F474" s="8"/>
      <c r="J474" s="6"/>
      <c r="L474" s="6"/>
    </row>
    <row r="475" spans="5:12" x14ac:dyDescent="0.25">
      <c r="E475" s="6"/>
      <c r="F475" s="8"/>
      <c r="J475" s="6"/>
      <c r="L475" s="6"/>
    </row>
    <row r="476" spans="5:12" x14ac:dyDescent="0.25">
      <c r="E476" s="6"/>
      <c r="F476" s="8"/>
      <c r="J476" s="6"/>
      <c r="L476" s="6"/>
    </row>
    <row r="477" spans="5:12" x14ac:dyDescent="0.25">
      <c r="E477" s="6"/>
      <c r="F477" s="8"/>
      <c r="J477" s="6"/>
      <c r="L477" s="6"/>
    </row>
    <row r="478" spans="5:12" x14ac:dyDescent="0.25">
      <c r="E478" s="6"/>
      <c r="F478" s="8"/>
      <c r="J478" s="6"/>
      <c r="L478" s="6"/>
    </row>
    <row r="479" spans="5:12" x14ac:dyDescent="0.25">
      <c r="E479" s="6"/>
      <c r="F479" s="8"/>
      <c r="J479" s="6"/>
      <c r="L479" s="6"/>
    </row>
    <row r="480" spans="5:12" x14ac:dyDescent="0.25">
      <c r="E480" s="6"/>
      <c r="F480" s="8"/>
      <c r="J480" s="6"/>
      <c r="L480" s="6"/>
    </row>
    <row r="481" spans="5:12" x14ac:dyDescent="0.25">
      <c r="E481" s="6"/>
      <c r="F481" s="8"/>
      <c r="J481" s="6"/>
      <c r="L481" s="6"/>
    </row>
    <row r="482" spans="5:12" x14ac:dyDescent="0.25">
      <c r="E482" s="6"/>
      <c r="F482" s="8"/>
      <c r="J482" s="6"/>
      <c r="L482" s="6"/>
    </row>
    <row r="483" spans="5:12" x14ac:dyDescent="0.25">
      <c r="E483" s="6"/>
      <c r="F483" s="8"/>
      <c r="J483" s="6"/>
      <c r="L483" s="6"/>
    </row>
    <row r="484" spans="5:12" x14ac:dyDescent="0.25">
      <c r="E484" s="6"/>
      <c r="F484" s="8"/>
      <c r="J484" s="6"/>
      <c r="L484" s="6"/>
    </row>
    <row r="485" spans="5:12" x14ac:dyDescent="0.25">
      <c r="E485" s="6"/>
      <c r="F485" s="8"/>
      <c r="J485" s="6"/>
      <c r="L485" s="6"/>
    </row>
    <row r="486" spans="5:12" x14ac:dyDescent="0.25">
      <c r="E486" s="6"/>
      <c r="F486" s="8"/>
      <c r="J486" s="6"/>
      <c r="L486" s="6"/>
    </row>
    <row r="487" spans="5:12" x14ac:dyDescent="0.25">
      <c r="E487" s="6"/>
      <c r="F487" s="8"/>
      <c r="J487" s="6"/>
      <c r="L487" s="6"/>
    </row>
    <row r="488" spans="5:12" x14ac:dyDescent="0.25">
      <c r="E488" s="6"/>
      <c r="F488" s="8"/>
      <c r="J488" s="6"/>
      <c r="L488" s="6"/>
    </row>
    <row r="489" spans="5:12" x14ac:dyDescent="0.25">
      <c r="E489" s="6"/>
      <c r="F489" s="8"/>
      <c r="J489" s="6"/>
      <c r="L489" s="6"/>
    </row>
    <row r="490" spans="5:12" x14ac:dyDescent="0.25">
      <c r="E490" s="6"/>
      <c r="F490" s="8"/>
      <c r="J490" s="6"/>
      <c r="L490" s="6"/>
    </row>
    <row r="491" spans="5:12" x14ac:dyDescent="0.25">
      <c r="E491" s="6"/>
      <c r="F491" s="8"/>
      <c r="J491" s="6"/>
      <c r="L491" s="6"/>
    </row>
    <row r="492" spans="5:12" x14ac:dyDescent="0.25">
      <c r="E492" s="6"/>
      <c r="F492" s="8"/>
      <c r="J492" s="6"/>
      <c r="L492" s="6"/>
    </row>
    <row r="493" spans="5:12" x14ac:dyDescent="0.25">
      <c r="E493" s="6"/>
      <c r="F493" s="8"/>
      <c r="J493" s="6"/>
      <c r="L493" s="6"/>
    </row>
    <row r="494" spans="5:12" x14ac:dyDescent="0.25">
      <c r="E494" s="6"/>
      <c r="F494" s="8"/>
      <c r="J494" s="6"/>
      <c r="L494" s="6"/>
    </row>
    <row r="495" spans="5:12" x14ac:dyDescent="0.25">
      <c r="E495" s="6"/>
      <c r="F495" s="8"/>
      <c r="J495" s="6"/>
      <c r="L495" s="6"/>
    </row>
    <row r="496" spans="5:12" x14ac:dyDescent="0.25">
      <c r="E496" s="6"/>
      <c r="F496" s="8"/>
      <c r="J496" s="6"/>
      <c r="L496" s="6"/>
    </row>
    <row r="497" spans="5:12" x14ac:dyDescent="0.25">
      <c r="E497" s="6"/>
      <c r="F497" s="8"/>
      <c r="J497" s="6"/>
      <c r="L497" s="6"/>
    </row>
    <row r="498" spans="5:12" x14ac:dyDescent="0.25">
      <c r="E498" s="6"/>
      <c r="F498" s="8"/>
      <c r="J498" s="6"/>
      <c r="L498" s="6"/>
    </row>
    <row r="499" spans="5:12" x14ac:dyDescent="0.25">
      <c r="E499" s="6"/>
      <c r="F499" s="8"/>
      <c r="J499" s="6"/>
      <c r="L499" s="6"/>
    </row>
    <row r="500" spans="5:12" x14ac:dyDescent="0.25">
      <c r="E500" s="6"/>
      <c r="F500" s="8"/>
      <c r="J500" s="6"/>
      <c r="L500" s="6"/>
    </row>
    <row r="501" spans="5:12" x14ac:dyDescent="0.25">
      <c r="E501" s="6"/>
      <c r="F501" s="8"/>
      <c r="J501" s="6"/>
      <c r="L501" s="6"/>
    </row>
    <row r="502" spans="5:12" x14ac:dyDescent="0.25">
      <c r="E502" s="6"/>
      <c r="F502" s="8"/>
      <c r="J502" s="6"/>
      <c r="L502" s="6"/>
    </row>
    <row r="503" spans="5:12" x14ac:dyDescent="0.25">
      <c r="E503" s="6"/>
      <c r="F503" s="8"/>
      <c r="J503" s="6"/>
      <c r="L503" s="6"/>
    </row>
    <row r="504" spans="5:12" x14ac:dyDescent="0.25">
      <c r="E504" s="6"/>
      <c r="F504" s="8"/>
      <c r="J504" s="6"/>
      <c r="L504" s="6"/>
    </row>
    <row r="505" spans="5:12" x14ac:dyDescent="0.25">
      <c r="E505" s="6"/>
      <c r="F505" s="8"/>
      <c r="J505" s="6"/>
      <c r="L505" s="6"/>
    </row>
    <row r="506" spans="5:12" x14ac:dyDescent="0.25">
      <c r="E506" s="6"/>
      <c r="F506" s="8"/>
      <c r="J506" s="6"/>
      <c r="L506" s="6"/>
    </row>
    <row r="507" spans="5:12" x14ac:dyDescent="0.25">
      <c r="E507" s="6"/>
      <c r="F507" s="8"/>
      <c r="J507" s="6"/>
      <c r="L507" s="6"/>
    </row>
    <row r="508" spans="5:12" x14ac:dyDescent="0.25">
      <c r="E508" s="6"/>
      <c r="F508" s="8"/>
      <c r="J508" s="6"/>
      <c r="L508" s="6"/>
    </row>
    <row r="509" spans="5:12" x14ac:dyDescent="0.25">
      <c r="E509" s="6"/>
      <c r="F509" s="8"/>
      <c r="J509" s="6"/>
      <c r="L509" s="6"/>
    </row>
    <row r="510" spans="5:12" x14ac:dyDescent="0.25">
      <c r="E510" s="6"/>
      <c r="F510" s="8"/>
      <c r="J510" s="6"/>
      <c r="L510" s="6"/>
    </row>
    <row r="511" spans="5:12" x14ac:dyDescent="0.25">
      <c r="E511" s="6"/>
      <c r="F511" s="8"/>
      <c r="J511" s="6"/>
      <c r="L511" s="6"/>
    </row>
    <row r="512" spans="5:12" x14ac:dyDescent="0.25">
      <c r="E512" s="6"/>
      <c r="F512" s="8"/>
      <c r="J512" s="6"/>
      <c r="L512" s="6"/>
    </row>
    <row r="513" spans="5:12" x14ac:dyDescent="0.25">
      <c r="E513" s="6"/>
      <c r="F513" s="8"/>
      <c r="J513" s="6"/>
      <c r="L513" s="6"/>
    </row>
    <row r="514" spans="5:12" x14ac:dyDescent="0.25">
      <c r="E514" s="6"/>
      <c r="F514" s="8"/>
      <c r="J514" s="6"/>
      <c r="L514" s="6"/>
    </row>
    <row r="515" spans="5:12" x14ac:dyDescent="0.25">
      <c r="E515" s="6"/>
      <c r="F515" s="8"/>
      <c r="J515" s="6"/>
      <c r="L515" s="6"/>
    </row>
    <row r="516" spans="5:12" x14ac:dyDescent="0.25">
      <c r="E516" s="6"/>
      <c r="F516" s="8"/>
      <c r="J516" s="6"/>
      <c r="L516" s="6"/>
    </row>
    <row r="517" spans="5:12" x14ac:dyDescent="0.25">
      <c r="E517" s="6"/>
      <c r="F517" s="8"/>
      <c r="J517" s="6"/>
      <c r="L517" s="6"/>
    </row>
    <row r="518" spans="5:12" x14ac:dyDescent="0.25">
      <c r="E518" s="6"/>
      <c r="F518" s="8"/>
      <c r="J518" s="6"/>
      <c r="L518" s="6"/>
    </row>
    <row r="519" spans="5:12" x14ac:dyDescent="0.25">
      <c r="E519" s="6"/>
      <c r="F519" s="8"/>
      <c r="J519" s="6"/>
      <c r="L519" s="6"/>
    </row>
    <row r="520" spans="5:12" x14ac:dyDescent="0.25">
      <c r="E520" s="6"/>
      <c r="F520" s="8"/>
      <c r="J520" s="6"/>
      <c r="L520" s="6"/>
    </row>
    <row r="521" spans="5:12" x14ac:dyDescent="0.25">
      <c r="E521" s="6"/>
      <c r="F521" s="8"/>
      <c r="J521" s="6"/>
      <c r="L521" s="6"/>
    </row>
    <row r="522" spans="5:12" x14ac:dyDescent="0.25">
      <c r="E522" s="6"/>
      <c r="F522" s="8"/>
      <c r="J522" s="6"/>
      <c r="L522" s="6"/>
    </row>
    <row r="523" spans="5:12" x14ac:dyDescent="0.25">
      <c r="E523" s="6"/>
      <c r="F523" s="8"/>
      <c r="J523" s="6"/>
      <c r="L523" s="6"/>
    </row>
    <row r="524" spans="5:12" x14ac:dyDescent="0.25">
      <c r="E524" s="6"/>
      <c r="F524" s="8"/>
      <c r="J524" s="6"/>
      <c r="L524" s="6"/>
    </row>
    <row r="525" spans="5:12" x14ac:dyDescent="0.25">
      <c r="E525" s="6"/>
      <c r="F525" s="8"/>
      <c r="J525" s="6"/>
      <c r="L525" s="6"/>
    </row>
    <row r="526" spans="5:12" x14ac:dyDescent="0.25">
      <c r="E526" s="6"/>
      <c r="F526" s="8"/>
      <c r="J526" s="6"/>
      <c r="L526" s="6"/>
    </row>
    <row r="527" spans="5:12" x14ac:dyDescent="0.25">
      <c r="E527" s="6"/>
      <c r="F527" s="8"/>
      <c r="J527" s="6"/>
      <c r="L527" s="6"/>
    </row>
    <row r="528" spans="5:12" x14ac:dyDescent="0.25">
      <c r="E528" s="6"/>
      <c r="F528" s="8"/>
      <c r="J528" s="6"/>
      <c r="L528" s="6"/>
    </row>
    <row r="529" spans="5:12" x14ac:dyDescent="0.25">
      <c r="E529" s="6"/>
      <c r="F529" s="8"/>
      <c r="J529" s="6"/>
      <c r="L529" s="6"/>
    </row>
    <row r="530" spans="5:12" x14ac:dyDescent="0.25">
      <c r="E530" s="6"/>
      <c r="F530" s="8"/>
      <c r="J530" s="6"/>
      <c r="L530" s="6"/>
    </row>
    <row r="531" spans="5:12" x14ac:dyDescent="0.25">
      <c r="E531" s="6"/>
      <c r="F531" s="8"/>
      <c r="J531" s="6"/>
      <c r="L531" s="6"/>
    </row>
    <row r="532" spans="5:12" x14ac:dyDescent="0.25">
      <c r="E532" s="6"/>
      <c r="F532" s="8"/>
      <c r="J532" s="6"/>
      <c r="L532" s="6"/>
    </row>
    <row r="533" spans="5:12" x14ac:dyDescent="0.25">
      <c r="E533" s="6"/>
      <c r="F533" s="8"/>
      <c r="J533" s="6"/>
      <c r="L533" s="6"/>
    </row>
    <row r="534" spans="5:12" x14ac:dyDescent="0.25">
      <c r="E534" s="6"/>
      <c r="F534" s="8"/>
      <c r="J534" s="6"/>
      <c r="L534" s="6"/>
    </row>
    <row r="535" spans="5:12" x14ac:dyDescent="0.25">
      <c r="E535" s="6"/>
      <c r="F535" s="8"/>
      <c r="J535" s="6"/>
      <c r="L535" s="6"/>
    </row>
    <row r="536" spans="5:12" x14ac:dyDescent="0.25">
      <c r="E536" s="6"/>
      <c r="F536" s="8"/>
      <c r="J536" s="6"/>
      <c r="L536" s="6"/>
    </row>
    <row r="537" spans="5:12" x14ac:dyDescent="0.25">
      <c r="E537" s="6"/>
      <c r="F537" s="8"/>
      <c r="J537" s="6"/>
      <c r="L537" s="6"/>
    </row>
    <row r="538" spans="5:12" x14ac:dyDescent="0.25">
      <c r="E538" s="6"/>
      <c r="F538" s="8"/>
      <c r="J538" s="6"/>
      <c r="L538" s="6"/>
    </row>
    <row r="539" spans="5:12" x14ac:dyDescent="0.25">
      <c r="E539" s="6"/>
      <c r="F539" s="8"/>
      <c r="J539" s="6"/>
      <c r="L539" s="6"/>
    </row>
    <row r="540" spans="5:12" x14ac:dyDescent="0.25">
      <c r="E540" s="6"/>
      <c r="F540" s="8"/>
      <c r="J540" s="6"/>
      <c r="L540" s="6"/>
    </row>
    <row r="541" spans="5:12" x14ac:dyDescent="0.25">
      <c r="E541" s="6"/>
      <c r="F541" s="8"/>
      <c r="J541" s="6"/>
      <c r="L541" s="6"/>
    </row>
    <row r="542" spans="5:12" x14ac:dyDescent="0.25">
      <c r="E542" s="6"/>
      <c r="F542" s="8"/>
      <c r="J542" s="6"/>
      <c r="L542" s="6"/>
    </row>
    <row r="543" spans="5:12" x14ac:dyDescent="0.25">
      <c r="E543" s="6"/>
      <c r="F543" s="8"/>
      <c r="J543" s="6"/>
      <c r="L543" s="6"/>
    </row>
    <row r="544" spans="5:12" x14ac:dyDescent="0.25">
      <c r="E544" s="6"/>
      <c r="F544" s="8"/>
      <c r="J544" s="6"/>
      <c r="L544" s="6"/>
    </row>
    <row r="545" spans="5:12" x14ac:dyDescent="0.25">
      <c r="E545" s="6"/>
      <c r="F545" s="8"/>
      <c r="J545" s="6"/>
      <c r="L545" s="6"/>
    </row>
    <row r="546" spans="5:12" x14ac:dyDescent="0.25">
      <c r="E546" s="6"/>
      <c r="F546" s="8"/>
      <c r="J546" s="6"/>
      <c r="L546" s="6"/>
    </row>
    <row r="547" spans="5:12" x14ac:dyDescent="0.25">
      <c r="E547" s="6"/>
      <c r="F547" s="8"/>
      <c r="J547" s="6"/>
      <c r="L547" s="6"/>
    </row>
    <row r="548" spans="5:12" x14ac:dyDescent="0.25">
      <c r="E548" s="6"/>
      <c r="F548" s="8"/>
      <c r="J548" s="6"/>
      <c r="L548" s="6"/>
    </row>
    <row r="549" spans="5:12" x14ac:dyDescent="0.25">
      <c r="E549" s="6"/>
      <c r="F549" s="8"/>
      <c r="J549" s="6"/>
      <c r="L549" s="6"/>
    </row>
    <row r="550" spans="5:12" x14ac:dyDescent="0.25">
      <c r="E550" s="6"/>
      <c r="F550" s="8"/>
      <c r="J550" s="6"/>
      <c r="L550" s="6"/>
    </row>
    <row r="551" spans="5:12" x14ac:dyDescent="0.25">
      <c r="E551" s="6"/>
      <c r="F551" s="8"/>
      <c r="J551" s="6"/>
      <c r="L551" s="6"/>
    </row>
    <row r="552" spans="5:12" x14ac:dyDescent="0.25">
      <c r="E552" s="6"/>
      <c r="F552" s="8"/>
      <c r="J552" s="6"/>
      <c r="L552" s="6"/>
    </row>
    <row r="553" spans="5:12" x14ac:dyDescent="0.25">
      <c r="E553" s="6"/>
      <c r="F553" s="8"/>
      <c r="J553" s="6"/>
      <c r="L553" s="6"/>
    </row>
    <row r="554" spans="5:12" x14ac:dyDescent="0.25">
      <c r="E554" s="6"/>
      <c r="F554" s="8"/>
      <c r="J554" s="6"/>
      <c r="L554" s="6"/>
    </row>
    <row r="555" spans="5:12" x14ac:dyDescent="0.25">
      <c r="E555" s="6"/>
      <c r="F555" s="8"/>
      <c r="J555" s="6"/>
      <c r="L555" s="6"/>
    </row>
    <row r="556" spans="5:12" x14ac:dyDescent="0.25">
      <c r="E556" s="6"/>
      <c r="F556" s="8"/>
      <c r="J556" s="6"/>
      <c r="L556" s="6"/>
    </row>
    <row r="557" spans="5:12" x14ac:dyDescent="0.25">
      <c r="E557" s="6"/>
      <c r="F557" s="8"/>
      <c r="J557" s="6"/>
      <c r="L557" s="6"/>
    </row>
    <row r="558" spans="5:12" x14ac:dyDescent="0.25">
      <c r="E558" s="6"/>
      <c r="F558" s="8"/>
      <c r="J558" s="6"/>
      <c r="L558" s="6"/>
    </row>
    <row r="559" spans="5:12" x14ac:dyDescent="0.25">
      <c r="E559" s="6"/>
      <c r="F559" s="8"/>
      <c r="J559" s="6"/>
      <c r="L559" s="6"/>
    </row>
    <row r="560" spans="5:12" x14ac:dyDescent="0.25">
      <c r="E560" s="6"/>
      <c r="F560" s="8"/>
      <c r="J560" s="6"/>
      <c r="L560" s="6"/>
    </row>
    <row r="561" spans="5:12" x14ac:dyDescent="0.25">
      <c r="E561" s="6"/>
      <c r="F561" s="8"/>
      <c r="J561" s="6"/>
      <c r="L561" s="6"/>
    </row>
    <row r="562" spans="5:12" x14ac:dyDescent="0.25">
      <c r="E562" s="6"/>
      <c r="F562" s="8"/>
      <c r="J562" s="6"/>
      <c r="L562" s="6"/>
    </row>
    <row r="563" spans="5:12" x14ac:dyDescent="0.25">
      <c r="E563" s="6"/>
      <c r="F563" s="8"/>
      <c r="J563" s="6"/>
      <c r="L563" s="6"/>
    </row>
    <row r="564" spans="5:12" x14ac:dyDescent="0.25">
      <c r="E564" s="6"/>
      <c r="F564" s="8"/>
      <c r="J564" s="6"/>
      <c r="L564" s="6"/>
    </row>
    <row r="565" spans="5:12" x14ac:dyDescent="0.25">
      <c r="E565" s="6"/>
      <c r="F565" s="8"/>
      <c r="J565" s="6"/>
      <c r="L565" s="6"/>
    </row>
    <row r="566" spans="5:12" x14ac:dyDescent="0.25">
      <c r="E566" s="6"/>
      <c r="F566" s="8"/>
      <c r="J566" s="6"/>
      <c r="L566" s="6"/>
    </row>
    <row r="567" spans="5:12" x14ac:dyDescent="0.25">
      <c r="E567" s="6"/>
      <c r="F567" s="8"/>
      <c r="J567" s="6"/>
      <c r="L567" s="6"/>
    </row>
    <row r="568" spans="5:12" x14ac:dyDescent="0.25">
      <c r="E568" s="6"/>
      <c r="F568" s="8"/>
      <c r="J568" s="6"/>
      <c r="L568" s="6"/>
    </row>
    <row r="569" spans="5:12" x14ac:dyDescent="0.25">
      <c r="E569" s="6"/>
      <c r="F569" s="8"/>
      <c r="J569" s="6"/>
      <c r="L569" s="6"/>
    </row>
    <row r="570" spans="5:12" x14ac:dyDescent="0.25">
      <c r="E570" s="6"/>
      <c r="F570" s="8"/>
      <c r="J570" s="6"/>
      <c r="L570" s="6"/>
    </row>
    <row r="571" spans="5:12" x14ac:dyDescent="0.25">
      <c r="E571" s="6"/>
      <c r="F571" s="8"/>
      <c r="J571" s="6"/>
      <c r="L571" s="6"/>
    </row>
    <row r="572" spans="5:12" x14ac:dyDescent="0.25">
      <c r="E572" s="6"/>
      <c r="F572" s="8"/>
      <c r="J572" s="6"/>
      <c r="L572" s="6"/>
    </row>
    <row r="573" spans="5:12" x14ac:dyDescent="0.25">
      <c r="E573" s="6"/>
      <c r="F573" s="8"/>
      <c r="J573" s="6"/>
      <c r="L573" s="6"/>
    </row>
    <row r="574" spans="5:12" x14ac:dyDescent="0.25">
      <c r="E574" s="6"/>
      <c r="F574" s="8"/>
      <c r="J574" s="6"/>
      <c r="L574" s="6"/>
    </row>
    <row r="575" spans="5:12" x14ac:dyDescent="0.25">
      <c r="E575" s="6"/>
      <c r="F575" s="8"/>
      <c r="J575" s="6"/>
      <c r="L575" s="6"/>
    </row>
    <row r="576" spans="5:12" x14ac:dyDescent="0.25">
      <c r="E576" s="6"/>
      <c r="F576" s="8"/>
      <c r="J576" s="6"/>
      <c r="L576" s="6"/>
    </row>
    <row r="577" spans="5:12" x14ac:dyDescent="0.25">
      <c r="E577" s="6"/>
      <c r="F577" s="8"/>
      <c r="J577" s="6"/>
      <c r="L577" s="6"/>
    </row>
    <row r="578" spans="5:12" x14ac:dyDescent="0.25">
      <c r="E578" s="6"/>
      <c r="F578" s="8"/>
      <c r="J578" s="6"/>
      <c r="L578" s="6"/>
    </row>
    <row r="579" spans="5:12" x14ac:dyDescent="0.25">
      <c r="E579" s="6"/>
      <c r="F579" s="8"/>
      <c r="J579" s="6"/>
      <c r="L579" s="6"/>
    </row>
    <row r="580" spans="5:12" x14ac:dyDescent="0.25">
      <c r="E580" s="6"/>
      <c r="F580" s="8"/>
      <c r="J580" s="6"/>
      <c r="L580" s="6"/>
    </row>
    <row r="581" spans="5:12" x14ac:dyDescent="0.25">
      <c r="E581" s="6"/>
      <c r="F581" s="8"/>
      <c r="J581" s="6"/>
      <c r="L581" s="6"/>
    </row>
    <row r="582" spans="5:12" x14ac:dyDescent="0.25">
      <c r="E582" s="6"/>
      <c r="F582" s="8"/>
      <c r="J582" s="6"/>
      <c r="L582" s="6"/>
    </row>
    <row r="583" spans="5:12" x14ac:dyDescent="0.25">
      <c r="E583" s="6"/>
      <c r="F583" s="8"/>
      <c r="J583" s="6"/>
      <c r="L583" s="6"/>
    </row>
    <row r="584" spans="5:12" x14ac:dyDescent="0.25">
      <c r="E584" s="6"/>
      <c r="F584" s="8"/>
      <c r="J584" s="6"/>
      <c r="L584" s="6"/>
    </row>
    <row r="585" spans="5:12" x14ac:dyDescent="0.25">
      <c r="E585" s="6"/>
      <c r="F585" s="8"/>
      <c r="J585" s="6"/>
      <c r="L585" s="6"/>
    </row>
    <row r="586" spans="5:12" x14ac:dyDescent="0.25">
      <c r="E586" s="6"/>
      <c r="F586" s="8"/>
      <c r="J586" s="6"/>
      <c r="L586" s="6"/>
    </row>
    <row r="587" spans="5:12" x14ac:dyDescent="0.25">
      <c r="E587" s="6"/>
      <c r="F587" s="8"/>
      <c r="J587" s="6"/>
      <c r="L587" s="6"/>
    </row>
    <row r="588" spans="5:12" x14ac:dyDescent="0.25">
      <c r="E588" s="6"/>
      <c r="F588" s="8"/>
      <c r="J588" s="6"/>
      <c r="L588" s="6"/>
    </row>
    <row r="589" spans="5:12" x14ac:dyDescent="0.25">
      <c r="E589" s="6"/>
      <c r="F589" s="8"/>
      <c r="J589" s="6"/>
      <c r="L589" s="6"/>
    </row>
    <row r="590" spans="5:12" x14ac:dyDescent="0.25">
      <c r="E590" s="6"/>
      <c r="F590" s="8"/>
      <c r="J590" s="6"/>
      <c r="L590" s="6"/>
    </row>
    <row r="591" spans="5:12" x14ac:dyDescent="0.25">
      <c r="E591" s="6"/>
      <c r="F591" s="8"/>
      <c r="J591" s="6"/>
      <c r="L591" s="6"/>
    </row>
    <row r="592" spans="5:12" x14ac:dyDescent="0.25">
      <c r="E592" s="6"/>
      <c r="F592" s="8"/>
      <c r="J592" s="6"/>
      <c r="L592" s="6"/>
    </row>
    <row r="593" spans="5:12" x14ac:dyDescent="0.25">
      <c r="E593" s="6"/>
      <c r="F593" s="8"/>
      <c r="J593" s="6"/>
      <c r="L593" s="6"/>
    </row>
    <row r="594" spans="5:12" x14ac:dyDescent="0.25">
      <c r="E594" s="6"/>
      <c r="F594" s="8"/>
      <c r="J594" s="6"/>
      <c r="L594" s="6"/>
    </row>
  </sheetData>
  <mergeCells count="1">
    <mergeCell ref="A75:F75"/>
  </mergeCells>
  <phoneticPr fontId="13" type="noConversion"/>
  <printOptions horizontalCentered="1"/>
  <pageMargins left="0.70866141732283472" right="0.70866141732283472" top="0.74803149606299213" bottom="0.74803149606299213" header="0.31496062992125984" footer="0.31496062992125984"/>
  <pageSetup paperSize="9" scale="50" fitToWidth="0" fitToHeight="0"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65ED82771462469A510B38F59B8B46" ma:contentTypeVersion="14" ma:contentTypeDescription="Crea un document nou" ma:contentTypeScope="" ma:versionID="df99d7c18a8c121cfbee5a16a40dcd23">
  <xsd:schema xmlns:xsd="http://www.w3.org/2001/XMLSchema" xmlns:xs="http://www.w3.org/2001/XMLSchema" xmlns:p="http://schemas.microsoft.com/office/2006/metadata/properties" xmlns:ns2="a8053ca7-34f5-4677-8959-ca9fd442e3a0" xmlns:ns3="52fcf6e4-d1f0-4abd-8b70-bda3b4508449" targetNamespace="http://schemas.microsoft.com/office/2006/metadata/properties" ma:root="true" ma:fieldsID="5b39ab8f75c922e7c0626fee4bad7958" ns2:_="" ns3:_="">
    <xsd:import namespace="a8053ca7-34f5-4677-8959-ca9fd442e3a0"/>
    <xsd:import namespace="52fcf6e4-d1f0-4abd-8b70-bda3b450844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COMANDA"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053ca7-34f5-4677-8959-ca9fd442e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es de la imatge" ma:readOnly="false" ma:fieldId="{5cf76f15-5ced-4ddc-b409-7134ff3c332f}" ma:taxonomyMulti="true" ma:sspId="943c1524-3fb5-4364-b89a-e5ce6f5f79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COMANDA" ma:index="20" nillable="true" ma:displayName="COMANDA" ma:format="Dropdown" ma:internalName="COMANDA">
      <xsd:simpleType>
        <xsd:restriction base="dms:Text">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fcf6e4-d1f0-4abd-8b70-bda3b4508449"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5" nillable="true" ma:displayName="Taxonomy Catch All Column" ma:hidden="true" ma:list="{daa3c4ba-d2ce-47de-a2f6-f4f80b5475a8}" ma:internalName="TaxCatchAll" ma:showField="CatchAllData" ma:web="52fcf6e4-d1f0-4abd-8b70-bda3b45084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fcf6e4-d1f0-4abd-8b70-bda3b4508449" xsi:nil="true"/>
    <lcf76f155ced4ddcb4097134ff3c332f xmlns="a8053ca7-34f5-4677-8959-ca9fd442e3a0">
      <Terms xmlns="http://schemas.microsoft.com/office/infopath/2007/PartnerControls"/>
    </lcf76f155ced4ddcb4097134ff3c332f>
    <COMANDA xmlns="a8053ca7-34f5-4677-8959-ca9fd442e3a0" xsi:nil="true"/>
  </documentManagement>
</p:properties>
</file>

<file path=customXml/itemProps1.xml><?xml version="1.0" encoding="utf-8"?>
<ds:datastoreItem xmlns:ds="http://schemas.openxmlformats.org/officeDocument/2006/customXml" ds:itemID="{0A4C9C41-D438-4706-99E1-A75BDB980C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053ca7-34f5-4677-8959-ca9fd442e3a0"/>
    <ds:schemaRef ds:uri="52fcf6e4-d1f0-4abd-8b70-bda3b45084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0DBB0A-82FB-44AC-92A2-426D6D57C2A1}">
  <ds:schemaRefs>
    <ds:schemaRef ds:uri="http://schemas.microsoft.com/sharepoint/v3/contenttype/forms"/>
  </ds:schemaRefs>
</ds:datastoreItem>
</file>

<file path=customXml/itemProps3.xml><?xml version="1.0" encoding="utf-8"?>
<ds:datastoreItem xmlns:ds="http://schemas.openxmlformats.org/officeDocument/2006/customXml" ds:itemID="{DA68D3BC-EF7B-471B-9D56-A2F9D5E39EF6}">
  <ds:schemaRefs>
    <ds:schemaRef ds:uri="http://schemas.microsoft.com/office/2006/metadata/properties"/>
    <ds:schemaRef ds:uri="http://schemas.microsoft.com/office/infopath/2007/PartnerControls"/>
    <ds:schemaRef ds:uri="222ce16e-0b3b-448a-bcdb-498da3051b1c"/>
    <ds:schemaRef ds:uri="5b550b1f-e319-434d-abcd-ac0aae123205"/>
    <ds:schemaRef ds:uri="52fcf6e4-d1f0-4abd-8b70-bda3b4508449"/>
    <ds:schemaRef ds:uri="a8053ca7-34f5-4677-8959-ca9fd442e3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PRESSUPOST</vt:lpstr>
      <vt:lpstr>PRESSUPOST!Área_de_impresión</vt:lpstr>
    </vt:vector>
  </TitlesOfParts>
  <Manager/>
  <Company>Parc Científic de Barcelona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amezquita</dc:creator>
  <cp:keywords/>
  <dc:description/>
  <cp:lastModifiedBy>Ignasi Viader</cp:lastModifiedBy>
  <cp:revision/>
  <dcterms:created xsi:type="dcterms:W3CDTF">2010-06-14T07:39:47Z</dcterms:created>
  <dcterms:modified xsi:type="dcterms:W3CDTF">2025-04-29T07:47:14Z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0x0101000F65ED82771462469A510B38F59B8B46</vt:lpwstr>
  </property>
  <property fmtid="{D5CDD505-2E9C-101B-9397-08002B2CF9AE}" pid="3" name="Order">
    <vt:r8>1445200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