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RFISICS\HOME\DTE\GEEC\2025\SCS-2025-334 Mobiliari vestidors (Primària) BAM SCS-2024-405\Plec 334\"/>
    </mc:Choice>
  </mc:AlternateContent>
  <bookViews>
    <workbookView xWindow="0" yWindow="0" windowWidth="19200" windowHeight="6770"/>
  </bookViews>
  <sheets>
    <sheet name="Annex 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I10" i="1" l="1"/>
  <c r="H10" i="1"/>
  <c r="H11" i="1" l="1"/>
  <c r="H9" i="1"/>
  <c r="I11" i="1"/>
  <c r="H12" i="1" l="1"/>
  <c r="I9" i="1"/>
  <c r="I12" i="1" s="1"/>
</calcChain>
</file>

<file path=xl/sharedStrings.xml><?xml version="1.0" encoding="utf-8"?>
<sst xmlns="http://schemas.openxmlformats.org/spreadsheetml/2006/main" count="27" uniqueCount="24">
  <si>
    <t>EMPRESA</t>
  </si>
  <si>
    <t>Nom a emplenar per l'empresa</t>
  </si>
  <si>
    <t>NIF</t>
  </si>
  <si>
    <t>NIF a emplenar per l'empresa</t>
  </si>
  <si>
    <t>Correu electrònic</t>
  </si>
  <si>
    <t>Correu electrònic a emplenar per l'empresa</t>
  </si>
  <si>
    <t>Codi</t>
  </si>
  <si>
    <t>Descripció</t>
  </si>
  <si>
    <t>MARCA/MODEL</t>
  </si>
  <si>
    <t>Quantitats</t>
  </si>
  <si>
    <t>Import màxim
sense IVA</t>
  </si>
  <si>
    <t>Import unitari
sense IVA</t>
  </si>
  <si>
    <t>4312010100</t>
  </si>
  <si>
    <t>Banc de vestidor</t>
  </si>
  <si>
    <t>Marca/Model a emplenar per l'empresa</t>
  </si>
  <si>
    <t>4353210200</t>
  </si>
  <si>
    <t>Guarda-roba modular 2 alçades</t>
  </si>
  <si>
    <t>Import total estimat (s/ IVA):</t>
  </si>
  <si>
    <t>Import total
 amb IVA</t>
  </si>
  <si>
    <t>Import total
 sense IVA</t>
  </si>
  <si>
    <t>Guarda-roba modular 2 alçades (tanca amb combinació electrònica)</t>
  </si>
  <si>
    <t>SCS-2025-334</t>
  </si>
  <si>
    <t>Equipament de mobiliari per a vestidors per a diversos centres d'atenció primària, basat en l'Acord Marc SCS-2024-405.</t>
  </si>
  <si>
    <t>Termini de lliurament (en dies)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</si>
</sst>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0"/>
      </patternFill>
    </fill>
  </fills>
  <borders count="20">
    <border>
      <left/>
      <right/>
      <top/>
      <bottom/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3743705557422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  <border>
      <left style="thin">
        <color theme="0" tint="-0.14993743705557422"/>
      </left>
      <right style="thin">
        <color theme="0" tint="-0.14990691854609822"/>
      </right>
      <top/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/>
      <bottom style="thin">
        <color theme="0" tint="-0.14993743705557422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3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wrapText="1"/>
    </xf>
    <xf numFmtId="0" fontId="4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0" fontId="5" fillId="0" borderId="0" xfId="0" applyFont="1" applyBorder="1" applyAlignment="1" applyProtection="1">
      <alignment wrapText="1"/>
    </xf>
    <xf numFmtId="0" fontId="2" fillId="3" borderId="10" xfId="0" applyFont="1" applyFill="1" applyBorder="1" applyAlignment="1" applyProtection="1">
      <alignment horizontal="left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center" vertical="center"/>
    </xf>
    <xf numFmtId="44" fontId="3" fillId="2" borderId="13" xfId="1" applyFont="1" applyFill="1" applyBorder="1" applyAlignment="1" applyProtection="1">
      <alignment horizontal="center" vertical="center" wrapText="1"/>
      <protection locked="0"/>
    </xf>
    <xf numFmtId="44" fontId="3" fillId="0" borderId="13" xfId="0" applyNumberFormat="1" applyFont="1" applyBorder="1" applyAlignment="1" applyProtection="1">
      <alignment horizontal="center" vertical="center" wrapText="1"/>
    </xf>
    <xf numFmtId="0" fontId="3" fillId="0" borderId="0" xfId="0" applyFont="1" applyProtection="1"/>
    <xf numFmtId="44" fontId="3" fillId="0" borderId="16" xfId="0" applyNumberFormat="1" applyFont="1" applyBorder="1" applyProtection="1"/>
    <xf numFmtId="44" fontId="3" fillId="0" borderId="16" xfId="0" applyNumberFormat="1" applyFont="1" applyBorder="1" applyAlignment="1" applyProtection="1">
      <alignment wrapText="1"/>
    </xf>
    <xf numFmtId="0" fontId="3" fillId="0" borderId="0" xfId="0" applyFont="1" applyBorder="1" applyProtection="1">
      <protection locked="0"/>
    </xf>
    <xf numFmtId="0" fontId="2" fillId="0" borderId="17" xfId="0" applyFont="1" applyFill="1" applyBorder="1" applyAlignment="1">
      <alignment vertical="center" wrapText="1"/>
    </xf>
    <xf numFmtId="0" fontId="0" fillId="0" borderId="13" xfId="0" applyBorder="1"/>
    <xf numFmtId="0" fontId="2" fillId="3" borderId="12" xfId="0" applyFont="1" applyFill="1" applyBorder="1" applyAlignment="1" applyProtection="1">
      <alignment horizontal="center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right" vertical="center"/>
    </xf>
    <xf numFmtId="0" fontId="6" fillId="0" borderId="15" xfId="0" applyFont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vertical="center" wrapText="1"/>
    </xf>
    <xf numFmtId="0" fontId="2" fillId="0" borderId="8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2" fillId="0" borderId="7" xfId="0" applyFont="1" applyFill="1" applyBorder="1" applyAlignment="1" applyProtection="1">
      <alignment vertical="center" wrapText="1"/>
    </xf>
    <xf numFmtId="0" fontId="2" fillId="0" borderId="9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3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983492</xdr:colOff>
      <xdr:row>1</xdr:row>
      <xdr:rowOff>105411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3292" cy="2895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1</xdr:col>
      <xdr:colOff>304165</xdr:colOff>
      <xdr:row>15</xdr:row>
      <xdr:rowOff>33020</xdr:rowOff>
    </xdr:to>
    <xdr:pic>
      <xdr:nvPicPr>
        <xdr:cNvPr id="4" name="Image 3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2609850"/>
          <a:ext cx="1243965" cy="401320"/>
        </a:xfrm>
        <a:prstGeom prst="rect">
          <a:avLst/>
        </a:prstGeom>
      </xdr:spPr>
    </xdr:pic>
    <xdr:clientData/>
  </xdr:twoCellAnchor>
  <xdr:twoCellAnchor editAs="oneCell">
    <xdr:from>
      <xdr:col>1</xdr:col>
      <xdr:colOff>1098550</xdr:colOff>
      <xdr:row>13</xdr:row>
      <xdr:rowOff>0</xdr:rowOff>
    </xdr:from>
    <xdr:to>
      <xdr:col>1</xdr:col>
      <xdr:colOff>2377440</xdr:colOff>
      <xdr:row>14</xdr:row>
      <xdr:rowOff>180975</xdr:rowOff>
    </xdr:to>
    <xdr:pic>
      <xdr:nvPicPr>
        <xdr:cNvPr id="5" name="Image 4"/>
        <xdr:cNvPicPr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38350" y="2609850"/>
          <a:ext cx="1278890" cy="3651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13</xdr:row>
      <xdr:rowOff>44450</xdr:rowOff>
    </xdr:from>
    <xdr:to>
      <xdr:col>3</xdr:col>
      <xdr:colOff>1143000</xdr:colOff>
      <xdr:row>14</xdr:row>
      <xdr:rowOff>151765</xdr:rowOff>
    </xdr:to>
    <xdr:pic>
      <xdr:nvPicPr>
        <xdr:cNvPr id="6" name="Image 5"/>
        <xdr:cNvPicPr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270500" y="2654300"/>
          <a:ext cx="1143000" cy="29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12"/>
  <sheetViews>
    <sheetView tabSelected="1" workbookViewId="0">
      <selection activeCell="A4" sqref="A4:A6"/>
    </sheetView>
  </sheetViews>
  <sheetFormatPr defaultRowHeight="14.5" x14ac:dyDescent="0.35"/>
  <cols>
    <col min="1" max="1" width="13.453125" customWidth="1"/>
    <col min="2" max="2" width="46.453125" customWidth="1"/>
    <col min="3" max="3" width="15.54296875" customWidth="1"/>
    <col min="4" max="4" width="17.1796875" customWidth="1"/>
    <col min="5" max="5" width="10.1796875" customWidth="1"/>
    <col min="6" max="8" width="12.453125" customWidth="1"/>
    <col min="9" max="9" width="12.54296875" customWidth="1"/>
    <col min="10" max="10" width="14.90625" customWidth="1"/>
  </cols>
  <sheetData>
    <row r="4" spans="1:10" x14ac:dyDescent="0.35">
      <c r="A4" s="23" t="s">
        <v>21</v>
      </c>
      <c r="B4" s="26" t="s">
        <v>22</v>
      </c>
      <c r="C4" s="1" t="s">
        <v>0</v>
      </c>
      <c r="D4" s="29" t="s">
        <v>1</v>
      </c>
      <c r="E4" s="30"/>
      <c r="F4" s="30"/>
      <c r="G4" s="30"/>
      <c r="H4" s="30"/>
      <c r="I4" s="31"/>
      <c r="J4" s="2"/>
    </row>
    <row r="5" spans="1:10" x14ac:dyDescent="0.35">
      <c r="A5" s="24"/>
      <c r="B5" s="27"/>
      <c r="C5" s="1" t="s">
        <v>2</v>
      </c>
      <c r="D5" s="29" t="s">
        <v>3</v>
      </c>
      <c r="E5" s="30"/>
      <c r="F5" s="30"/>
      <c r="G5" s="30"/>
      <c r="H5" s="30"/>
      <c r="I5" s="31"/>
      <c r="J5" s="2"/>
    </row>
    <row r="6" spans="1:10" x14ac:dyDescent="0.35">
      <c r="A6" s="25"/>
      <c r="B6" s="28"/>
      <c r="C6" s="1" t="s">
        <v>4</v>
      </c>
      <c r="D6" s="29" t="s">
        <v>5</v>
      </c>
      <c r="E6" s="30"/>
      <c r="F6" s="30"/>
      <c r="G6" s="30"/>
      <c r="H6" s="30"/>
      <c r="I6" s="31"/>
      <c r="J6" s="2"/>
    </row>
    <row r="7" spans="1:10" x14ac:dyDescent="0.35">
      <c r="A7" s="3"/>
      <c r="B7" s="3"/>
      <c r="C7" s="4"/>
      <c r="D7" s="4"/>
      <c r="E7" s="4"/>
      <c r="F7" s="4"/>
      <c r="G7" s="5"/>
      <c r="H7" s="5"/>
      <c r="I7" s="4"/>
      <c r="J7" s="6"/>
    </row>
    <row r="8" spans="1:10" ht="23" x14ac:dyDescent="0.35">
      <c r="A8" s="7" t="s">
        <v>6</v>
      </c>
      <c r="B8" s="7" t="s">
        <v>7</v>
      </c>
      <c r="C8" s="32" t="s">
        <v>8</v>
      </c>
      <c r="D8" s="33"/>
      <c r="E8" s="8" t="s">
        <v>9</v>
      </c>
      <c r="F8" s="8" t="s">
        <v>10</v>
      </c>
      <c r="G8" s="9" t="s">
        <v>11</v>
      </c>
      <c r="H8" s="9" t="s">
        <v>19</v>
      </c>
      <c r="I8" s="9" t="s">
        <v>18</v>
      </c>
      <c r="J8" s="9" t="s">
        <v>23</v>
      </c>
    </row>
    <row r="9" spans="1:10" x14ac:dyDescent="0.35">
      <c r="A9" s="18" t="s">
        <v>12</v>
      </c>
      <c r="B9" s="17" t="s">
        <v>13</v>
      </c>
      <c r="C9" s="20" t="s">
        <v>14</v>
      </c>
      <c r="D9" s="20"/>
      <c r="E9" s="10">
        <v>14</v>
      </c>
      <c r="F9" s="8">
        <v>90</v>
      </c>
      <c r="G9" s="11"/>
      <c r="H9" s="12">
        <f>E9*G9</f>
        <v>0</v>
      </c>
      <c r="I9" s="12">
        <f>E9*G9*1.21</f>
        <v>0</v>
      </c>
      <c r="J9" s="34"/>
    </row>
    <row r="10" spans="1:10" x14ac:dyDescent="0.35">
      <c r="A10" s="18" t="s">
        <v>15</v>
      </c>
      <c r="B10" s="17" t="s">
        <v>16</v>
      </c>
      <c r="C10" s="20" t="s">
        <v>14</v>
      </c>
      <c r="D10" s="20"/>
      <c r="E10" s="10">
        <v>110</v>
      </c>
      <c r="F10" s="19">
        <v>343</v>
      </c>
      <c r="G10" s="11"/>
      <c r="H10" s="12">
        <f t="shared" ref="H10" si="0">E10*G10</f>
        <v>0</v>
      </c>
      <c r="I10" s="12">
        <f t="shared" ref="I10" si="1">E10*G10*1.21</f>
        <v>0</v>
      </c>
      <c r="J10" s="35"/>
    </row>
    <row r="11" spans="1:10" ht="23" x14ac:dyDescent="0.35">
      <c r="A11" s="18" t="s">
        <v>15</v>
      </c>
      <c r="B11" s="17" t="s">
        <v>20</v>
      </c>
      <c r="C11" s="20" t="s">
        <v>14</v>
      </c>
      <c r="D11" s="20"/>
      <c r="E11" s="10">
        <v>16</v>
      </c>
      <c r="F11" s="8">
        <v>389</v>
      </c>
      <c r="G11" s="11"/>
      <c r="H11" s="12">
        <f t="shared" ref="H11" si="2">E11*G11</f>
        <v>0</v>
      </c>
      <c r="I11" s="12">
        <f t="shared" ref="I11" si="3">E11*G11*1.21</f>
        <v>0</v>
      </c>
      <c r="J11" s="36"/>
    </row>
    <row r="12" spans="1:10" x14ac:dyDescent="0.35">
      <c r="A12" s="13"/>
      <c r="B12" s="13"/>
      <c r="C12" s="21" t="s">
        <v>17</v>
      </c>
      <c r="D12" s="21"/>
      <c r="E12" s="22"/>
      <c r="F12" s="14">
        <f>(E9*F9)+(E10*F10)+(E11*F11)</f>
        <v>45214</v>
      </c>
      <c r="G12" s="14"/>
      <c r="H12" s="15">
        <f>SUM(H9:H11)</f>
        <v>0</v>
      </c>
      <c r="I12" s="15">
        <f>SUM(I9:I11)</f>
        <v>0</v>
      </c>
      <c r="J12" s="16"/>
    </row>
  </sheetData>
  <sheetProtection algorithmName="SHA-512" hashValue="x7cIRqcF27cvzYPAdVkpH/vi8MJAZx80wMCqOW8hQ1PYHQtNO3afzzRSp6qYh5xOErAR+54LApUz5XHlYLzm1Q==" saltValue="bK0hJoBLmDQf1KJGsZopvA==" spinCount="100000" sheet="1" objects="1" scenarios="1"/>
  <mergeCells count="11">
    <mergeCell ref="J9:J11"/>
    <mergeCell ref="C9:D9"/>
    <mergeCell ref="C11:D11"/>
    <mergeCell ref="C12:E12"/>
    <mergeCell ref="A4:A6"/>
    <mergeCell ref="B4:B6"/>
    <mergeCell ref="D4:I4"/>
    <mergeCell ref="D5:I5"/>
    <mergeCell ref="D6:I6"/>
    <mergeCell ref="C8:D8"/>
    <mergeCell ref="C10:D1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E76DB0D3B62E41B607E6E9136E79B8" ma:contentTypeVersion="14" ma:contentTypeDescription="Crea un document nou" ma:contentTypeScope="" ma:versionID="7f72b0a889d17aa5d6438d65c0d9a0f6">
  <xsd:schema xmlns:xsd="http://www.w3.org/2001/XMLSchema" xmlns:xs="http://www.w3.org/2001/XMLSchema" xmlns:p="http://schemas.microsoft.com/office/2006/metadata/properties" xmlns:ns2="a1f4eb97-4bfa-4803-be01-32f031b101e9" xmlns:ns3="b616c6e1-77c0-4444-bb9d-93339f10c6bc" targetNamespace="http://schemas.microsoft.com/office/2006/metadata/properties" ma:root="true" ma:fieldsID="c39d2b8024fecb9b3386b59c54ceb914" ns2:_="" ns3:_="">
    <xsd:import namespace="a1f4eb97-4bfa-4803-be01-32f031b101e9"/>
    <xsd:import namespace="b616c6e1-77c0-4444-bb9d-93339f10c6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f4eb97-4bfa-4803-be01-32f031b101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6c6e1-77c0-4444-bb9d-93339f10c6b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8810ab7a-95d5-4dfb-835d-9e5461960110}" ma:internalName="TaxCatchAll" ma:showField="CatchAllData" ma:web="b616c6e1-77c0-4444-bb9d-93339f10c6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f4eb97-4bfa-4803-be01-32f031b101e9">
      <Terms xmlns="http://schemas.microsoft.com/office/infopath/2007/PartnerControls"/>
    </lcf76f155ced4ddcb4097134ff3c332f>
    <TaxCatchAll xmlns="b616c6e1-77c0-4444-bb9d-93339f10c6bc" xsi:nil="true"/>
  </documentManagement>
</p:properties>
</file>

<file path=customXml/itemProps1.xml><?xml version="1.0" encoding="utf-8"?>
<ds:datastoreItem xmlns:ds="http://schemas.openxmlformats.org/officeDocument/2006/customXml" ds:itemID="{A604CDF7-866E-40BD-838E-D1D7B167DF39}"/>
</file>

<file path=customXml/itemProps2.xml><?xml version="1.0" encoding="utf-8"?>
<ds:datastoreItem xmlns:ds="http://schemas.openxmlformats.org/officeDocument/2006/customXml" ds:itemID="{8CFD881C-A161-4772-8DB9-9A44BBC9C272}"/>
</file>

<file path=customXml/itemProps3.xml><?xml version="1.0" encoding="utf-8"?>
<ds:datastoreItem xmlns:ds="http://schemas.openxmlformats.org/officeDocument/2006/customXml" ds:itemID="{BF36AA64-57F5-4361-98E4-072C0CCE94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C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Pagès, Xavier</dc:creator>
  <cp:lastModifiedBy>Pagès, Xavier</cp:lastModifiedBy>
  <dcterms:created xsi:type="dcterms:W3CDTF">2024-11-26T13:59:27Z</dcterms:created>
  <dcterms:modified xsi:type="dcterms:W3CDTF">2025-03-13T11:06:48Z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0x01010059E76DB0D3B62E41B607E6E9136E79B8</vt:lpwstr>
  </property>
</Properties>
</file>