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PROCEDIMENTS OBERTS\ANY 2025\0153 - 2025 DAE BRIANS 2\2 DOCUMENTACIÓ ADMINISTRATIVA\"/>
    </mc:Choice>
  </mc:AlternateContent>
  <bookViews>
    <workbookView xWindow="28680" yWindow="-120" windowWidth="29040" windowHeight="15720"/>
  </bookViews>
  <sheets>
    <sheet name="Page1" sheetId="2" r:id="rId1"/>
  </sheets>
  <definedNames>
    <definedName name="_xlnm._FilterDatabase" localSheetId="0" hidden="1">Page1!$A$12:$G$164</definedName>
  </definedNames>
  <calcPr calcId="162913"/>
</workbook>
</file>

<file path=xl/calcChain.xml><?xml version="1.0" encoding="utf-8"?>
<calcChain xmlns="http://schemas.openxmlformats.org/spreadsheetml/2006/main">
  <c r="G169" i="2" l="1"/>
  <c r="G167" i="2" l="1"/>
  <c r="G66" i="2" l="1"/>
  <c r="G163" i="2" l="1"/>
  <c r="G70" i="2"/>
  <c r="G71" i="2"/>
  <c r="G72" i="2"/>
  <c r="G73" i="2"/>
  <c r="G74" i="2"/>
  <c r="G75" i="2"/>
  <c r="G76" i="2"/>
  <c r="G77" i="2"/>
  <c r="G78" i="2"/>
  <c r="G79" i="2"/>
  <c r="G80" i="2"/>
  <c r="G81" i="2"/>
  <c r="G82" i="2"/>
  <c r="G83" i="2"/>
  <c r="G84" i="2"/>
  <c r="G85" i="2"/>
  <c r="G69" i="2"/>
  <c r="G51" i="2"/>
  <c r="G52" i="2"/>
  <c r="G53" i="2"/>
  <c r="G54" i="2"/>
  <c r="G55" i="2"/>
  <c r="G56" i="2"/>
  <c r="G57" i="2"/>
  <c r="G58" i="2"/>
  <c r="G59" i="2"/>
  <c r="G60" i="2"/>
  <c r="G61" i="2"/>
  <c r="G62" i="2"/>
  <c r="G63" i="2"/>
  <c r="G64" i="2"/>
  <c r="G65" i="2"/>
  <c r="G50" i="2"/>
  <c r="G40" i="2"/>
  <c r="G41" i="2"/>
  <c r="G42" i="2"/>
  <c r="G43" i="2"/>
  <c r="G44" i="2"/>
  <c r="G45" i="2"/>
  <c r="G46" i="2"/>
  <c r="G47" i="2"/>
  <c r="G34" i="2"/>
  <c r="G35" i="2"/>
  <c r="G36" i="2"/>
  <c r="G33" i="2"/>
  <c r="G32" i="2"/>
  <c r="G31" i="2"/>
  <c r="G30" i="2"/>
  <c r="G39" i="2"/>
  <c r="G132" i="2"/>
  <c r="G133" i="2"/>
  <c r="G134" i="2"/>
  <c r="G135" i="2"/>
  <c r="G136" i="2"/>
  <c r="G137" i="2"/>
  <c r="G138" i="2"/>
  <c r="G139" i="2"/>
  <c r="G140" i="2"/>
  <c r="G141" i="2"/>
  <c r="G142" i="2"/>
  <c r="G143" i="2"/>
  <c r="G144" i="2"/>
  <c r="G145" i="2"/>
  <c r="G146" i="2"/>
  <c r="G147" i="2"/>
  <c r="G148" i="2"/>
  <c r="G149" i="2"/>
  <c r="G150" i="2"/>
  <c r="G151" i="2"/>
  <c r="G154" i="2"/>
  <c r="G160" i="2"/>
  <c r="G164" i="2"/>
  <c r="G131" i="2"/>
  <c r="G108" i="2"/>
  <c r="G109" i="2"/>
  <c r="G110" i="2"/>
  <c r="G111" i="2"/>
  <c r="G112" i="2"/>
  <c r="G113" i="2"/>
  <c r="G114" i="2"/>
  <c r="G115" i="2"/>
  <c r="G116" i="2"/>
  <c r="G117" i="2"/>
  <c r="G118" i="2"/>
  <c r="G119" i="2"/>
  <c r="G120" i="2"/>
  <c r="G121" i="2"/>
  <c r="G122" i="2"/>
  <c r="G123" i="2"/>
  <c r="G124" i="2"/>
  <c r="G125" i="2"/>
  <c r="G126" i="2"/>
  <c r="G127" i="2"/>
  <c r="G128" i="2"/>
  <c r="G107" i="2"/>
  <c r="G89" i="2"/>
  <c r="G90" i="2"/>
  <c r="G91" i="2"/>
  <c r="G92" i="2"/>
  <c r="G93" i="2"/>
  <c r="G94" i="2"/>
  <c r="G95" i="2"/>
  <c r="G96" i="2"/>
  <c r="G97" i="2"/>
  <c r="G98" i="2"/>
  <c r="G99" i="2"/>
  <c r="G100" i="2"/>
  <c r="G101" i="2"/>
  <c r="G102" i="2"/>
  <c r="G103" i="2"/>
  <c r="G104" i="2"/>
  <c r="G88" i="2"/>
  <c r="G28" i="2"/>
  <c r="G15" i="2"/>
  <c r="G16" i="2"/>
  <c r="G17" i="2"/>
  <c r="G18" i="2"/>
  <c r="G19" i="2"/>
  <c r="G20" i="2"/>
  <c r="G21" i="2"/>
  <c r="G22" i="2"/>
  <c r="G23" i="2"/>
  <c r="G24" i="2"/>
  <c r="G25" i="2"/>
  <c r="G14" i="2"/>
  <c r="G166" i="2" l="1"/>
  <c r="G168" i="2" l="1"/>
  <c r="G170" i="2" l="1"/>
</calcChain>
</file>

<file path=xl/sharedStrings.xml><?xml version="1.0" encoding="utf-8"?>
<sst xmlns="http://schemas.openxmlformats.org/spreadsheetml/2006/main" count="628" uniqueCount="188">
  <si>
    <t>1</t>
  </si>
  <si>
    <t>01</t>
  </si>
  <si>
    <t>Capítol</t>
  </si>
  <si>
    <t>DESMUNTATGES, ENDERROCS I TRASLLATS</t>
  </si>
  <si>
    <t>PQ71-CONFEC</t>
  </si>
  <si>
    <t>u</t>
  </si>
  <si>
    <t>Trasllat taller confecció de zona de tallers a DAE. Desmontar, acopiar i moure fins a nova ubicació tot el mobiliari i elements actuals existents. Sempre seguint les indicacions i normativa del centre de paletització i precintat del material així com el seu inventari inicial i final. (P - 55)</t>
  </si>
  <si>
    <t>2</t>
  </si>
  <si>
    <t>PQ71-LAMCAF</t>
  </si>
  <si>
    <t>Trasllat taller lampisteria i calefacció de zona M5 i M6 a DAE.  Desmontar, acopiar i moure fins a nova ubicació tot el mobiliari i elements actuals existents. Sempre seguint les indicacions i normativa del centre de paletització i precintat del material així com el seu inventari inicial i final. (P - 57)</t>
  </si>
  <si>
    <t>3</t>
  </si>
  <si>
    <t>PQ71-FIXPAR</t>
  </si>
  <si>
    <t>Desmuntatges i trasllat del mobiliari existent actual fixat a paret.  Desmontar, acopiar i moure fins a nova ubicació tot el mobiliari i elements actuals existents. Sempre seguint les indicacions i normativa del centre de paletització i precintat del material així com el seu inventari inicial i final. (P - 56)</t>
  </si>
  <si>
    <t>4</t>
  </si>
  <si>
    <t>P2143-4RR3</t>
  </si>
  <si>
    <t>m2</t>
  </si>
  <si>
    <t>Arrencada de paviment de terratzo, amb mitjans manuals i càrrega manual de runa sobre camió o contenidor (P - 10)</t>
  </si>
  <si>
    <t>5</t>
  </si>
  <si>
    <t>P214I-AKZL</t>
  </si>
  <si>
    <t>Enderroc de cel ras i instal·lacions existents al interior, amb mitjans manuals i càrrega manual sobre camió o contenidor. Inlcou feines electricista desconnexió (P - 11)</t>
  </si>
  <si>
    <t>6</t>
  </si>
  <si>
    <t>PQ71-614S</t>
  </si>
  <si>
    <t>Desmuntatge, trasllat, aplec i posterior muntatge de mobiliari de cambra de bany
Criteri d'amidament: Unitat de quantitat realment desmuntada i muntada, amidat segons les especificacions de la DT.
 (P - 54)</t>
  </si>
  <si>
    <t>7</t>
  </si>
  <si>
    <t>P21Z0-52UV</t>
  </si>
  <si>
    <t>Perforació de mur de formigó armat per a formació de passamurs fins a 400 mm de diàmetre nominal amb un gruix de paret entre 30 i 40 cm amb equip de barrinat amb broca de diamant intercambiable, entre 100 i 400 mm de diàmetre
Criteri d'amidament: m de llargària realment enderrocada, segons les especificacions de la DT.
Unitat de quantitat realment executada segons les especificacions de la DT.
 (P - 12)</t>
  </si>
  <si>
    <t>8</t>
  </si>
  <si>
    <t>PY30-615B</t>
  </si>
  <si>
    <t>m</t>
  </si>
  <si>
    <t>Formació de passamurs amb tub de PVC de diàmetre 90 mm i d'1 m de llargària, com a màxim
Criteri d'amidament: m de llargària realment executat segons les especificacions de la DT.
 (P - 62)</t>
  </si>
  <si>
    <t>9</t>
  </si>
  <si>
    <t>P122-628J</t>
  </si>
  <si>
    <t>d</t>
  </si>
  <si>
    <t>Inclou Amortització diària de Carretó autopropulsat de capacitat 1 m3
Criteri d'amidament: Amortització en forma de lloguer diari comptabilitzat en funció dels criteris definits i pactats prèviament amb l'empresa.
Aquest criteri d'amidament inclou els consums de combustible, les revisions periòdiques per tal garantir el seu correcte funcionament en condicions de seguretat i per tant no és d'abonament cap altre concepte (reparació, manteniment, transport, etc.) necessari per al correcte funcionament de la màquina.
Tots els conceptes de manteniment preventiu, correctiu o substitutiu es consideren inclosos en el preu del lloguer diari de l'equip, durant el període d'utilització d'aquest.
 (P - 3)</t>
  </si>
  <si>
    <t>10</t>
  </si>
  <si>
    <t>P12PROTMAT</t>
  </si>
  <si>
    <t>Delimitació de zona d'acopi de materials, paletització i precintat de tot el material entrant o sortint de l'area de treball. Inclos seguiment/traçabilitat en paper. Inlcou la part proporcional de totes les partides i materials donada la complexitat d'accés (P - 9)</t>
  </si>
  <si>
    <t>11</t>
  </si>
  <si>
    <t>PY03-628P</t>
  </si>
  <si>
    <t>Forat en sostre per a pas d'instal·lacions, de diàmetre 5 a 20 cm, amb equips per a tall/broca de diamant, inclou càrrega manual de runa sobre contenidor i transport de residus a instal·lació autoritzada de gestió de residus (P - 61)</t>
  </si>
  <si>
    <t>12</t>
  </si>
  <si>
    <t>PM32-DZ53</t>
  </si>
  <si>
    <t>Extintor manual de pols seca polivalent, de càrrega 6 kg, amb pressió incorporada, pintat, amb suport a paret
Criteri d'amidament: Unitat de quantitat instal·lada, mesurada segons les especificacions de la DT.
 (P - 52)</t>
  </si>
  <si>
    <t>02</t>
  </si>
  <si>
    <t>REVESTIMENTS, PAVIMENTS I SOSTRES</t>
  </si>
  <si>
    <t>P89I-4V8R</t>
  </si>
  <si>
    <t>Pintat de parament horitzontal de guix, amb pintura plàstica amb acabat llis, amb una capa segelladora i dues d'acabat
Criteri d'amidament: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
 (P - 22)</t>
  </si>
  <si>
    <t>P89I-4V8T</t>
  </si>
  <si>
    <t>Pintat de parament vertical de guix, amb pintura plàstica amb acabat llis, amb una capa segelladora i dues d'acabat
Criteri d'amidament: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
 (P - 23)</t>
  </si>
  <si>
    <t>P89F-4VW5</t>
  </si>
  <si>
    <t>Pintat de portes cegues d'acer galvanitzat, amb esmalt sintètic, amb una capa d'imprimació fosfatant i dues d'acabat
Criteri d'amidament: m2 de superfície realment pintada segons les especificacions de la DT.
Cal considerar el desenvolupament del perímetre.
m2 de superfície de cada cara del tancament practicable tractat segons les especificacions de la DT amb les deduccions corresponents als envidraments segons els criteris següents:
Deducció de la superfície corresponent a l'envidrament per a peces amb una superfície envidrada de:
Més d'un 75% del total: Es dedueix el 50%
Menys del 75% i més del 50% del total: Es dedueix el 25%
Menys del 50% del total o amb barretes: No es dedueix
En les portes extensibles, la superfície s'ha d'incrementar el 50%
 (P - 21)</t>
  </si>
  <si>
    <t>P843-A8DR</t>
  </si>
  <si>
    <t>REPARACIÓ i aport de peces noves de Cel Ras Antivandalic: Cel ras flotant de placa guix laminat, per aïllament acústic, amb subjecció al sostre amb amortidor antivibratori de cautxú, de 60 mm de llargària i 52 mm d'amplària, amb carsassa metàl·lica per a una càrrega màxima admissible de 25 kg/m2, entramat ocult amb suspenció mitjançant vareta de suspensió, sandwich format per dues plaques de guix laminat tipus estàndard (A) de 12,5 mm de gruix cada una i làmina betum modificat de 2,2 mm de gruix, de 3 kg/m2, autoadhesiva, per aïllament acústic en el seu interior, i entre l'entramat metàl·lic placa de llana mineral de roca de 40 mm
Criteri d'amidament: m2 de superfície amidada segons les especificacions de la DT.
Amb deducció de la superfície corresponent a obertures, d'acord amb els criteris següents:
Obertures &lt;= 1 m2:  No es dedueixen.
Obertures &gt; 1 m2:  Es dedueix el 100%.
Aquests criteris inclouen l'acabament específic dels acords a les vores, sense que comporti l'ús de materials diferents d'aquells que normalment conformen la unitat.
 (P - 19)</t>
  </si>
  <si>
    <t>P84O-AHFB</t>
  </si>
  <si>
    <t>Registre per a cel ras de plaques de guix laminat format per portella de 50x50 cm2 amb marc d'acer galvanitzat i fulla d'acer galvanitzat lacat amb un gruix total de 52 mm com a màxim, tanca de pressió i dispositiu de retenció, col·locat amb perfileria d'acer galvanitzat
Criteri d'amidament: Unitat de registre col·locat segons les especificacions de la DT.
 (P - 20)</t>
  </si>
  <si>
    <t>P9PA-H8IN</t>
  </si>
  <si>
    <t>Paviment de PVC homogeni en rotlle, classe 32-34 segons UNE-EN 685 i de 2 mm de gruix, col·locat amb adhesiu acrílic de dispersió aquosa i soldat en calent amb cordó cel·lular de diàmetre 4 mm
Criteri d'amidament: m2 de superfície amidada segons les especificacions del projecte, amb deducció de la superfície corresponent a obertures, d'acord amb els criteris següents:
Obertures &lt;= 1 m2:  No es dedueixen
Obertures &gt; 1 m2:  Es dedueix el 100%
Aquests criteris inclouen l'acabament específic dels acords amb les vores, sense que comporti l'ús de material diferents d'aquells que normalment conformen la unitat.
 (P - 25)</t>
  </si>
  <si>
    <t>P9P6-4YZS</t>
  </si>
  <si>
    <t>Cautxú butil del tipus Sika Fill200 o similar per realitzar una impermeabilització dels espais. Posteriorment col·locació de paviment de vinil continuo antilliscant d'un gruix de 3 mm tipus Tarkett o similar color a escollir. 
Pavimento de caucho/goma con tratamiento de protección superficial, en rollo, precio medio, clase 23-34-41 según la norma UNE-EN 685 y de 3 mm de espesor con superficie gofrada, colocado con adhesivo de dispersión acuosa
Criterio de medición: m2 de superficie medida según las especificaciones del proyecto, con deducción de la superficie correspondiente a huecos, de acuerdo con los siguientes criterios:
Huecos &lt;= 1 m2:  No se deducen
Huecos &gt; 1 m2:  Se deduce el 100%
Estos criterios incluyen el acabado específico de los encuentros con los bordes, sin que conlleve el uso de materiales diferentes de los que normalmente conforman la unidad.
 (P - 24)</t>
  </si>
  <si>
    <t>PCZ0-CNIT</t>
  </si>
  <si>
    <t>Làmina adhesiva transparent de control solar, de 122x100 cmi 50 µm de gruix, color plata, col·locada per la cara exterior de l'envidrament (P - 27)</t>
  </si>
  <si>
    <t>PCZ0-CNIH</t>
  </si>
  <si>
    <t>Làmina adhesiva transparent de control solar, de 122x100 cmi 50 µm de gruix, color gris clar, col·locada per la cara interior de l'envidrament (P - 26)</t>
  </si>
  <si>
    <t>03</t>
  </si>
  <si>
    <t>ELECTRICITAT, FONTANERIA I SENYAL FEBLE</t>
  </si>
  <si>
    <t>P124-H9AE</t>
  </si>
  <si>
    <t>Anul·lació d'instal·lació interior de lampisteria, a la sortida del comptador o de l'escomesa, per a subministrament de D inferior a 2''
Criteri d'amidament: Unitat de xarxa anul·lada d'acord amb la DT.
 (P - 4)</t>
  </si>
  <si>
    <t>P124-H9AF</t>
  </si>
  <si>
    <t>Anul·lació d'instal·lació interior elèctrica, a la sortida dels quadres elèctrics o de l'escomesa, per a subministrament a baixa tensió 200 kVA, com a màxim
Criteri d'amidament: Unitat de xarxa anul·lada d'acord amb la DT.
 (P - 5)</t>
  </si>
  <si>
    <t>P124-OOO1</t>
  </si>
  <si>
    <t>Comprovació de instal·lació de detecció incendis i afectacions durant l'obra. Reparació i comprovacio del seu correcte funcionament. (P - 6)</t>
  </si>
  <si>
    <t>P124-OOO2</t>
  </si>
  <si>
    <t>Comprovació i certificació de la presa de terra i resistencia en ohms de tota la instal·lació previa al inici i després de les obres. Incloent canonades i altres elements metàl·lics (P - 7)</t>
  </si>
  <si>
    <t>P124-OOO3</t>
  </si>
  <si>
    <t>Jordana de tall de instal·lacions en servei en la zona de passadís per a conexions de cadascuna de les aules. Amb comunicació previa i seguint el protocol del centre penitenciari. Inclou feines de desconexió i tornar a conectar per a cada aula (P - 8)</t>
  </si>
  <si>
    <t>BVADKD0N</t>
  </si>
  <si>
    <t>prova de funcionament de tot tipus d'instal·lacions (P - 1)</t>
  </si>
  <si>
    <t>PG2H-4GJY</t>
  </si>
  <si>
    <t>Safata aïllant de PVC, perforada, de 100x200 mm, amb 2 compartiments, no propagador de la flama, de temperatura de servei de -20ºC a 60°C, de resistència a l'impacte de 20 J, d'acord amb la norma EN 61537, muntada suspesa
Criteri d'amidament: m de llargària instal·lada, amidada segons les especificacions de la DT, entre els eixos dels elements o dels punts per connectar.
Aquest criteri inclou les pèrdues de material com a conseqüència dels retalls.
 (P - 49)</t>
  </si>
  <si>
    <t>PF56-FJDH</t>
  </si>
  <si>
    <t>Tub de coure R250 (semidur) de 18 mm de diàmetre nominal, d'1 mm de gruix, segons la norma UNE-EN 1057, soldat per capil·laritat, amb grau de dificultat alt i col·locat superficialment
Criteri d'amidament: m de llargària instal·lada, amidada segons les especificacions de la DT, entre els eixos dels elements o dels punts per connectar.
Aquest criteri inclou les pèrdues de material com a conseqüència dels retalls.
 (P - 28)</t>
  </si>
  <si>
    <t>PJ210-3YOA</t>
  </si>
  <si>
    <t>Aixeta monocomandament per a aigüera, muntada superficialment, d'acer inoxidable preu mitjà, amb broc giratori de fosa, amb dues entrades maniguets
Criteri d'amidament: Unitat de quantitat instal·lada, mesurada segons les especificacions de la DT.
 (P - 50)</t>
  </si>
  <si>
    <t>04</t>
  </si>
  <si>
    <t>AULA POLIVALENT</t>
  </si>
  <si>
    <t>PG02-6562</t>
  </si>
  <si>
    <t>Quadre secundari per a instal·lació elèctrica provisional d'obra format per 1 caixa de doble aïllament de 270x180x170 mm, interruptor automàtic magnetotèrmic, interruptor diferencial i 4 endolls bipolars (II+T) (P - 29)</t>
  </si>
  <si>
    <t>PG02-AP41</t>
  </si>
  <si>
    <t>Interruptor automàtic magnetotèrmic, de 4 mòduls, tetrapolar (4P), intensitat nominal 16 A, poder de tall 6 kA, curva C, de 72x80x77,8 mm, grau de protecció IP20, muntatge sobre carril DIN (35 mm) i fixació a carril mitjançant garres, segons UNE-EN 60898-1.
 (P - 30)</t>
  </si>
  <si>
    <t>PG02-AP42</t>
  </si>
  <si>
    <t>Cable multipolar RV-K, sent la tensió assignada de 0,6/1 kV, reacció al foc classe Eca segons UNE-EN 50575, amb conductor de coure classe 5 (-K) de 4x6 mm² de secció, amb aïllament de polietilè reticulat (R) i coberta de PVC (V). Segons UNE 21123-2.
 (P - 31)</t>
  </si>
  <si>
    <t>PG02-AP43</t>
  </si>
  <si>
    <t>Caixa de distribució de plàstic, de superfície, sense porta, amb graus de protecció IP30 i IK07, aïllament classe II, tensió nominal 400 V, per 12 mòduls, de 250x224x70 mm, amb carril DIN, terminals de neutre i de terra, tirador d'obertura, tapa frontal acunyada per aparellament modular i tapes cobremòduls, fins i tot accessoris de muntatge, segons UNE-EN 60670-1.
 (P - 32)</t>
  </si>
  <si>
    <t>PG02-AP44</t>
  </si>
  <si>
    <t>Interruptor automàtic magnetotèrmic, de 4 mòduls, tetrapolar (4P), intensitat nominal 16 A, poder de tall 6 kA, corba C, de 72x80x77,8 mm, grau de protecció IP20, muntatge sobre carril DIN (35 mm) i fixació a carril mitjançant urpes, segons UNE-EN 60898-1.
 (P - 33)</t>
  </si>
  <si>
    <t>PG02-AP45</t>
  </si>
  <si>
    <t>Interruptor diferencial instantani, de 2 mòduls, bipolar (2P), intensitat nominal 40 A, sensibilitat 30 mA, poder de tall 6 kA, classe AC, de 36x80x77,8 mm, grau de protecció IP20, muntatge sobre carril DIN (35 mm) i fixació a carril mitjançant urpes, segons UNE-EN 61008-1.
 (P - 34)</t>
  </si>
  <si>
    <t>PG02-AP46</t>
  </si>
  <si>
    <t>Interruptor automàtic magnetotèrmic, de 2 mòduls, bipolar (2P), intensitat nominal 16 A, poder de tall 6 kA, corba C, de 36x80x77,8 mm, grau de protecció IP20, muntatge sobre carril DIN (35 mm) i fixació a carril mitjançant urpes, segons UNE-EN 60898-1.
 (P - 35)</t>
  </si>
  <si>
    <t>PG02-AP47</t>
  </si>
  <si>
    <t>ml</t>
  </si>
  <si>
    <t>Canal protectora de PVC, color blanc RAL 9010, de 50x100 mm, amb una tapa de 80 mm d'amplada, propietats elèctriques: aïllant, no propagador de la flama, amb graus de protecció IP4X i IK08, segons UNE-EN 50085-1, subministrada en trams de 2 m de longitud, amb film de protecció, per a allotjament de mecanismes i cables elèctrics i de telecomunicació.
 (P - 36)</t>
  </si>
  <si>
    <t>PG02-AP48</t>
  </si>
  <si>
    <t>Cable multipolar RV-K, sent la seva tensió assignada de 0,6/1 kV, reacció al foc classe Eca segons UNE-EN 50575, amb conductor de coure classe 5 (-K) de 4x2,5 mm² de secció, amb aïllament de polietilè reticulat (R) i coberta de PVC (V). Segons UNE 21123-2.
 (P - 37)</t>
  </si>
  <si>
    <t>PG02-AP49</t>
  </si>
  <si>
    <t>Base de presa de corrent amb contacte de terra (2P+T), tipus Schuko, antivandàlica, amb graus de protecció IP40 i IK07, segons IEC 60439, per encastar, gamma mitjana, intensitat assignada 16 A, tensió assignada 250 V, segons UNE 20315-1-1.Amb caixa d'encastar. Inlcou TRES unitats d'endoll a Sostre per a conectar màquines
 (P - 38)</t>
  </si>
  <si>
    <t>PG02-AP410</t>
  </si>
  <si>
    <t>Cable rígid U/UTP de 4 parells de coure, categoria 6, amb conductor unifilar de coure, aïllament de polietilè i vaina exterior de PVC de 6,2 mm de diàmetre, segons EN 50288-6-1.
 (P - 43)</t>
  </si>
  <si>
    <t>PG02-AP411</t>
  </si>
  <si>
    <t>2 ud Base de presa de corrent amb contacte de terra (2P+T), tipus Schuko, antivandàlica, amb graus de protecció IP40 i IK07, segons IEC 60439, per encastar, gamma mitjana, intensitat assignada 16 A, tensió assignada 250 V, segons UNE 20315-1-1.Amb caixa d'encastar
2 ud Roseta simple formada per connector femella tipus RJ-45 de 8 contactes, categoria 6 i caixa de superfície, de 47x64,5x25,2 mm, color blanc.
25ml Cable rígid U/UTP de 4 parells de coure, categoria 6, amb conductor unifilar de coure, aïllament de polietilè i beina exterior de PVC de 6,2 mm de diàmetre, segons EN 50288-6-1.
 (P - 44)</t>
  </si>
  <si>
    <t>13</t>
  </si>
  <si>
    <t>PG02-AP412</t>
  </si>
  <si>
    <t>Canal protectora de PVC, color blanc RAL 9010, de 50x100 mm, amb una tapa de 80 mm d'amplada, mitjalluna, propietats elèctriques: aïllant, no propagador de la flama, amb graus de protecció IP4X i IK08, segons UNE-EN 50085- 1, subministrada en trams de 2 m de longitud, amb film de protecció, per a allotjament de mecanismes i cables elèctrics i de telecomunicació.
 (P - 45)</t>
  </si>
  <si>
    <t>14</t>
  </si>
  <si>
    <t>PG02-AP413</t>
  </si>
  <si>
    <t>Lluminària rectangular, no regulable, de 1195x295x34 mm, de 40 W, alimentació a 220/240 V i 50-60 Hz, amb làmpada LED no reemplaçable, temperatura de color 4000 K, òptica formada per reflector recobert amb alumini vaporitzat, d'alt rendiment, feix de llum extensiu 120°, difusor de polimetilmetacrilat (PMMA), cèrcol embellidor d'alumini injectat, acabat termoesmaltat, de color blanc, marc d'alumini per a instal·lació en superfície, índex d'enlluernament unificat menor de 19, índex de reproducció cromàtica més gran de 80, flux lluminós 3461 lúmens, grau de protecció IP44.
 (P - 46)</t>
  </si>
  <si>
    <t>15</t>
  </si>
  <si>
    <t>PG02-AP414</t>
  </si>
  <si>
    <t>PA</t>
  </si>
  <si>
    <t>Instal·lació de RJ45 del router principal fins a l'aula i ubicació interna pendent d'ubicar amb un recorregut total de 40m de cablejat en tub rígid 25mm
l (P - 47)</t>
  </si>
  <si>
    <t>16</t>
  </si>
  <si>
    <t>PG02-AP415</t>
  </si>
  <si>
    <t>Ajuts ram de paleta (P - 48)</t>
  </si>
  <si>
    <t>05</t>
  </si>
  <si>
    <t>AULA CONFECCIÓ</t>
  </si>
  <si>
    <t>PQV3-HILI</t>
  </si>
  <si>
    <t>Video projector Full HD 4000 ANSI lm, resolució 1920x1080 pixels, HDTV contrast 20000:1, sistema DLP, format 16:9 d'ultra curta distancia, relación de projecció 0,25:1, correcció efecte trapeci vertical de +/- 20º, altaveus de 8 W, possibilitat de connexió WLAN, vida de la làmpada 3000 h, amb comandament a distància inclòs, instal·lat
Criteri d'amidament: Unitat de quantitat necessària subministrada a l'obra, amidada segons les especificacions de la DT.
 (P - 60)</t>
  </si>
  <si>
    <t>PQV3-HAAC</t>
  </si>
  <si>
    <t>Pantalla de projecció de diapositives de mides 150 x 150 cm, enrollatble, colocada sobre parament, col·locada sobre parament
Criteri d'amidament: Unitat de quantitat necessària subministrada a l'obra, amidada segons les especificacions de la DT.
 (P - 59)</t>
  </si>
  <si>
    <t>17</t>
  </si>
  <si>
    <t>06</t>
  </si>
  <si>
    <t>AULA INFORMATICA</t>
  </si>
  <si>
    <t>PQV3-HAA9</t>
  </si>
  <si>
    <t>Video projector, 2000 ANSI lm, resolució 1024x768 pixels, entrada digital PC (SXGA), analàgica video (PAL,NTSC i SECAM), correcció efecte trapeci de l'imatge, control remot, instal·lat
Criteri d'amidament: Unitat de quantitat necessària subministrada a l'obra, amidada segons les especificacions de la DT.
 (P - 58)</t>
  </si>
  <si>
    <t>07</t>
  </si>
  <si>
    <t>AULA AIRE ACLIMATITZAT</t>
  </si>
  <si>
    <t>PG02-AA712</t>
  </si>
  <si>
    <t>Suministre i col·locació de conducte VIST de Xapa galvanitzada de 0,6 mm de gruix, i juntes transversals amb beina lliscant tipus baioneta, per a la formació de conductes autoportants per a la distribució d'aire en ventilació i climatització.  Inclou repercussió, per m², de material auxiliar per a fixació a l'obra de conductes autoportants per a la distribució d'aire en ventilació i climatització. Remats i ajudes corresponents. Així com el forat al vidre de finestra mes propera. El calaix en forma de doble S per a canalitzar de la cota del conducte a la de la finestra. 
 (P - 39)</t>
  </si>
  <si>
    <t>PG02-AA713</t>
  </si>
  <si>
    <t>Placa de guix laminat A / UNE-EN 520 - 1200 / 3200 / 12,5 / amb les vores longitudinals afinades, estàndard N ´´PLADUR´´, Euroclasse A2-s1, d0 de reacció al foc, segons UNE-EN 13501-1.
 (P - 40)</t>
  </si>
  <si>
    <t>PG02-AA714</t>
  </si>
  <si>
    <t>Caixa d'extracció composta per ventilador centrífug, Sodeca o similar CBD-1919-6M, amb rodet d'àleps cap endavant, motor de tres velocitats per a alimentació monofàsica a 230 V i 50 Hz de freqüència, amb protecció tèrmica, carcassa exterior d'acer galvanitzat a calent, interruptor on/off i pressòstat, de potència nominal 207 W, cabal màxim 1230 m³/h, nivell de pressió sonora 42 dBA.
 (P - 41)</t>
  </si>
  <si>
    <t>18</t>
  </si>
  <si>
    <t>PG02-AA715</t>
  </si>
  <si>
    <t>Partida Alçada de les feines corresponents a perllongar la xarxa de subministrament d'aigua actual, uns dos metres. Col·locar un tap i deixar-la a uns 50 cms de la nova ubicació d'embornal sifònic de 30x30cm de PVC o similar, sortida diàmetre 40mm. Tot preparat per a la nova instal·lació que es definirà i realitzarà als tallers corresponents
 (P - 42)</t>
  </si>
  <si>
    <t>19</t>
  </si>
  <si>
    <t>PKK0-6SC8</t>
  </si>
  <si>
    <t>Reixeta de ventilació plana aluzinc de 20x20 cm, fixada mecànicament
Criteri d'amidament: Unitat de quantitat instal·lada, mesurada segons les especificacions de la DT.
 (P - 51)</t>
  </si>
  <si>
    <t>20</t>
  </si>
  <si>
    <t>21</t>
  </si>
  <si>
    <t>22</t>
  </si>
  <si>
    <t>08</t>
  </si>
  <si>
    <t>AULA LAMPISTERIA</t>
  </si>
  <si>
    <t>09</t>
  </si>
  <si>
    <t>GESTIÓ DE RESIDUS</t>
  </si>
  <si>
    <t>P2R2-EU9P</t>
  </si>
  <si>
    <t>m3</t>
  </si>
  <si>
    <t>Classificació a peu d'obra de residus de construcció o demolició en fraccions segons REAL DECRETO 105/2008, amb mitjans manuals
Criteri d'amidament: m3 de volum realment classificat d'acord amb les especificacions del ´´Pla de Gestió de Residus de Construcció i Enderrocs´´ de l'obra.
 (P - 13)</t>
  </si>
  <si>
    <t>K878-BRIA</t>
  </si>
  <si>
    <t>Neteja final d'obra en edifici d'altres usos, amb una superfície construïda mitja de 90 m², incloent els treballs d'eliminació de la sucietat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 (P - 2)</t>
  </si>
  <si>
    <t>CONTRA INCENDIS</t>
  </si>
  <si>
    <t>PMBRIANS</t>
  </si>
  <si>
    <t>Extintor dioxid (P - 53)</t>
  </si>
  <si>
    <t>Objecte:</t>
  </si>
  <si>
    <t>Adreça:</t>
  </si>
  <si>
    <t>Departament de Justícia</t>
  </si>
  <si>
    <t>Adequació del mòdul DAE del Centre Penitenciari Brians 2 a Escola d’Oficis.</t>
  </si>
  <si>
    <t>Centre Penitenciari Brians 2</t>
  </si>
  <si>
    <t>Ctra. Martorell-Capellades, km. 2, 3, 08635 Sant Esteve Sesrovires, Barcelona</t>
  </si>
  <si>
    <t>MATERIAL NECESSARI PER A DUR A TERME TOTA L'ACTUACIÓ INCLÒS</t>
  </si>
  <si>
    <t>MATERIAL INCLÒS</t>
  </si>
  <si>
    <t>Pos.</t>
  </si>
  <si>
    <t>BEDEC</t>
  </si>
  <si>
    <t>Unitat</t>
  </si>
  <si>
    <t>Descripció</t>
  </si>
  <si>
    <t>Quantitat</t>
  </si>
  <si>
    <t>Import</t>
  </si>
  <si>
    <t>IMPORT D'EXECUCIÓ MATERIAL</t>
  </si>
  <si>
    <t>DESPESSES GENERALS</t>
  </si>
  <si>
    <t>BENEFICI INDUSTRIAL</t>
  </si>
  <si>
    <t>PREVENCIÓ RISCOS LABORALS</t>
  </si>
  <si>
    <t>PG02-AP50</t>
  </si>
  <si>
    <t>Cable multipolar</t>
  </si>
  <si>
    <t>IMPORT LICITACIO</t>
  </si>
  <si>
    <t>AMIDAMENTSPER VALORAR</t>
  </si>
  <si>
    <t>Preu unitari ofert</t>
  </si>
  <si>
    <t>Import total ofert</t>
  </si>
  <si>
    <t>IMPORT MÀXIM DE LICITACIÓ: 189.288,81 €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</si>
</sst>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0" x14ac:knownFonts="1">
    <font>
      <sz val="11"/>
      <color rgb="FF000000"/>
      <name val="Calibri"/>
      <family val="2"/>
    </font>
    <font>
      <u/>
      <sz val="10"/>
      <color theme="1"/>
      <name val="Yu Gothic UI Semilight"/>
      <family val="2"/>
    </font>
    <font>
      <sz val="10"/>
      <color theme="1"/>
      <name val="Yu Gothic UI Semilight"/>
      <family val="2"/>
    </font>
    <font>
      <b/>
      <sz val="10"/>
      <color theme="1"/>
      <name val="Yu Gothic UI Semilight"/>
      <family val="2"/>
    </font>
    <font>
      <sz val="10"/>
      <color rgb="FF000000"/>
      <name val="Yu Gothic UI Semilight"/>
      <family val="2"/>
    </font>
    <font>
      <b/>
      <sz val="10"/>
      <color rgb="FFFF0000"/>
      <name val="Yu Gothic UI Semilight"/>
      <family val="2"/>
    </font>
    <font>
      <b/>
      <sz val="10"/>
      <color rgb="FF000000"/>
      <name val="Yu Gothic UI Semilight"/>
      <family val="2"/>
    </font>
    <font>
      <sz val="11"/>
      <color theme="1"/>
      <name val="Yu Gothic UI Semilight"/>
      <family val="2"/>
    </font>
    <font>
      <b/>
      <sz val="11"/>
      <color theme="1"/>
      <name val="Yu Gothic UI Semilight"/>
      <family val="2"/>
    </font>
    <font>
      <b/>
      <sz val="11"/>
      <color theme="6" tint="-0.499984740745262"/>
      <name val="Yu Gothic UI Semilight"/>
      <family val="2"/>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pplyNumberFormat="0" applyBorder="0" applyAlignment="0"/>
  </cellStyleXfs>
  <cellXfs count="51">
    <xf numFmtId="0" fontId="0" fillId="0" borderId="0" xfId="0"/>
    <xf numFmtId="0" fontId="1" fillId="0" borderId="0" xfId="0" applyFont="1" applyFill="1" applyBorder="1" applyAlignment="1">
      <alignment vertical="top"/>
    </xf>
    <xf numFmtId="0" fontId="3" fillId="0" borderId="0" xfId="0" applyFont="1" applyFill="1" applyBorder="1" applyAlignment="1">
      <alignment horizontal="left" vertical="top"/>
    </xf>
    <xf numFmtId="44" fontId="3" fillId="0" borderId="0" xfId="0" applyNumberFormat="1" applyFont="1" applyFill="1" applyBorder="1"/>
    <xf numFmtId="2" fontId="3" fillId="0" borderId="0" xfId="0" applyNumberFormat="1" applyFont="1" applyFill="1" applyBorder="1"/>
    <xf numFmtId="44" fontId="3" fillId="0" borderId="0" xfId="0" applyNumberFormat="1" applyFont="1" applyFill="1" applyBorder="1" applyAlignment="1">
      <alignment horizontal="center"/>
    </xf>
    <xf numFmtId="0" fontId="2" fillId="0" borderId="0" xfId="0" applyFont="1"/>
    <xf numFmtId="44" fontId="2" fillId="0" borderId="0" xfId="0" applyNumberFormat="1" applyFont="1" applyFill="1" applyBorder="1"/>
    <xf numFmtId="0" fontId="4" fillId="0" borderId="0" xfId="0" applyFont="1"/>
    <xf numFmtId="44" fontId="4" fillId="0" borderId="0" xfId="0" applyNumberFormat="1" applyFont="1"/>
    <xf numFmtId="2" fontId="4" fillId="0" borderId="0" xfId="0" applyNumberFormat="1" applyFont="1"/>
    <xf numFmtId="0" fontId="3" fillId="0" borderId="0" xfId="0" applyFont="1" applyFill="1" applyBorder="1" applyAlignment="1">
      <alignment horizontal="justify" vertical="top" wrapText="1"/>
    </xf>
    <xf numFmtId="0" fontId="3" fillId="0" borderId="0" xfId="0" applyFont="1" applyFill="1" applyBorder="1" applyAlignment="1">
      <alignment horizontal="justify" wrapText="1"/>
    </xf>
    <xf numFmtId="0" fontId="4" fillId="0" borderId="0" xfId="0" applyFont="1" applyAlignment="1">
      <alignment horizontal="justify" wrapText="1"/>
    </xf>
    <xf numFmtId="0" fontId="3" fillId="0" borderId="0" xfId="0" applyFont="1" applyFill="1" applyBorder="1" applyAlignment="1">
      <alignment horizontal="left" wrapText="1"/>
    </xf>
    <xf numFmtId="10" fontId="4" fillId="0" borderId="0" xfId="0" applyNumberFormat="1" applyFont="1"/>
    <xf numFmtId="0" fontId="5" fillId="0" borderId="0" xfId="0" applyFont="1" applyAlignment="1">
      <alignment horizontal="justify" wrapText="1"/>
    </xf>
    <xf numFmtId="44" fontId="5" fillId="0" borderId="0" xfId="0" applyNumberFormat="1" applyFont="1"/>
    <xf numFmtId="2" fontId="5" fillId="0" borderId="0" xfId="0" applyNumberFormat="1" applyFont="1"/>
    <xf numFmtId="0" fontId="6" fillId="2" borderId="1" xfId="0" applyFont="1" applyFill="1" applyBorder="1"/>
    <xf numFmtId="0" fontId="6" fillId="2" borderId="1" xfId="0" applyFont="1" applyFill="1" applyBorder="1" applyAlignment="1">
      <alignment horizontal="justify" wrapText="1"/>
    </xf>
    <xf numFmtId="44" fontId="6" fillId="2" borderId="1" xfId="0" applyNumberFormat="1" applyFont="1" applyFill="1" applyBorder="1"/>
    <xf numFmtId="2" fontId="6" fillId="2" borderId="1" xfId="0" applyNumberFormat="1" applyFont="1" applyFill="1" applyBorder="1"/>
    <xf numFmtId="0" fontId="4" fillId="0" borderId="2" xfId="0" applyFont="1" applyBorder="1" applyAlignment="1">
      <alignment horizontal="center"/>
    </xf>
    <xf numFmtId="0" fontId="4" fillId="0" borderId="2" xfId="0" applyFont="1" applyBorder="1" applyAlignment="1">
      <alignment horizontal="justify" wrapText="1"/>
    </xf>
    <xf numFmtId="44" fontId="4" fillId="0" borderId="2" xfId="0" applyNumberFormat="1" applyFont="1" applyBorder="1" applyAlignment="1">
      <alignment horizontal="center"/>
    </xf>
    <xf numFmtId="2" fontId="4" fillId="0" borderId="2" xfId="0" applyNumberFormat="1" applyFont="1" applyBorder="1" applyAlignment="1">
      <alignment horizontal="center"/>
    </xf>
    <xf numFmtId="0" fontId="4" fillId="0" borderId="2" xfId="0" applyFont="1" applyBorder="1"/>
    <xf numFmtId="44" fontId="4" fillId="0" borderId="2" xfId="0" applyNumberFormat="1" applyFont="1" applyBorder="1"/>
    <xf numFmtId="2" fontId="4" fillId="0" borderId="2" xfId="0" applyNumberFormat="1" applyFont="1" applyBorder="1"/>
    <xf numFmtId="44" fontId="6" fillId="0" borderId="0" xfId="0" applyNumberFormat="1" applyFont="1" applyFill="1" applyBorder="1"/>
    <xf numFmtId="44" fontId="4" fillId="0" borderId="2" xfId="0" applyNumberFormat="1" applyFont="1" applyFill="1" applyBorder="1"/>
    <xf numFmtId="0" fontId="4" fillId="0" borderId="2" xfId="0" applyFont="1" applyBorder="1" applyAlignment="1">
      <alignment horizontal="left"/>
    </xf>
    <xf numFmtId="44" fontId="4" fillId="0" borderId="0" xfId="0" applyNumberFormat="1" applyFont="1" applyFill="1"/>
    <xf numFmtId="44" fontId="6" fillId="0" borderId="0" xfId="0" applyNumberFormat="1" applyFont="1"/>
    <xf numFmtId="0" fontId="6" fillId="0" borderId="0" xfId="0" applyFont="1" applyAlignment="1">
      <alignment horizontal="justify" wrapText="1"/>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7" fillId="3" borderId="5" xfId="0" applyFont="1" applyFill="1" applyBorder="1" applyAlignment="1">
      <alignment horizontal="center" vertical="top"/>
    </xf>
    <xf numFmtId="0" fontId="8" fillId="3" borderId="6" xfId="0" applyFont="1" applyFill="1" applyBorder="1" applyAlignment="1">
      <alignment horizontal="center" vertical="top"/>
    </xf>
    <xf numFmtId="0" fontId="8" fillId="3" borderId="7" xfId="0" applyFont="1" applyFill="1" applyBorder="1" applyAlignment="1">
      <alignment horizontal="center" vertical="top"/>
    </xf>
    <xf numFmtId="0" fontId="8" fillId="3" borderId="8" xfId="0" applyFont="1" applyFill="1" applyBorder="1" applyAlignment="1">
      <alignment horizontal="center" vertical="top"/>
    </xf>
    <xf numFmtId="0" fontId="6" fillId="2"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44" fontId="6" fillId="0" borderId="2"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0" fontId="6" fillId="0" borderId="0" xfId="0" applyFont="1" applyAlignment="1">
      <alignment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Anaranjado">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2"/>
  <sheetViews>
    <sheetView tabSelected="1" workbookViewId="0">
      <selection activeCell="K6" sqref="K6"/>
    </sheetView>
  </sheetViews>
  <sheetFormatPr baseColWidth="10" defaultColWidth="8.90625" defaultRowHeight="16" x14ac:dyDescent="0.45"/>
  <cols>
    <col min="1" max="1" width="4.08984375" style="8" customWidth="1"/>
    <col min="2" max="2" width="13.81640625" style="8" bestFit="1" customWidth="1"/>
    <col min="3" max="3" width="6.1796875" style="8" bestFit="1" customWidth="1"/>
    <col min="4" max="4" width="43.81640625" style="13" customWidth="1"/>
    <col min="5" max="5" width="12.54296875" style="9" bestFit="1" customWidth="1"/>
    <col min="6" max="6" width="9.36328125" style="10" bestFit="1" customWidth="1"/>
    <col min="7" max="7" width="14.36328125" style="9" bestFit="1" customWidth="1"/>
    <col min="8" max="8" width="13.81640625" style="8" customWidth="1"/>
    <col min="9" max="16384" width="8.90625" style="8"/>
  </cols>
  <sheetData>
    <row r="1" spans="1:8" s="6" customFormat="1" ht="6" customHeight="1" x14ac:dyDescent="0.45">
      <c r="A1" s="2"/>
      <c r="B1" s="2"/>
      <c r="C1" s="2"/>
      <c r="D1" s="11"/>
      <c r="E1" s="3"/>
      <c r="F1" s="4"/>
      <c r="G1" s="5"/>
    </row>
    <row r="2" spans="1:8" s="6" customFormat="1" x14ac:dyDescent="0.45">
      <c r="A2" s="2"/>
      <c r="B2" s="1" t="s">
        <v>163</v>
      </c>
      <c r="C2" s="1"/>
      <c r="D2" s="12" t="s">
        <v>165</v>
      </c>
      <c r="E2" s="7"/>
      <c r="F2" s="4"/>
      <c r="G2" s="5"/>
    </row>
    <row r="3" spans="1:8" s="6" customFormat="1" ht="32" x14ac:dyDescent="0.45">
      <c r="A3" s="2"/>
      <c r="B3" s="2"/>
      <c r="C3" s="2"/>
      <c r="D3" s="14" t="s">
        <v>166</v>
      </c>
      <c r="E3" s="7"/>
      <c r="F3" s="4"/>
      <c r="G3" s="5"/>
    </row>
    <row r="4" spans="1:8" s="6" customFormat="1" ht="11" customHeight="1" x14ac:dyDescent="0.45">
      <c r="A4" s="2"/>
      <c r="B4" s="2"/>
      <c r="C4" s="2"/>
      <c r="D4" s="12"/>
      <c r="E4" s="7"/>
      <c r="F4" s="4"/>
      <c r="G4" s="5"/>
    </row>
    <row r="5" spans="1:8" s="6" customFormat="1" x14ac:dyDescent="0.45">
      <c r="A5" s="2"/>
      <c r="B5" s="1" t="s">
        <v>164</v>
      </c>
      <c r="C5" s="1"/>
      <c r="D5" s="12" t="s">
        <v>167</v>
      </c>
      <c r="E5" s="7"/>
      <c r="F5" s="4"/>
      <c r="G5" s="5"/>
    </row>
    <row r="6" spans="1:8" s="6" customFormat="1" ht="32" x14ac:dyDescent="0.45">
      <c r="A6" s="2"/>
      <c r="B6" s="2"/>
      <c r="C6" s="2"/>
      <c r="D6" s="14" t="s">
        <v>168</v>
      </c>
      <c r="E6" s="7"/>
      <c r="F6" s="4"/>
      <c r="G6" s="5"/>
    </row>
    <row r="7" spans="1:8" s="6" customFormat="1" ht="9" customHeight="1" thickBot="1" x14ac:dyDescent="0.5">
      <c r="A7" s="2"/>
      <c r="B7" s="2"/>
      <c r="C7" s="2"/>
      <c r="D7" s="11"/>
      <c r="E7" s="3"/>
      <c r="F7" s="4"/>
      <c r="G7" s="5"/>
    </row>
    <row r="8" spans="1:8" s="6" customFormat="1" ht="16.5" x14ac:dyDescent="0.45">
      <c r="A8" s="36" t="s">
        <v>169</v>
      </c>
      <c r="B8" s="37"/>
      <c r="C8" s="37"/>
      <c r="D8" s="37"/>
      <c r="E8" s="37"/>
      <c r="F8" s="37"/>
      <c r="G8" s="38"/>
    </row>
    <row r="9" spans="1:8" s="6" customFormat="1" ht="17" thickBot="1" x14ac:dyDescent="0.5">
      <c r="A9" s="39" t="s">
        <v>170</v>
      </c>
      <c r="B9" s="40"/>
      <c r="C9" s="40"/>
      <c r="D9" s="40"/>
      <c r="E9" s="40"/>
      <c r="F9" s="40"/>
      <c r="G9" s="41"/>
    </row>
    <row r="10" spans="1:8" ht="10" customHeight="1" x14ac:dyDescent="0.45"/>
    <row r="11" spans="1:8" x14ac:dyDescent="0.45">
      <c r="A11" s="42" t="s">
        <v>184</v>
      </c>
      <c r="B11" s="42"/>
      <c r="C11" s="42"/>
      <c r="D11" s="42"/>
      <c r="E11" s="42"/>
      <c r="F11" s="42"/>
      <c r="G11" s="42"/>
    </row>
    <row r="12" spans="1:8" x14ac:dyDescent="0.45">
      <c r="A12" s="19" t="s">
        <v>2</v>
      </c>
      <c r="B12" s="19"/>
      <c r="C12" s="19" t="s">
        <v>1</v>
      </c>
      <c r="D12" s="20" t="s">
        <v>3</v>
      </c>
      <c r="E12" s="21"/>
      <c r="F12" s="22"/>
      <c r="G12" s="21"/>
      <c r="H12" s="30"/>
    </row>
    <row r="13" spans="1:8" s="47" customFormat="1" ht="29" customHeight="1" x14ac:dyDescent="0.35">
      <c r="A13" s="43" t="s">
        <v>171</v>
      </c>
      <c r="B13" s="43" t="s">
        <v>172</v>
      </c>
      <c r="C13" s="43" t="s">
        <v>173</v>
      </c>
      <c r="D13" s="44" t="s">
        <v>174</v>
      </c>
      <c r="E13" s="45" t="s">
        <v>185</v>
      </c>
      <c r="F13" s="46" t="s">
        <v>175</v>
      </c>
      <c r="G13" s="45" t="s">
        <v>186</v>
      </c>
    </row>
    <row r="14" spans="1:8" ht="96" x14ac:dyDescent="0.45">
      <c r="A14" s="27" t="s">
        <v>0</v>
      </c>
      <c r="B14" s="27" t="s">
        <v>4</v>
      </c>
      <c r="C14" s="27" t="s">
        <v>5</v>
      </c>
      <c r="D14" s="24" t="s">
        <v>6</v>
      </c>
      <c r="E14" s="28"/>
      <c r="F14" s="29">
        <v>1</v>
      </c>
      <c r="G14" s="28">
        <f>E14*F14</f>
        <v>0</v>
      </c>
    </row>
    <row r="15" spans="1:8" ht="96" x14ac:dyDescent="0.45">
      <c r="A15" s="27" t="s">
        <v>7</v>
      </c>
      <c r="B15" s="27" t="s">
        <v>8</v>
      </c>
      <c r="C15" s="27" t="s">
        <v>5</v>
      </c>
      <c r="D15" s="24" t="s">
        <v>9</v>
      </c>
      <c r="E15" s="28"/>
      <c r="F15" s="29">
        <v>1</v>
      </c>
      <c r="G15" s="28">
        <f>E15*F15</f>
        <v>0</v>
      </c>
    </row>
    <row r="16" spans="1:8" ht="96" x14ac:dyDescent="0.45">
      <c r="A16" s="27" t="s">
        <v>10</v>
      </c>
      <c r="B16" s="27" t="s">
        <v>11</v>
      </c>
      <c r="C16" s="27" t="s">
        <v>5</v>
      </c>
      <c r="D16" s="24" t="s">
        <v>12</v>
      </c>
      <c r="E16" s="28"/>
      <c r="F16" s="29">
        <v>1</v>
      </c>
      <c r="G16" s="28">
        <f>E16*F16</f>
        <v>0</v>
      </c>
    </row>
    <row r="17" spans="1:8" ht="48" x14ac:dyDescent="0.45">
      <c r="A17" s="27" t="s">
        <v>13</v>
      </c>
      <c r="B17" s="27" t="s">
        <v>14</v>
      </c>
      <c r="C17" s="27" t="s">
        <v>15</v>
      </c>
      <c r="D17" s="24" t="s">
        <v>16</v>
      </c>
      <c r="E17" s="28"/>
      <c r="F17" s="29">
        <v>55</v>
      </c>
      <c r="G17" s="28">
        <f>E17*F17</f>
        <v>0</v>
      </c>
    </row>
    <row r="18" spans="1:8" ht="64" x14ac:dyDescent="0.45">
      <c r="A18" s="27" t="s">
        <v>17</v>
      </c>
      <c r="B18" s="27" t="s">
        <v>18</v>
      </c>
      <c r="C18" s="27" t="s">
        <v>15</v>
      </c>
      <c r="D18" s="24" t="s">
        <v>19</v>
      </c>
      <c r="E18" s="28"/>
      <c r="F18" s="29">
        <v>58.64</v>
      </c>
      <c r="G18" s="28">
        <f>E18*F18</f>
        <v>0</v>
      </c>
    </row>
    <row r="19" spans="1:8" ht="96" x14ac:dyDescent="0.45">
      <c r="A19" s="27" t="s">
        <v>20</v>
      </c>
      <c r="B19" s="27" t="s">
        <v>21</v>
      </c>
      <c r="C19" s="27" t="s">
        <v>5</v>
      </c>
      <c r="D19" s="24" t="s">
        <v>22</v>
      </c>
      <c r="E19" s="28"/>
      <c r="F19" s="29">
        <v>2</v>
      </c>
      <c r="G19" s="28">
        <f>E19*F19</f>
        <v>0</v>
      </c>
    </row>
    <row r="20" spans="1:8" ht="160" x14ac:dyDescent="0.45">
      <c r="A20" s="27" t="s">
        <v>23</v>
      </c>
      <c r="B20" s="27" t="s">
        <v>24</v>
      </c>
      <c r="C20" s="27" t="s">
        <v>5</v>
      </c>
      <c r="D20" s="24" t="s">
        <v>25</v>
      </c>
      <c r="E20" s="28"/>
      <c r="F20" s="29">
        <v>0.8</v>
      </c>
      <c r="G20" s="28">
        <f>E20*F20</f>
        <v>0</v>
      </c>
    </row>
    <row r="21" spans="1:8" ht="80" x14ac:dyDescent="0.45">
      <c r="A21" s="27" t="s">
        <v>26</v>
      </c>
      <c r="B21" s="27" t="s">
        <v>27</v>
      </c>
      <c r="C21" s="27" t="s">
        <v>28</v>
      </c>
      <c r="D21" s="24" t="s">
        <v>29</v>
      </c>
      <c r="E21" s="28"/>
      <c r="F21" s="29">
        <v>4</v>
      </c>
      <c r="G21" s="28">
        <f>E21*F21</f>
        <v>0</v>
      </c>
    </row>
    <row r="22" spans="1:8" ht="272" x14ac:dyDescent="0.45">
      <c r="A22" s="27" t="s">
        <v>30</v>
      </c>
      <c r="B22" s="27" t="s">
        <v>31</v>
      </c>
      <c r="C22" s="27" t="s">
        <v>32</v>
      </c>
      <c r="D22" s="24" t="s">
        <v>33</v>
      </c>
      <c r="E22" s="28"/>
      <c r="F22" s="29">
        <v>10</v>
      </c>
      <c r="G22" s="28">
        <f>E22*F22</f>
        <v>0</v>
      </c>
    </row>
    <row r="23" spans="1:8" ht="80" x14ac:dyDescent="0.45">
      <c r="A23" s="27" t="s">
        <v>34</v>
      </c>
      <c r="B23" s="27" t="s">
        <v>35</v>
      </c>
      <c r="C23" s="27" t="s">
        <v>5</v>
      </c>
      <c r="D23" s="24" t="s">
        <v>36</v>
      </c>
      <c r="E23" s="28"/>
      <c r="F23" s="29">
        <v>4</v>
      </c>
      <c r="G23" s="28">
        <f>E23*F23</f>
        <v>0</v>
      </c>
    </row>
    <row r="24" spans="1:8" ht="80" x14ac:dyDescent="0.45">
      <c r="A24" s="27" t="s">
        <v>37</v>
      </c>
      <c r="B24" s="27" t="s">
        <v>38</v>
      </c>
      <c r="C24" s="27" t="s">
        <v>5</v>
      </c>
      <c r="D24" s="24" t="s">
        <v>39</v>
      </c>
      <c r="E24" s="28"/>
      <c r="F24" s="29">
        <v>4</v>
      </c>
      <c r="G24" s="28">
        <f>E24*F24</f>
        <v>0</v>
      </c>
    </row>
    <row r="25" spans="1:8" ht="80" x14ac:dyDescent="0.45">
      <c r="A25" s="27" t="s">
        <v>40</v>
      </c>
      <c r="B25" s="27" t="s">
        <v>41</v>
      </c>
      <c r="C25" s="27" t="s">
        <v>5</v>
      </c>
      <c r="D25" s="24" t="s">
        <v>42</v>
      </c>
      <c r="E25" s="28"/>
      <c r="F25" s="29">
        <v>2</v>
      </c>
      <c r="G25" s="28">
        <f>E25*F25</f>
        <v>0</v>
      </c>
    </row>
    <row r="26" spans="1:8" x14ac:dyDescent="0.45">
      <c r="A26" s="19" t="s">
        <v>2</v>
      </c>
      <c r="B26" s="19"/>
      <c r="C26" s="19" t="s">
        <v>43</v>
      </c>
      <c r="D26" s="20" t="s">
        <v>44</v>
      </c>
      <c r="E26" s="21"/>
      <c r="F26" s="22"/>
      <c r="G26" s="21"/>
      <c r="H26" s="30"/>
    </row>
    <row r="27" spans="1:8" x14ac:dyDescent="0.45">
      <c r="A27" s="23" t="s">
        <v>171</v>
      </c>
      <c r="B27" s="23" t="s">
        <v>172</v>
      </c>
      <c r="C27" s="23" t="s">
        <v>173</v>
      </c>
      <c r="D27" s="24" t="s">
        <v>174</v>
      </c>
      <c r="E27" s="25"/>
      <c r="F27" s="26" t="s">
        <v>175</v>
      </c>
      <c r="G27" s="25" t="s">
        <v>176</v>
      </c>
    </row>
    <row r="28" spans="1:8" ht="288" x14ac:dyDescent="0.45">
      <c r="A28" s="27" t="s">
        <v>0</v>
      </c>
      <c r="B28" s="27" t="s">
        <v>45</v>
      </c>
      <c r="C28" s="27" t="s">
        <v>15</v>
      </c>
      <c r="D28" s="24" t="s">
        <v>46</v>
      </c>
      <c r="E28" s="28"/>
      <c r="F28" s="29">
        <v>355.01799999999997</v>
      </c>
      <c r="G28" s="28">
        <f>E28*F28</f>
        <v>0</v>
      </c>
    </row>
    <row r="29" spans="1:8" ht="288" x14ac:dyDescent="0.45">
      <c r="A29" s="27" t="s">
        <v>7</v>
      </c>
      <c r="B29" s="27" t="s">
        <v>47</v>
      </c>
      <c r="C29" s="27" t="s">
        <v>15</v>
      </c>
      <c r="D29" s="24" t="s">
        <v>48</v>
      </c>
      <c r="E29" s="28"/>
      <c r="F29" s="29">
        <v>84.78</v>
      </c>
      <c r="G29" s="28"/>
    </row>
    <row r="30" spans="1:8" ht="304" x14ac:dyDescent="0.45">
      <c r="A30" s="27" t="s">
        <v>10</v>
      </c>
      <c r="B30" s="27" t="s">
        <v>49</v>
      </c>
      <c r="C30" s="27" t="s">
        <v>15</v>
      </c>
      <c r="D30" s="24" t="s">
        <v>50</v>
      </c>
      <c r="E30" s="28"/>
      <c r="F30" s="29">
        <v>97.24</v>
      </c>
      <c r="G30" s="28">
        <f>E30*F30</f>
        <v>0</v>
      </c>
    </row>
    <row r="31" spans="1:8" ht="384" x14ac:dyDescent="0.45">
      <c r="A31" s="27" t="s">
        <v>13</v>
      </c>
      <c r="B31" s="27" t="s">
        <v>51</v>
      </c>
      <c r="C31" s="27" t="s">
        <v>15</v>
      </c>
      <c r="D31" s="24" t="s">
        <v>52</v>
      </c>
      <c r="E31" s="28"/>
      <c r="F31" s="29">
        <v>82.341999999999999</v>
      </c>
      <c r="G31" s="28">
        <f>E31*F31</f>
        <v>0</v>
      </c>
    </row>
    <row r="32" spans="1:8" ht="128" x14ac:dyDescent="0.45">
      <c r="A32" s="27" t="s">
        <v>17</v>
      </c>
      <c r="B32" s="27" t="s">
        <v>53</v>
      </c>
      <c r="C32" s="27" t="s">
        <v>5</v>
      </c>
      <c r="D32" s="24" t="s">
        <v>54</v>
      </c>
      <c r="E32" s="28"/>
      <c r="F32" s="29">
        <v>11</v>
      </c>
      <c r="G32" s="28">
        <f>E32*F32</f>
        <v>0</v>
      </c>
    </row>
    <row r="33" spans="1:8" ht="240" x14ac:dyDescent="0.45">
      <c r="A33" s="27" t="s">
        <v>20</v>
      </c>
      <c r="B33" s="27" t="s">
        <v>55</v>
      </c>
      <c r="C33" s="27" t="s">
        <v>15</v>
      </c>
      <c r="D33" s="24" t="s">
        <v>56</v>
      </c>
      <c r="E33" s="28"/>
      <c r="F33" s="29">
        <v>155.42599999999999</v>
      </c>
      <c r="G33" s="28">
        <f>E33*F33</f>
        <v>0</v>
      </c>
    </row>
    <row r="34" spans="1:8" ht="336" x14ac:dyDescent="0.45">
      <c r="A34" s="27" t="s">
        <v>23</v>
      </c>
      <c r="B34" s="27" t="s">
        <v>57</v>
      </c>
      <c r="C34" s="27" t="s">
        <v>15</v>
      </c>
      <c r="D34" s="24" t="s">
        <v>58</v>
      </c>
      <c r="E34" s="28"/>
      <c r="F34" s="29">
        <v>154.62700000000001</v>
      </c>
      <c r="G34" s="28">
        <f>E34*F34</f>
        <v>0</v>
      </c>
    </row>
    <row r="35" spans="1:8" ht="48" x14ac:dyDescent="0.45">
      <c r="A35" s="27" t="s">
        <v>26</v>
      </c>
      <c r="B35" s="27" t="s">
        <v>59</v>
      </c>
      <c r="C35" s="27" t="s">
        <v>15</v>
      </c>
      <c r="D35" s="24" t="s">
        <v>60</v>
      </c>
      <c r="E35" s="28"/>
      <c r="F35" s="29">
        <v>17.04</v>
      </c>
      <c r="G35" s="28">
        <f>E35*F35</f>
        <v>0</v>
      </c>
    </row>
    <row r="36" spans="1:8" ht="48" x14ac:dyDescent="0.45">
      <c r="A36" s="27" t="s">
        <v>30</v>
      </c>
      <c r="B36" s="27" t="s">
        <v>61</v>
      </c>
      <c r="C36" s="27" t="s">
        <v>15</v>
      </c>
      <c r="D36" s="24" t="s">
        <v>62</v>
      </c>
      <c r="E36" s="28"/>
      <c r="F36" s="29">
        <v>17.04</v>
      </c>
      <c r="G36" s="28">
        <f>E36*F36</f>
        <v>0</v>
      </c>
    </row>
    <row r="37" spans="1:8" x14ac:dyDescent="0.45">
      <c r="A37" s="19" t="s">
        <v>2</v>
      </c>
      <c r="B37" s="19"/>
      <c r="C37" s="19" t="s">
        <v>63</v>
      </c>
      <c r="D37" s="20" t="s">
        <v>64</v>
      </c>
      <c r="E37" s="21"/>
      <c r="F37" s="22"/>
      <c r="G37" s="21"/>
      <c r="H37" s="30"/>
    </row>
    <row r="38" spans="1:8" s="47" customFormat="1" ht="29" customHeight="1" x14ac:dyDescent="0.35">
      <c r="A38" s="43" t="s">
        <v>171</v>
      </c>
      <c r="B38" s="43" t="s">
        <v>172</v>
      </c>
      <c r="C38" s="43" t="s">
        <v>173</v>
      </c>
      <c r="D38" s="44" t="s">
        <v>174</v>
      </c>
      <c r="E38" s="45" t="s">
        <v>185</v>
      </c>
      <c r="F38" s="46" t="s">
        <v>175</v>
      </c>
      <c r="G38" s="45" t="s">
        <v>186</v>
      </c>
    </row>
    <row r="39" spans="1:8" ht="96" x14ac:dyDescent="0.45">
      <c r="A39" s="27" t="s">
        <v>0</v>
      </c>
      <c r="B39" s="27" t="s">
        <v>65</v>
      </c>
      <c r="C39" s="27" t="s">
        <v>5</v>
      </c>
      <c r="D39" s="24" t="s">
        <v>66</v>
      </c>
      <c r="E39" s="28"/>
      <c r="F39" s="29">
        <v>2</v>
      </c>
      <c r="G39" s="28">
        <f>E39*F39</f>
        <v>0</v>
      </c>
    </row>
    <row r="40" spans="1:8" ht="96" x14ac:dyDescent="0.45">
      <c r="A40" s="27" t="s">
        <v>7</v>
      </c>
      <c r="B40" s="27" t="s">
        <v>67</v>
      </c>
      <c r="C40" s="27" t="s">
        <v>5</v>
      </c>
      <c r="D40" s="24" t="s">
        <v>68</v>
      </c>
      <c r="E40" s="28"/>
      <c r="F40" s="29">
        <v>5</v>
      </c>
      <c r="G40" s="28">
        <f>E40*F40</f>
        <v>0</v>
      </c>
    </row>
    <row r="41" spans="1:8" ht="48" x14ac:dyDescent="0.45">
      <c r="A41" s="27" t="s">
        <v>10</v>
      </c>
      <c r="B41" s="27" t="s">
        <v>69</v>
      </c>
      <c r="C41" s="27" t="s">
        <v>5</v>
      </c>
      <c r="D41" s="24" t="s">
        <v>70</v>
      </c>
      <c r="E41" s="28"/>
      <c r="F41" s="29">
        <v>5</v>
      </c>
      <c r="G41" s="28">
        <f>E41*F41</f>
        <v>0</v>
      </c>
    </row>
    <row r="42" spans="1:8" ht="64" x14ac:dyDescent="0.45">
      <c r="A42" s="27" t="s">
        <v>13</v>
      </c>
      <c r="B42" s="27" t="s">
        <v>71</v>
      </c>
      <c r="C42" s="27" t="s">
        <v>5</v>
      </c>
      <c r="D42" s="24" t="s">
        <v>72</v>
      </c>
      <c r="E42" s="28"/>
      <c r="F42" s="29">
        <v>1</v>
      </c>
      <c r="G42" s="28">
        <f>E42*F42</f>
        <v>0</v>
      </c>
    </row>
    <row r="43" spans="1:8" ht="80" x14ac:dyDescent="0.45">
      <c r="A43" s="27" t="s">
        <v>17</v>
      </c>
      <c r="B43" s="27" t="s">
        <v>73</v>
      </c>
      <c r="C43" s="27" t="s">
        <v>5</v>
      </c>
      <c r="D43" s="24" t="s">
        <v>74</v>
      </c>
      <c r="E43" s="28"/>
      <c r="F43" s="29">
        <v>5</v>
      </c>
      <c r="G43" s="28">
        <f>E43*F43</f>
        <v>0</v>
      </c>
    </row>
    <row r="44" spans="1:8" ht="32" x14ac:dyDescent="0.45">
      <c r="A44" s="27" t="s">
        <v>20</v>
      </c>
      <c r="B44" s="27" t="s">
        <v>75</v>
      </c>
      <c r="C44" s="27" t="s">
        <v>5</v>
      </c>
      <c r="D44" s="24" t="s">
        <v>76</v>
      </c>
      <c r="E44" s="28"/>
      <c r="F44" s="29">
        <v>1</v>
      </c>
      <c r="G44" s="28">
        <f>E44*F44</f>
        <v>0</v>
      </c>
    </row>
    <row r="45" spans="1:8" ht="176" x14ac:dyDescent="0.45">
      <c r="A45" s="27" t="s">
        <v>23</v>
      </c>
      <c r="B45" s="27" t="s">
        <v>77</v>
      </c>
      <c r="C45" s="27" t="s">
        <v>28</v>
      </c>
      <c r="D45" s="24" t="s">
        <v>78</v>
      </c>
      <c r="E45" s="28"/>
      <c r="F45" s="29">
        <v>148.69999999999999</v>
      </c>
      <c r="G45" s="28">
        <f>E45*F45</f>
        <v>0</v>
      </c>
    </row>
    <row r="46" spans="1:8" ht="160" x14ac:dyDescent="0.45">
      <c r="A46" s="27" t="s">
        <v>26</v>
      </c>
      <c r="B46" s="27" t="s">
        <v>79</v>
      </c>
      <c r="C46" s="27" t="s">
        <v>28</v>
      </c>
      <c r="D46" s="24" t="s">
        <v>80</v>
      </c>
      <c r="E46" s="28"/>
      <c r="F46" s="29">
        <v>65</v>
      </c>
      <c r="G46" s="28">
        <f>E46*F46</f>
        <v>0</v>
      </c>
    </row>
    <row r="47" spans="1:8" ht="96" x14ac:dyDescent="0.45">
      <c r="A47" s="27" t="s">
        <v>30</v>
      </c>
      <c r="B47" s="27" t="s">
        <v>81</v>
      </c>
      <c r="C47" s="27" t="s">
        <v>5</v>
      </c>
      <c r="D47" s="24" t="s">
        <v>82</v>
      </c>
      <c r="E47" s="28"/>
      <c r="F47" s="29">
        <v>2</v>
      </c>
      <c r="G47" s="28">
        <f>E47*F47</f>
        <v>0</v>
      </c>
    </row>
    <row r="48" spans="1:8" x14ac:dyDescent="0.45">
      <c r="A48" s="19" t="s">
        <v>2</v>
      </c>
      <c r="B48" s="19"/>
      <c r="C48" s="19" t="s">
        <v>83</v>
      </c>
      <c r="D48" s="20" t="s">
        <v>84</v>
      </c>
      <c r="E48" s="21"/>
      <c r="F48" s="22"/>
      <c r="G48" s="21"/>
      <c r="H48" s="30"/>
    </row>
    <row r="49" spans="1:7" s="47" customFormat="1" ht="29" customHeight="1" x14ac:dyDescent="0.35">
      <c r="A49" s="43" t="s">
        <v>171</v>
      </c>
      <c r="B49" s="43" t="s">
        <v>172</v>
      </c>
      <c r="C49" s="43" t="s">
        <v>173</v>
      </c>
      <c r="D49" s="44" t="s">
        <v>174</v>
      </c>
      <c r="E49" s="45" t="s">
        <v>185</v>
      </c>
      <c r="F49" s="46" t="s">
        <v>175</v>
      </c>
      <c r="G49" s="45" t="s">
        <v>186</v>
      </c>
    </row>
    <row r="50" spans="1:7" ht="80" x14ac:dyDescent="0.45">
      <c r="A50" s="27" t="s">
        <v>0</v>
      </c>
      <c r="B50" s="27" t="s">
        <v>85</v>
      </c>
      <c r="C50" s="27" t="s">
        <v>5</v>
      </c>
      <c r="D50" s="24" t="s">
        <v>86</v>
      </c>
      <c r="E50" s="28"/>
      <c r="F50" s="29">
        <v>1</v>
      </c>
      <c r="G50" s="31">
        <f>E50*F50</f>
        <v>0</v>
      </c>
    </row>
    <row r="51" spans="1:7" ht="96" x14ac:dyDescent="0.45">
      <c r="A51" s="27" t="s">
        <v>7</v>
      </c>
      <c r="B51" s="27" t="s">
        <v>87</v>
      </c>
      <c r="C51" s="27" t="s">
        <v>5</v>
      </c>
      <c r="D51" s="24" t="s">
        <v>88</v>
      </c>
      <c r="E51" s="28"/>
      <c r="F51" s="29">
        <v>1</v>
      </c>
      <c r="G51" s="31">
        <f>E51*F51</f>
        <v>0</v>
      </c>
    </row>
    <row r="52" spans="1:7" ht="112" x14ac:dyDescent="0.45">
      <c r="A52" s="27" t="s">
        <v>10</v>
      </c>
      <c r="B52" s="27" t="s">
        <v>89</v>
      </c>
      <c r="C52" s="27" t="s">
        <v>28</v>
      </c>
      <c r="D52" s="24" t="s">
        <v>90</v>
      </c>
      <c r="E52" s="28"/>
      <c r="F52" s="29">
        <v>20.2</v>
      </c>
      <c r="G52" s="31">
        <f>E52*F52</f>
        <v>0</v>
      </c>
    </row>
    <row r="53" spans="1:7" ht="128" x14ac:dyDescent="0.45">
      <c r="A53" s="27" t="s">
        <v>13</v>
      </c>
      <c r="B53" s="27" t="s">
        <v>91</v>
      </c>
      <c r="C53" s="27" t="s">
        <v>5</v>
      </c>
      <c r="D53" s="24" t="s">
        <v>92</v>
      </c>
      <c r="E53" s="28"/>
      <c r="F53" s="29">
        <v>1</v>
      </c>
      <c r="G53" s="31">
        <f>E53*F53</f>
        <v>0</v>
      </c>
    </row>
    <row r="54" spans="1:7" ht="96" x14ac:dyDescent="0.45">
      <c r="A54" s="27" t="s">
        <v>17</v>
      </c>
      <c r="B54" s="27" t="s">
        <v>93</v>
      </c>
      <c r="C54" s="27" t="s">
        <v>5</v>
      </c>
      <c r="D54" s="24" t="s">
        <v>94</v>
      </c>
      <c r="E54" s="28"/>
      <c r="F54" s="29">
        <v>1</v>
      </c>
      <c r="G54" s="31">
        <f>E54*F54</f>
        <v>0</v>
      </c>
    </row>
    <row r="55" spans="1:7" ht="112" x14ac:dyDescent="0.45">
      <c r="A55" s="27" t="s">
        <v>20</v>
      </c>
      <c r="B55" s="27" t="s">
        <v>95</v>
      </c>
      <c r="C55" s="27" t="s">
        <v>5</v>
      </c>
      <c r="D55" s="24" t="s">
        <v>96</v>
      </c>
      <c r="E55" s="28"/>
      <c r="F55" s="29">
        <v>2</v>
      </c>
      <c r="G55" s="31">
        <f>E55*F55</f>
        <v>0</v>
      </c>
    </row>
    <row r="56" spans="1:7" ht="96" x14ac:dyDescent="0.45">
      <c r="A56" s="27" t="s">
        <v>23</v>
      </c>
      <c r="B56" s="27" t="s">
        <v>97</v>
      </c>
      <c r="C56" s="27" t="s">
        <v>5</v>
      </c>
      <c r="D56" s="24" t="s">
        <v>98</v>
      </c>
      <c r="E56" s="28"/>
      <c r="F56" s="29">
        <v>3</v>
      </c>
      <c r="G56" s="31">
        <f>E56*F56</f>
        <v>0</v>
      </c>
    </row>
    <row r="57" spans="1:7" ht="128" x14ac:dyDescent="0.45">
      <c r="A57" s="27" t="s">
        <v>26</v>
      </c>
      <c r="B57" s="27" t="s">
        <v>99</v>
      </c>
      <c r="C57" s="27" t="s">
        <v>100</v>
      </c>
      <c r="D57" s="24" t="s">
        <v>101</v>
      </c>
      <c r="E57" s="28"/>
      <c r="F57" s="29">
        <v>25</v>
      </c>
      <c r="G57" s="31">
        <f>E57*F57</f>
        <v>0</v>
      </c>
    </row>
    <row r="58" spans="1:7" ht="96" x14ac:dyDescent="0.45">
      <c r="A58" s="27" t="s">
        <v>30</v>
      </c>
      <c r="B58" s="27" t="s">
        <v>102</v>
      </c>
      <c r="C58" s="27" t="s">
        <v>100</v>
      </c>
      <c r="D58" s="24" t="s">
        <v>103</v>
      </c>
      <c r="E58" s="28"/>
      <c r="F58" s="29">
        <v>25</v>
      </c>
      <c r="G58" s="31">
        <f>E58*F58</f>
        <v>0</v>
      </c>
    </row>
    <row r="59" spans="1:7" ht="112" x14ac:dyDescent="0.45">
      <c r="A59" s="27" t="s">
        <v>34</v>
      </c>
      <c r="B59" s="27" t="s">
        <v>104</v>
      </c>
      <c r="C59" s="27" t="s">
        <v>5</v>
      </c>
      <c r="D59" s="24" t="s">
        <v>105</v>
      </c>
      <c r="E59" s="28"/>
      <c r="F59" s="29">
        <v>38</v>
      </c>
      <c r="G59" s="31">
        <f>E59*F59</f>
        <v>0</v>
      </c>
    </row>
    <row r="60" spans="1:7" ht="80" x14ac:dyDescent="0.45">
      <c r="A60" s="27" t="s">
        <v>37</v>
      </c>
      <c r="B60" s="27" t="s">
        <v>106</v>
      </c>
      <c r="C60" s="27" t="s">
        <v>28</v>
      </c>
      <c r="D60" s="24" t="s">
        <v>107</v>
      </c>
      <c r="E60" s="28"/>
      <c r="F60" s="29">
        <v>25</v>
      </c>
      <c r="G60" s="31">
        <f>E60*F60</f>
        <v>0</v>
      </c>
    </row>
    <row r="61" spans="1:7" ht="224" x14ac:dyDescent="0.45">
      <c r="A61" s="27" t="s">
        <v>40</v>
      </c>
      <c r="B61" s="27" t="s">
        <v>108</v>
      </c>
      <c r="C61" s="27" t="s">
        <v>5</v>
      </c>
      <c r="D61" s="24" t="s">
        <v>109</v>
      </c>
      <c r="E61" s="28"/>
      <c r="F61" s="29">
        <v>1</v>
      </c>
      <c r="G61" s="31">
        <f>E61*F61</f>
        <v>0</v>
      </c>
    </row>
    <row r="62" spans="1:7" ht="128" x14ac:dyDescent="0.45">
      <c r="A62" s="27" t="s">
        <v>110</v>
      </c>
      <c r="B62" s="27" t="s">
        <v>111</v>
      </c>
      <c r="C62" s="27" t="s">
        <v>28</v>
      </c>
      <c r="D62" s="24" t="s">
        <v>112</v>
      </c>
      <c r="E62" s="28"/>
      <c r="F62" s="29">
        <v>10</v>
      </c>
      <c r="G62" s="31">
        <f>E62*F62</f>
        <v>0</v>
      </c>
    </row>
    <row r="63" spans="1:7" ht="208" x14ac:dyDescent="0.45">
      <c r="A63" s="27" t="s">
        <v>113</v>
      </c>
      <c r="B63" s="27" t="s">
        <v>114</v>
      </c>
      <c r="C63" s="27" t="s">
        <v>5</v>
      </c>
      <c r="D63" s="24" t="s">
        <v>115</v>
      </c>
      <c r="E63" s="28"/>
      <c r="F63" s="29">
        <v>12</v>
      </c>
      <c r="G63" s="31">
        <f>E63*F63</f>
        <v>0</v>
      </c>
    </row>
    <row r="64" spans="1:7" ht="64" x14ac:dyDescent="0.45">
      <c r="A64" s="27" t="s">
        <v>116</v>
      </c>
      <c r="B64" s="27" t="s">
        <v>117</v>
      </c>
      <c r="C64" s="27" t="s">
        <v>118</v>
      </c>
      <c r="D64" s="24" t="s">
        <v>119</v>
      </c>
      <c r="E64" s="28"/>
      <c r="F64" s="29">
        <v>1</v>
      </c>
      <c r="G64" s="31">
        <f>E64*F64</f>
        <v>0</v>
      </c>
    </row>
    <row r="65" spans="1:8" x14ac:dyDescent="0.45">
      <c r="A65" s="27" t="s">
        <v>120</v>
      </c>
      <c r="B65" s="27" t="s">
        <v>121</v>
      </c>
      <c r="C65" s="27" t="s">
        <v>118</v>
      </c>
      <c r="D65" s="24" t="s">
        <v>122</v>
      </c>
      <c r="E65" s="28"/>
      <c r="F65" s="29">
        <v>1</v>
      </c>
      <c r="G65" s="31">
        <f>E65*F65</f>
        <v>0</v>
      </c>
    </row>
    <row r="66" spans="1:8" x14ac:dyDescent="0.45">
      <c r="A66" s="32">
        <v>17</v>
      </c>
      <c r="B66" s="27" t="s">
        <v>181</v>
      </c>
      <c r="C66" s="27" t="s">
        <v>28</v>
      </c>
      <c r="D66" s="24" t="s">
        <v>182</v>
      </c>
      <c r="E66" s="28"/>
      <c r="F66" s="29">
        <v>20.2</v>
      </c>
      <c r="G66" s="31">
        <f>E66*F66</f>
        <v>0</v>
      </c>
    </row>
    <row r="67" spans="1:8" x14ac:dyDescent="0.45">
      <c r="A67" s="19" t="s">
        <v>2</v>
      </c>
      <c r="B67" s="19"/>
      <c r="C67" s="19" t="s">
        <v>123</v>
      </c>
      <c r="D67" s="20" t="s">
        <v>124</v>
      </c>
      <c r="E67" s="21"/>
      <c r="F67" s="22"/>
      <c r="G67" s="21"/>
      <c r="H67" s="33"/>
    </row>
    <row r="68" spans="1:8" s="47" customFormat="1" ht="29" customHeight="1" x14ac:dyDescent="0.35">
      <c r="A68" s="43" t="s">
        <v>171</v>
      </c>
      <c r="B68" s="43" t="s">
        <v>172</v>
      </c>
      <c r="C68" s="43" t="s">
        <v>173</v>
      </c>
      <c r="D68" s="44" t="s">
        <v>174</v>
      </c>
      <c r="E68" s="45" t="s">
        <v>185</v>
      </c>
      <c r="F68" s="46" t="s">
        <v>175</v>
      </c>
      <c r="G68" s="45" t="s">
        <v>186</v>
      </c>
    </row>
    <row r="69" spans="1:8" ht="96" x14ac:dyDescent="0.45">
      <c r="A69" s="27" t="s">
        <v>0</v>
      </c>
      <c r="B69" s="27" t="s">
        <v>87</v>
      </c>
      <c r="C69" s="27" t="s">
        <v>5</v>
      </c>
      <c r="D69" s="24" t="s">
        <v>88</v>
      </c>
      <c r="E69" s="28"/>
      <c r="F69" s="29">
        <v>1</v>
      </c>
      <c r="G69" s="28">
        <f>E69*F69</f>
        <v>0</v>
      </c>
    </row>
    <row r="70" spans="1:8" ht="112" x14ac:dyDescent="0.45">
      <c r="A70" s="27" t="s">
        <v>7</v>
      </c>
      <c r="B70" s="27" t="s">
        <v>89</v>
      </c>
      <c r="C70" s="27" t="s">
        <v>28</v>
      </c>
      <c r="D70" s="24" t="s">
        <v>90</v>
      </c>
      <c r="E70" s="28"/>
      <c r="F70" s="29">
        <v>18.2</v>
      </c>
      <c r="G70" s="28">
        <f>E70*F70</f>
        <v>0</v>
      </c>
    </row>
    <row r="71" spans="1:8" ht="128" x14ac:dyDescent="0.45">
      <c r="A71" s="27" t="s">
        <v>10</v>
      </c>
      <c r="B71" s="27" t="s">
        <v>91</v>
      </c>
      <c r="C71" s="27" t="s">
        <v>5</v>
      </c>
      <c r="D71" s="24" t="s">
        <v>92</v>
      </c>
      <c r="E71" s="28"/>
      <c r="F71" s="29">
        <v>1</v>
      </c>
      <c r="G71" s="28">
        <f>E71*F71</f>
        <v>0</v>
      </c>
    </row>
    <row r="72" spans="1:8" ht="96" x14ac:dyDescent="0.45">
      <c r="A72" s="27" t="s">
        <v>13</v>
      </c>
      <c r="B72" s="27" t="s">
        <v>93</v>
      </c>
      <c r="C72" s="27" t="s">
        <v>5</v>
      </c>
      <c r="D72" s="24" t="s">
        <v>94</v>
      </c>
      <c r="E72" s="28"/>
      <c r="F72" s="29">
        <v>1</v>
      </c>
      <c r="G72" s="28">
        <f>E72*F72</f>
        <v>0</v>
      </c>
    </row>
    <row r="73" spans="1:8" ht="112" x14ac:dyDescent="0.45">
      <c r="A73" s="27" t="s">
        <v>17</v>
      </c>
      <c r="B73" s="27" t="s">
        <v>95</v>
      </c>
      <c r="C73" s="27" t="s">
        <v>5</v>
      </c>
      <c r="D73" s="24" t="s">
        <v>96</v>
      </c>
      <c r="E73" s="28"/>
      <c r="F73" s="29">
        <v>2</v>
      </c>
      <c r="G73" s="28">
        <f>E73*F73</f>
        <v>0</v>
      </c>
    </row>
    <row r="74" spans="1:8" ht="96" x14ac:dyDescent="0.45">
      <c r="A74" s="27" t="s">
        <v>20</v>
      </c>
      <c r="B74" s="27" t="s">
        <v>97</v>
      </c>
      <c r="C74" s="27" t="s">
        <v>5</v>
      </c>
      <c r="D74" s="24" t="s">
        <v>98</v>
      </c>
      <c r="E74" s="28"/>
      <c r="F74" s="29">
        <v>3</v>
      </c>
      <c r="G74" s="28">
        <f>E74*F74</f>
        <v>0</v>
      </c>
    </row>
    <row r="75" spans="1:8" ht="128" x14ac:dyDescent="0.45">
      <c r="A75" s="27" t="s">
        <v>23</v>
      </c>
      <c r="B75" s="27" t="s">
        <v>99</v>
      </c>
      <c r="C75" s="27" t="s">
        <v>100</v>
      </c>
      <c r="D75" s="24" t="s">
        <v>101</v>
      </c>
      <c r="E75" s="28"/>
      <c r="F75" s="29">
        <v>33</v>
      </c>
      <c r="G75" s="28">
        <f>E75*F75</f>
        <v>0</v>
      </c>
    </row>
    <row r="76" spans="1:8" ht="96" x14ac:dyDescent="0.45">
      <c r="A76" s="27" t="s">
        <v>26</v>
      </c>
      <c r="B76" s="27" t="s">
        <v>102</v>
      </c>
      <c r="C76" s="27" t="s">
        <v>100</v>
      </c>
      <c r="D76" s="24" t="s">
        <v>103</v>
      </c>
      <c r="E76" s="28"/>
      <c r="F76" s="29">
        <v>33</v>
      </c>
      <c r="G76" s="28">
        <f>E76*F76</f>
        <v>0</v>
      </c>
    </row>
    <row r="77" spans="1:8" ht="112" x14ac:dyDescent="0.45">
      <c r="A77" s="27" t="s">
        <v>30</v>
      </c>
      <c r="B77" s="27" t="s">
        <v>104</v>
      </c>
      <c r="C77" s="27" t="s">
        <v>5</v>
      </c>
      <c r="D77" s="24" t="s">
        <v>105</v>
      </c>
      <c r="E77" s="28"/>
      <c r="F77" s="29">
        <v>45</v>
      </c>
      <c r="G77" s="28">
        <f>E77*F77</f>
        <v>0</v>
      </c>
    </row>
    <row r="78" spans="1:8" ht="80" x14ac:dyDescent="0.45">
      <c r="A78" s="27" t="s">
        <v>34</v>
      </c>
      <c r="B78" s="27" t="s">
        <v>106</v>
      </c>
      <c r="C78" s="27" t="s">
        <v>28</v>
      </c>
      <c r="D78" s="24" t="s">
        <v>107</v>
      </c>
      <c r="E78" s="28"/>
      <c r="F78" s="29">
        <v>33</v>
      </c>
      <c r="G78" s="28">
        <f>E78*F78</f>
        <v>0</v>
      </c>
    </row>
    <row r="79" spans="1:8" ht="224" x14ac:dyDescent="0.45">
      <c r="A79" s="27" t="s">
        <v>37</v>
      </c>
      <c r="B79" s="27" t="s">
        <v>108</v>
      </c>
      <c r="C79" s="27" t="s">
        <v>5</v>
      </c>
      <c r="D79" s="24" t="s">
        <v>109</v>
      </c>
      <c r="E79" s="28"/>
      <c r="F79" s="29">
        <v>1</v>
      </c>
      <c r="G79" s="28">
        <f>E79*F79</f>
        <v>0</v>
      </c>
    </row>
    <row r="80" spans="1:8" ht="128" x14ac:dyDescent="0.45">
      <c r="A80" s="27" t="s">
        <v>40</v>
      </c>
      <c r="B80" s="27" t="s">
        <v>111</v>
      </c>
      <c r="C80" s="27" t="s">
        <v>28</v>
      </c>
      <c r="D80" s="24" t="s">
        <v>112</v>
      </c>
      <c r="E80" s="28"/>
      <c r="F80" s="29">
        <v>10</v>
      </c>
      <c r="G80" s="31">
        <f>E80*F80</f>
        <v>0</v>
      </c>
    </row>
    <row r="81" spans="1:8" ht="208" x14ac:dyDescent="0.45">
      <c r="A81" s="27" t="s">
        <v>110</v>
      </c>
      <c r="B81" s="27" t="s">
        <v>114</v>
      </c>
      <c r="C81" s="27" t="s">
        <v>5</v>
      </c>
      <c r="D81" s="24" t="s">
        <v>115</v>
      </c>
      <c r="E81" s="28"/>
      <c r="F81" s="29">
        <v>14</v>
      </c>
      <c r="G81" s="28">
        <f>E81*F81</f>
        <v>0</v>
      </c>
    </row>
    <row r="82" spans="1:8" ht="64" x14ac:dyDescent="0.45">
      <c r="A82" s="27" t="s">
        <v>113</v>
      </c>
      <c r="B82" s="27" t="s">
        <v>117</v>
      </c>
      <c r="C82" s="27" t="s">
        <v>118</v>
      </c>
      <c r="D82" s="24" t="s">
        <v>119</v>
      </c>
      <c r="E82" s="28"/>
      <c r="F82" s="29">
        <v>1</v>
      </c>
      <c r="G82" s="28">
        <f>E82*F82</f>
        <v>0</v>
      </c>
    </row>
    <row r="83" spans="1:8" ht="176" x14ac:dyDescent="0.45">
      <c r="A83" s="27" t="s">
        <v>116</v>
      </c>
      <c r="B83" s="27" t="s">
        <v>125</v>
      </c>
      <c r="C83" s="27" t="s">
        <v>5</v>
      </c>
      <c r="D83" s="24" t="s">
        <v>126</v>
      </c>
      <c r="E83" s="28"/>
      <c r="F83" s="29">
        <v>1</v>
      </c>
      <c r="G83" s="28">
        <f>E83*F83</f>
        <v>0</v>
      </c>
    </row>
    <row r="84" spans="1:8" ht="112" x14ac:dyDescent="0.45">
      <c r="A84" s="27" t="s">
        <v>120</v>
      </c>
      <c r="B84" s="27" t="s">
        <v>127</v>
      </c>
      <c r="C84" s="27" t="s">
        <v>5</v>
      </c>
      <c r="D84" s="24" t="s">
        <v>128</v>
      </c>
      <c r="E84" s="28"/>
      <c r="F84" s="29">
        <v>1</v>
      </c>
      <c r="G84" s="28">
        <f>E84*F84</f>
        <v>0</v>
      </c>
    </row>
    <row r="85" spans="1:8" x14ac:dyDescent="0.45">
      <c r="A85" s="27" t="s">
        <v>129</v>
      </c>
      <c r="B85" s="27" t="s">
        <v>121</v>
      </c>
      <c r="C85" s="27" t="s">
        <v>118</v>
      </c>
      <c r="D85" s="24" t="s">
        <v>122</v>
      </c>
      <c r="E85" s="28"/>
      <c r="F85" s="29">
        <v>1</v>
      </c>
      <c r="G85" s="28">
        <f>E85*F85</f>
        <v>0</v>
      </c>
    </row>
    <row r="86" spans="1:8" x14ac:dyDescent="0.45">
      <c r="A86" s="19" t="s">
        <v>2</v>
      </c>
      <c r="B86" s="19"/>
      <c r="C86" s="19" t="s">
        <v>130</v>
      </c>
      <c r="D86" s="20" t="s">
        <v>131</v>
      </c>
      <c r="E86" s="21"/>
      <c r="F86" s="22"/>
      <c r="G86" s="21"/>
      <c r="H86" s="33"/>
    </row>
    <row r="87" spans="1:8" s="47" customFormat="1" ht="29" customHeight="1" x14ac:dyDescent="0.35">
      <c r="A87" s="43" t="s">
        <v>171</v>
      </c>
      <c r="B87" s="43" t="s">
        <v>172</v>
      </c>
      <c r="C87" s="43" t="s">
        <v>173</v>
      </c>
      <c r="D87" s="44" t="s">
        <v>174</v>
      </c>
      <c r="E87" s="45" t="s">
        <v>185</v>
      </c>
      <c r="F87" s="46" t="s">
        <v>175</v>
      </c>
      <c r="G87" s="45" t="s">
        <v>186</v>
      </c>
    </row>
    <row r="88" spans="1:8" ht="96" x14ac:dyDescent="0.45">
      <c r="A88" s="27" t="s">
        <v>0</v>
      </c>
      <c r="B88" s="27" t="s">
        <v>87</v>
      </c>
      <c r="C88" s="27" t="s">
        <v>5</v>
      </c>
      <c r="D88" s="24" t="s">
        <v>88</v>
      </c>
      <c r="E88" s="28"/>
      <c r="F88" s="29">
        <v>1</v>
      </c>
      <c r="G88" s="28">
        <f>E88*F88</f>
        <v>0</v>
      </c>
    </row>
    <row r="89" spans="1:8" ht="112" x14ac:dyDescent="0.45">
      <c r="A89" s="27" t="s">
        <v>7</v>
      </c>
      <c r="B89" s="27" t="s">
        <v>89</v>
      </c>
      <c r="C89" s="27" t="s">
        <v>28</v>
      </c>
      <c r="D89" s="24" t="s">
        <v>90</v>
      </c>
      <c r="E89" s="28"/>
      <c r="F89" s="29">
        <v>18.2</v>
      </c>
      <c r="G89" s="28">
        <f>E89*F89</f>
        <v>0</v>
      </c>
    </row>
    <row r="90" spans="1:8" ht="128" x14ac:dyDescent="0.45">
      <c r="A90" s="27" t="s">
        <v>10</v>
      </c>
      <c r="B90" s="27" t="s">
        <v>91</v>
      </c>
      <c r="C90" s="27" t="s">
        <v>5</v>
      </c>
      <c r="D90" s="24" t="s">
        <v>92</v>
      </c>
      <c r="E90" s="28"/>
      <c r="F90" s="29">
        <v>1</v>
      </c>
      <c r="G90" s="28">
        <f>E90*F90</f>
        <v>0</v>
      </c>
    </row>
    <row r="91" spans="1:8" ht="96" x14ac:dyDescent="0.45">
      <c r="A91" s="27" t="s">
        <v>13</v>
      </c>
      <c r="B91" s="27" t="s">
        <v>93</v>
      </c>
      <c r="C91" s="27" t="s">
        <v>5</v>
      </c>
      <c r="D91" s="24" t="s">
        <v>94</v>
      </c>
      <c r="E91" s="28"/>
      <c r="F91" s="29">
        <v>1</v>
      </c>
      <c r="G91" s="28">
        <f>E91*F91</f>
        <v>0</v>
      </c>
    </row>
    <row r="92" spans="1:8" ht="112" x14ac:dyDescent="0.45">
      <c r="A92" s="27" t="s">
        <v>17</v>
      </c>
      <c r="B92" s="27" t="s">
        <v>95</v>
      </c>
      <c r="C92" s="27" t="s">
        <v>5</v>
      </c>
      <c r="D92" s="24" t="s">
        <v>96</v>
      </c>
      <c r="E92" s="28"/>
      <c r="F92" s="29">
        <v>2</v>
      </c>
      <c r="G92" s="28">
        <f>E92*F92</f>
        <v>0</v>
      </c>
    </row>
    <row r="93" spans="1:8" ht="96" x14ac:dyDescent="0.45">
      <c r="A93" s="27" t="s">
        <v>20</v>
      </c>
      <c r="B93" s="27" t="s">
        <v>97</v>
      </c>
      <c r="C93" s="27" t="s">
        <v>5</v>
      </c>
      <c r="D93" s="24" t="s">
        <v>98</v>
      </c>
      <c r="E93" s="28"/>
      <c r="F93" s="29">
        <v>3</v>
      </c>
      <c r="G93" s="28">
        <f>E93*F93</f>
        <v>0</v>
      </c>
    </row>
    <row r="94" spans="1:8" ht="128" x14ac:dyDescent="0.45">
      <c r="A94" s="27" t="s">
        <v>23</v>
      </c>
      <c r="B94" s="27" t="s">
        <v>99</v>
      </c>
      <c r="C94" s="27" t="s">
        <v>100</v>
      </c>
      <c r="D94" s="24" t="s">
        <v>101</v>
      </c>
      <c r="E94" s="28"/>
      <c r="F94" s="29">
        <v>33</v>
      </c>
      <c r="G94" s="28">
        <f>E94*F94</f>
        <v>0</v>
      </c>
    </row>
    <row r="95" spans="1:8" ht="96" x14ac:dyDescent="0.45">
      <c r="A95" s="27" t="s">
        <v>26</v>
      </c>
      <c r="B95" s="27" t="s">
        <v>102</v>
      </c>
      <c r="C95" s="27" t="s">
        <v>100</v>
      </c>
      <c r="D95" s="24" t="s">
        <v>103</v>
      </c>
      <c r="E95" s="28"/>
      <c r="F95" s="29">
        <v>33</v>
      </c>
      <c r="G95" s="28">
        <f>E95*F95</f>
        <v>0</v>
      </c>
    </row>
    <row r="96" spans="1:8" ht="112" x14ac:dyDescent="0.45">
      <c r="A96" s="27" t="s">
        <v>30</v>
      </c>
      <c r="B96" s="27" t="s">
        <v>104</v>
      </c>
      <c r="C96" s="27" t="s">
        <v>5</v>
      </c>
      <c r="D96" s="24" t="s">
        <v>105</v>
      </c>
      <c r="E96" s="28"/>
      <c r="F96" s="29">
        <v>42</v>
      </c>
      <c r="G96" s="28">
        <f>E96*F96</f>
        <v>0</v>
      </c>
    </row>
    <row r="97" spans="1:8" ht="80" x14ac:dyDescent="0.45">
      <c r="A97" s="27" t="s">
        <v>34</v>
      </c>
      <c r="B97" s="27" t="s">
        <v>106</v>
      </c>
      <c r="C97" s="27" t="s">
        <v>28</v>
      </c>
      <c r="D97" s="24" t="s">
        <v>107</v>
      </c>
      <c r="E97" s="28"/>
      <c r="F97" s="29">
        <v>33</v>
      </c>
      <c r="G97" s="28">
        <f>E97*F97</f>
        <v>0</v>
      </c>
    </row>
    <row r="98" spans="1:8" ht="224" x14ac:dyDescent="0.45">
      <c r="A98" s="27" t="s">
        <v>37</v>
      </c>
      <c r="B98" s="27" t="s">
        <v>108</v>
      </c>
      <c r="C98" s="27" t="s">
        <v>5</v>
      </c>
      <c r="D98" s="24" t="s">
        <v>109</v>
      </c>
      <c r="E98" s="28"/>
      <c r="F98" s="29">
        <v>1</v>
      </c>
      <c r="G98" s="28">
        <f>E98*F98</f>
        <v>0</v>
      </c>
    </row>
    <row r="99" spans="1:8" ht="128" x14ac:dyDescent="0.45">
      <c r="A99" s="27" t="s">
        <v>40</v>
      </c>
      <c r="B99" s="27" t="s">
        <v>111</v>
      </c>
      <c r="C99" s="27" t="s">
        <v>28</v>
      </c>
      <c r="D99" s="24" t="s">
        <v>112</v>
      </c>
      <c r="E99" s="28"/>
      <c r="F99" s="29">
        <v>10</v>
      </c>
      <c r="G99" s="28">
        <f>E99*F99</f>
        <v>0</v>
      </c>
    </row>
    <row r="100" spans="1:8" ht="208" x14ac:dyDescent="0.45">
      <c r="A100" s="27" t="s">
        <v>110</v>
      </c>
      <c r="B100" s="27" t="s">
        <v>114</v>
      </c>
      <c r="C100" s="27" t="s">
        <v>5</v>
      </c>
      <c r="D100" s="24" t="s">
        <v>115</v>
      </c>
      <c r="E100" s="28"/>
      <c r="F100" s="29">
        <v>12</v>
      </c>
      <c r="G100" s="28">
        <f>E100*F100</f>
        <v>0</v>
      </c>
    </row>
    <row r="101" spans="1:8" ht="64" x14ac:dyDescent="0.45">
      <c r="A101" s="27" t="s">
        <v>113</v>
      </c>
      <c r="B101" s="27" t="s">
        <v>117</v>
      </c>
      <c r="C101" s="27" t="s">
        <v>118</v>
      </c>
      <c r="D101" s="24" t="s">
        <v>119</v>
      </c>
      <c r="E101" s="28"/>
      <c r="F101" s="29">
        <v>1</v>
      </c>
      <c r="G101" s="28">
        <f>E101*F101</f>
        <v>0</v>
      </c>
    </row>
    <row r="102" spans="1:8" ht="128" x14ac:dyDescent="0.45">
      <c r="A102" s="27" t="s">
        <v>116</v>
      </c>
      <c r="B102" s="27" t="s">
        <v>132</v>
      </c>
      <c r="C102" s="27" t="s">
        <v>5</v>
      </c>
      <c r="D102" s="24" t="s">
        <v>133</v>
      </c>
      <c r="E102" s="28"/>
      <c r="F102" s="29">
        <v>1</v>
      </c>
      <c r="G102" s="28">
        <f>E102*F102</f>
        <v>0</v>
      </c>
    </row>
    <row r="103" spans="1:8" ht="112" x14ac:dyDescent="0.45">
      <c r="A103" s="27" t="s">
        <v>120</v>
      </c>
      <c r="B103" s="27" t="s">
        <v>127</v>
      </c>
      <c r="C103" s="27" t="s">
        <v>5</v>
      </c>
      <c r="D103" s="24" t="s">
        <v>128</v>
      </c>
      <c r="E103" s="28"/>
      <c r="F103" s="29">
        <v>1</v>
      </c>
      <c r="G103" s="28">
        <f>E103*F103</f>
        <v>0</v>
      </c>
    </row>
    <row r="104" spans="1:8" x14ac:dyDescent="0.45">
      <c r="A104" s="27" t="s">
        <v>129</v>
      </c>
      <c r="B104" s="27" t="s">
        <v>121</v>
      </c>
      <c r="C104" s="27" t="s">
        <v>118</v>
      </c>
      <c r="D104" s="24" t="s">
        <v>122</v>
      </c>
      <c r="E104" s="28"/>
      <c r="F104" s="29">
        <v>1</v>
      </c>
      <c r="G104" s="28">
        <f>E104*F104</f>
        <v>0</v>
      </c>
    </row>
    <row r="105" spans="1:8" x14ac:dyDescent="0.45">
      <c r="A105" s="19" t="s">
        <v>2</v>
      </c>
      <c r="B105" s="19"/>
      <c r="C105" s="19" t="s">
        <v>134</v>
      </c>
      <c r="D105" s="20" t="s">
        <v>135</v>
      </c>
      <c r="E105" s="21"/>
      <c r="F105" s="22"/>
      <c r="G105" s="21"/>
      <c r="H105" s="33"/>
    </row>
    <row r="106" spans="1:8" s="47" customFormat="1" ht="29" customHeight="1" x14ac:dyDescent="0.35">
      <c r="A106" s="43" t="s">
        <v>171</v>
      </c>
      <c r="B106" s="43" t="s">
        <v>172</v>
      </c>
      <c r="C106" s="43" t="s">
        <v>173</v>
      </c>
      <c r="D106" s="44" t="s">
        <v>174</v>
      </c>
      <c r="E106" s="45" t="s">
        <v>185</v>
      </c>
      <c r="F106" s="46" t="s">
        <v>175</v>
      </c>
      <c r="G106" s="45" t="s">
        <v>186</v>
      </c>
    </row>
    <row r="107" spans="1:8" ht="96" x14ac:dyDescent="0.45">
      <c r="A107" s="27" t="s">
        <v>0</v>
      </c>
      <c r="B107" s="27" t="s">
        <v>87</v>
      </c>
      <c r="C107" s="27" t="s">
        <v>5</v>
      </c>
      <c r="D107" s="24" t="s">
        <v>88</v>
      </c>
      <c r="E107" s="28"/>
      <c r="F107" s="29">
        <v>1</v>
      </c>
      <c r="G107" s="28">
        <f>E107*F107</f>
        <v>0</v>
      </c>
    </row>
    <row r="108" spans="1:8" ht="112" x14ac:dyDescent="0.45">
      <c r="A108" s="27" t="s">
        <v>7</v>
      </c>
      <c r="B108" s="27" t="s">
        <v>89</v>
      </c>
      <c r="C108" s="27" t="s">
        <v>28</v>
      </c>
      <c r="D108" s="24" t="s">
        <v>90</v>
      </c>
      <c r="E108" s="28"/>
      <c r="F108" s="29">
        <v>24.2</v>
      </c>
      <c r="G108" s="28">
        <f>E108*F108</f>
        <v>0</v>
      </c>
    </row>
    <row r="109" spans="1:8" ht="128" x14ac:dyDescent="0.45">
      <c r="A109" s="27" t="s">
        <v>10</v>
      </c>
      <c r="B109" s="27" t="s">
        <v>91</v>
      </c>
      <c r="C109" s="27" t="s">
        <v>5</v>
      </c>
      <c r="D109" s="24" t="s">
        <v>92</v>
      </c>
      <c r="E109" s="28"/>
      <c r="F109" s="29">
        <v>1</v>
      </c>
      <c r="G109" s="28">
        <f>E109*F109</f>
        <v>0</v>
      </c>
    </row>
    <row r="110" spans="1:8" ht="96" x14ac:dyDescent="0.45">
      <c r="A110" s="27" t="s">
        <v>13</v>
      </c>
      <c r="B110" s="27" t="s">
        <v>93</v>
      </c>
      <c r="C110" s="27" t="s">
        <v>5</v>
      </c>
      <c r="D110" s="24" t="s">
        <v>94</v>
      </c>
      <c r="E110" s="28"/>
      <c r="F110" s="29">
        <v>1</v>
      </c>
      <c r="G110" s="28">
        <f>E110*F110</f>
        <v>0</v>
      </c>
    </row>
    <row r="111" spans="1:8" ht="112" x14ac:dyDescent="0.45">
      <c r="A111" s="27" t="s">
        <v>17</v>
      </c>
      <c r="B111" s="27" t="s">
        <v>95</v>
      </c>
      <c r="C111" s="27" t="s">
        <v>5</v>
      </c>
      <c r="D111" s="24" t="s">
        <v>96</v>
      </c>
      <c r="E111" s="28"/>
      <c r="F111" s="29">
        <v>2</v>
      </c>
      <c r="G111" s="28">
        <f>E111*F111</f>
        <v>0</v>
      </c>
    </row>
    <row r="112" spans="1:8" ht="96" x14ac:dyDescent="0.45">
      <c r="A112" s="27" t="s">
        <v>20</v>
      </c>
      <c r="B112" s="27" t="s">
        <v>97</v>
      </c>
      <c r="C112" s="27" t="s">
        <v>5</v>
      </c>
      <c r="D112" s="24" t="s">
        <v>98</v>
      </c>
      <c r="E112" s="28"/>
      <c r="F112" s="29">
        <v>4</v>
      </c>
      <c r="G112" s="28">
        <f>E112*F112</f>
        <v>0</v>
      </c>
    </row>
    <row r="113" spans="1:7" ht="128" x14ac:dyDescent="0.45">
      <c r="A113" s="27" t="s">
        <v>23</v>
      </c>
      <c r="B113" s="27" t="s">
        <v>99</v>
      </c>
      <c r="C113" s="27" t="s">
        <v>100</v>
      </c>
      <c r="D113" s="24" t="s">
        <v>101</v>
      </c>
      <c r="E113" s="28"/>
      <c r="F113" s="29">
        <v>25</v>
      </c>
      <c r="G113" s="28">
        <f>E113*F113</f>
        <v>0</v>
      </c>
    </row>
    <row r="114" spans="1:7" ht="96" x14ac:dyDescent="0.45">
      <c r="A114" s="27" t="s">
        <v>26</v>
      </c>
      <c r="B114" s="27" t="s">
        <v>102</v>
      </c>
      <c r="C114" s="27" t="s">
        <v>100</v>
      </c>
      <c r="D114" s="24" t="s">
        <v>103</v>
      </c>
      <c r="E114" s="28"/>
      <c r="F114" s="29">
        <v>25</v>
      </c>
      <c r="G114" s="28">
        <f>E114*F114</f>
        <v>0</v>
      </c>
    </row>
    <row r="115" spans="1:7" ht="112" x14ac:dyDescent="0.45">
      <c r="A115" s="27" t="s">
        <v>30</v>
      </c>
      <c r="B115" s="27" t="s">
        <v>104</v>
      </c>
      <c r="C115" s="27" t="s">
        <v>5</v>
      </c>
      <c r="D115" s="24" t="s">
        <v>105</v>
      </c>
      <c r="E115" s="28"/>
      <c r="F115" s="29">
        <v>20</v>
      </c>
      <c r="G115" s="28">
        <f>E115*F115</f>
        <v>0</v>
      </c>
    </row>
    <row r="116" spans="1:7" ht="80" x14ac:dyDescent="0.45">
      <c r="A116" s="27" t="s">
        <v>34</v>
      </c>
      <c r="B116" s="27" t="s">
        <v>106</v>
      </c>
      <c r="C116" s="27" t="s">
        <v>28</v>
      </c>
      <c r="D116" s="24" t="s">
        <v>107</v>
      </c>
      <c r="E116" s="28"/>
      <c r="F116" s="29">
        <v>20</v>
      </c>
      <c r="G116" s="28">
        <f>E116*F116</f>
        <v>0</v>
      </c>
    </row>
    <row r="117" spans="1:7" ht="224" x14ac:dyDescent="0.45">
      <c r="A117" s="27" t="s">
        <v>37</v>
      </c>
      <c r="B117" s="27" t="s">
        <v>108</v>
      </c>
      <c r="C117" s="27" t="s">
        <v>5</v>
      </c>
      <c r="D117" s="24" t="s">
        <v>109</v>
      </c>
      <c r="E117" s="28"/>
      <c r="F117" s="29">
        <v>1</v>
      </c>
      <c r="G117" s="28">
        <f>E117*F117</f>
        <v>0</v>
      </c>
    </row>
    <row r="118" spans="1:7" ht="128" x14ac:dyDescent="0.45">
      <c r="A118" s="27" t="s">
        <v>40</v>
      </c>
      <c r="B118" s="27" t="s">
        <v>111</v>
      </c>
      <c r="C118" s="27" t="s">
        <v>28</v>
      </c>
      <c r="D118" s="24" t="s">
        <v>112</v>
      </c>
      <c r="E118" s="28"/>
      <c r="F118" s="29">
        <v>10</v>
      </c>
      <c r="G118" s="28">
        <f>E118*F118</f>
        <v>0</v>
      </c>
    </row>
    <row r="119" spans="1:7" ht="208" x14ac:dyDescent="0.45">
      <c r="A119" s="27" t="s">
        <v>110</v>
      </c>
      <c r="B119" s="27" t="s">
        <v>114</v>
      </c>
      <c r="C119" s="27" t="s">
        <v>5</v>
      </c>
      <c r="D119" s="24" t="s">
        <v>115</v>
      </c>
      <c r="E119" s="28"/>
      <c r="F119" s="29">
        <v>12</v>
      </c>
      <c r="G119" s="28">
        <f>E119*F119</f>
        <v>0</v>
      </c>
    </row>
    <row r="120" spans="1:7" ht="64" x14ac:dyDescent="0.45">
      <c r="A120" s="27" t="s">
        <v>113</v>
      </c>
      <c r="B120" s="27" t="s">
        <v>117</v>
      </c>
      <c r="C120" s="27" t="s">
        <v>118</v>
      </c>
      <c r="D120" s="24" t="s">
        <v>119</v>
      </c>
      <c r="E120" s="28"/>
      <c r="F120" s="29">
        <v>1</v>
      </c>
      <c r="G120" s="28">
        <f>E120*F120</f>
        <v>0</v>
      </c>
    </row>
    <row r="121" spans="1:7" ht="208" x14ac:dyDescent="0.45">
      <c r="A121" s="27" t="s">
        <v>116</v>
      </c>
      <c r="B121" s="27" t="s">
        <v>136</v>
      </c>
      <c r="C121" s="27" t="s">
        <v>28</v>
      </c>
      <c r="D121" s="24" t="s">
        <v>137</v>
      </c>
      <c r="E121" s="28"/>
      <c r="F121" s="29">
        <v>16.649999999999999</v>
      </c>
      <c r="G121" s="28">
        <f>E121*F121</f>
        <v>0</v>
      </c>
    </row>
    <row r="122" spans="1:7" ht="80" x14ac:dyDescent="0.45">
      <c r="A122" s="27" t="s">
        <v>120</v>
      </c>
      <c r="B122" s="27" t="s">
        <v>138</v>
      </c>
      <c r="C122" s="27" t="s">
        <v>15</v>
      </c>
      <c r="D122" s="24" t="s">
        <v>139</v>
      </c>
      <c r="E122" s="28"/>
      <c r="F122" s="29">
        <v>16.649999999999999</v>
      </c>
      <c r="G122" s="28">
        <f>E122*F122</f>
        <v>0</v>
      </c>
    </row>
    <row r="123" spans="1:7" ht="144" x14ac:dyDescent="0.45">
      <c r="A123" s="27" t="s">
        <v>129</v>
      </c>
      <c r="B123" s="27" t="s">
        <v>140</v>
      </c>
      <c r="C123" s="27" t="s">
        <v>5</v>
      </c>
      <c r="D123" s="24" t="s">
        <v>141</v>
      </c>
      <c r="E123" s="28"/>
      <c r="F123" s="29">
        <v>1</v>
      </c>
      <c r="G123" s="28">
        <f>E123*F123</f>
        <v>0</v>
      </c>
    </row>
    <row r="124" spans="1:7" ht="128" x14ac:dyDescent="0.45">
      <c r="A124" s="27" t="s">
        <v>142</v>
      </c>
      <c r="B124" s="27" t="s">
        <v>143</v>
      </c>
      <c r="C124" s="27" t="s">
        <v>118</v>
      </c>
      <c r="D124" s="24" t="s">
        <v>144</v>
      </c>
      <c r="E124" s="28"/>
      <c r="F124" s="29">
        <v>2</v>
      </c>
      <c r="G124" s="28">
        <f>E124*F124</f>
        <v>0</v>
      </c>
    </row>
    <row r="125" spans="1:7" ht="80" x14ac:dyDescent="0.45">
      <c r="A125" s="27" t="s">
        <v>145</v>
      </c>
      <c r="B125" s="27" t="s">
        <v>146</v>
      </c>
      <c r="C125" s="27" t="s">
        <v>5</v>
      </c>
      <c r="D125" s="24" t="s">
        <v>147</v>
      </c>
      <c r="E125" s="28"/>
      <c r="F125" s="29">
        <v>16</v>
      </c>
      <c r="G125" s="28">
        <f>E125*F125</f>
        <v>0</v>
      </c>
    </row>
    <row r="126" spans="1:7" ht="176" x14ac:dyDescent="0.45">
      <c r="A126" s="27" t="s">
        <v>148</v>
      </c>
      <c r="B126" s="27" t="s">
        <v>125</v>
      </c>
      <c r="C126" s="27" t="s">
        <v>5</v>
      </c>
      <c r="D126" s="24" t="s">
        <v>126</v>
      </c>
      <c r="E126" s="28"/>
      <c r="F126" s="29">
        <v>1</v>
      </c>
      <c r="G126" s="28">
        <f>E126*F126</f>
        <v>0</v>
      </c>
    </row>
    <row r="127" spans="1:7" ht="112" x14ac:dyDescent="0.45">
      <c r="A127" s="27" t="s">
        <v>149</v>
      </c>
      <c r="B127" s="27" t="s">
        <v>127</v>
      </c>
      <c r="C127" s="27" t="s">
        <v>5</v>
      </c>
      <c r="D127" s="24" t="s">
        <v>128</v>
      </c>
      <c r="E127" s="28"/>
      <c r="F127" s="29">
        <v>1</v>
      </c>
      <c r="G127" s="28">
        <f>E127*F127</f>
        <v>0</v>
      </c>
    </row>
    <row r="128" spans="1:7" x14ac:dyDescent="0.45">
      <c r="A128" s="27" t="s">
        <v>150</v>
      </c>
      <c r="B128" s="27" t="s">
        <v>121</v>
      </c>
      <c r="C128" s="27" t="s">
        <v>118</v>
      </c>
      <c r="D128" s="24" t="s">
        <v>122</v>
      </c>
      <c r="E128" s="28"/>
      <c r="F128" s="29">
        <v>1</v>
      </c>
      <c r="G128" s="28">
        <f>E128*F128</f>
        <v>0</v>
      </c>
    </row>
    <row r="129" spans="1:8" x14ac:dyDescent="0.45">
      <c r="A129" s="19" t="s">
        <v>2</v>
      </c>
      <c r="B129" s="19"/>
      <c r="C129" s="19" t="s">
        <v>151</v>
      </c>
      <c r="D129" s="20" t="s">
        <v>152</v>
      </c>
      <c r="E129" s="21"/>
      <c r="F129" s="22"/>
      <c r="G129" s="21"/>
      <c r="H129" s="33"/>
    </row>
    <row r="130" spans="1:8" x14ac:dyDescent="0.45">
      <c r="A130" s="23" t="s">
        <v>171</v>
      </c>
      <c r="B130" s="23" t="s">
        <v>172</v>
      </c>
      <c r="C130" s="23" t="s">
        <v>173</v>
      </c>
      <c r="D130" s="24" t="s">
        <v>174</v>
      </c>
      <c r="E130" s="25"/>
      <c r="F130" s="26" t="s">
        <v>175</v>
      </c>
      <c r="G130" s="25" t="s">
        <v>176</v>
      </c>
    </row>
    <row r="131" spans="1:8" ht="96" x14ac:dyDescent="0.45">
      <c r="A131" s="27" t="s">
        <v>0</v>
      </c>
      <c r="B131" s="27" t="s">
        <v>87</v>
      </c>
      <c r="C131" s="27" t="s">
        <v>5</v>
      </c>
      <c r="D131" s="24" t="s">
        <v>88</v>
      </c>
      <c r="E131" s="28"/>
      <c r="F131" s="29">
        <v>1</v>
      </c>
      <c r="G131" s="28">
        <f>E131*F131</f>
        <v>0</v>
      </c>
    </row>
    <row r="132" spans="1:8" ht="112" x14ac:dyDescent="0.45">
      <c r="A132" s="27" t="s">
        <v>7</v>
      </c>
      <c r="B132" s="27" t="s">
        <v>89</v>
      </c>
      <c r="C132" s="27" t="s">
        <v>28</v>
      </c>
      <c r="D132" s="24" t="s">
        <v>90</v>
      </c>
      <c r="E132" s="28"/>
      <c r="F132" s="29">
        <v>24.2</v>
      </c>
      <c r="G132" s="28">
        <f>E132*F132</f>
        <v>0</v>
      </c>
    </row>
    <row r="133" spans="1:8" ht="128" x14ac:dyDescent="0.45">
      <c r="A133" s="27" t="s">
        <v>10</v>
      </c>
      <c r="B133" s="27" t="s">
        <v>91</v>
      </c>
      <c r="C133" s="27" t="s">
        <v>5</v>
      </c>
      <c r="D133" s="24" t="s">
        <v>92</v>
      </c>
      <c r="E133" s="28"/>
      <c r="F133" s="29">
        <v>1</v>
      </c>
      <c r="G133" s="28">
        <f>E133*F133</f>
        <v>0</v>
      </c>
    </row>
    <row r="134" spans="1:8" ht="96" x14ac:dyDescent="0.45">
      <c r="A134" s="27" t="s">
        <v>13</v>
      </c>
      <c r="B134" s="27" t="s">
        <v>93</v>
      </c>
      <c r="C134" s="27" t="s">
        <v>5</v>
      </c>
      <c r="D134" s="24" t="s">
        <v>94</v>
      </c>
      <c r="E134" s="28"/>
      <c r="F134" s="29">
        <v>1</v>
      </c>
      <c r="G134" s="28">
        <f>E134*F134</f>
        <v>0</v>
      </c>
    </row>
    <row r="135" spans="1:8" ht="112" x14ac:dyDescent="0.45">
      <c r="A135" s="27" t="s">
        <v>17</v>
      </c>
      <c r="B135" s="27" t="s">
        <v>95</v>
      </c>
      <c r="C135" s="27" t="s">
        <v>5</v>
      </c>
      <c r="D135" s="24" t="s">
        <v>96</v>
      </c>
      <c r="E135" s="28"/>
      <c r="F135" s="29">
        <v>2</v>
      </c>
      <c r="G135" s="28">
        <f>E135*F135</f>
        <v>0</v>
      </c>
    </row>
    <row r="136" spans="1:8" ht="96" x14ac:dyDescent="0.45">
      <c r="A136" s="27" t="s">
        <v>20</v>
      </c>
      <c r="B136" s="27" t="s">
        <v>97</v>
      </c>
      <c r="C136" s="27" t="s">
        <v>5</v>
      </c>
      <c r="D136" s="24" t="s">
        <v>98</v>
      </c>
      <c r="E136" s="28"/>
      <c r="F136" s="29">
        <v>3</v>
      </c>
      <c r="G136" s="28">
        <f>E136*F136</f>
        <v>0</v>
      </c>
    </row>
    <row r="137" spans="1:8" ht="128" x14ac:dyDescent="0.45">
      <c r="A137" s="27" t="s">
        <v>23</v>
      </c>
      <c r="B137" s="27" t="s">
        <v>99</v>
      </c>
      <c r="C137" s="27" t="s">
        <v>100</v>
      </c>
      <c r="D137" s="24" t="s">
        <v>101</v>
      </c>
      <c r="E137" s="28"/>
      <c r="F137" s="29">
        <v>25</v>
      </c>
      <c r="G137" s="28">
        <f>E137*F137</f>
        <v>0</v>
      </c>
    </row>
    <row r="138" spans="1:8" ht="96" x14ac:dyDescent="0.45">
      <c r="A138" s="27" t="s">
        <v>26</v>
      </c>
      <c r="B138" s="27" t="s">
        <v>102</v>
      </c>
      <c r="C138" s="27" t="s">
        <v>100</v>
      </c>
      <c r="D138" s="24" t="s">
        <v>103</v>
      </c>
      <c r="E138" s="28"/>
      <c r="F138" s="29">
        <v>25</v>
      </c>
      <c r="G138" s="28">
        <f>E138*F138</f>
        <v>0</v>
      </c>
    </row>
    <row r="139" spans="1:8" ht="112" x14ac:dyDescent="0.45">
      <c r="A139" s="27" t="s">
        <v>30</v>
      </c>
      <c r="B139" s="27" t="s">
        <v>104</v>
      </c>
      <c r="C139" s="27" t="s">
        <v>5</v>
      </c>
      <c r="D139" s="24" t="s">
        <v>105</v>
      </c>
      <c r="E139" s="28"/>
      <c r="F139" s="29">
        <v>20</v>
      </c>
      <c r="G139" s="28">
        <f>E139*F139</f>
        <v>0</v>
      </c>
    </row>
    <row r="140" spans="1:8" ht="80" x14ac:dyDescent="0.45">
      <c r="A140" s="27" t="s">
        <v>34</v>
      </c>
      <c r="B140" s="27" t="s">
        <v>106</v>
      </c>
      <c r="C140" s="27" t="s">
        <v>28</v>
      </c>
      <c r="D140" s="24" t="s">
        <v>107</v>
      </c>
      <c r="E140" s="28"/>
      <c r="F140" s="29">
        <v>25</v>
      </c>
      <c r="G140" s="28">
        <f>E140*F140</f>
        <v>0</v>
      </c>
    </row>
    <row r="141" spans="1:8" ht="224" x14ac:dyDescent="0.45">
      <c r="A141" s="27" t="s">
        <v>37</v>
      </c>
      <c r="B141" s="27" t="s">
        <v>108</v>
      </c>
      <c r="C141" s="27" t="s">
        <v>5</v>
      </c>
      <c r="D141" s="24" t="s">
        <v>109</v>
      </c>
      <c r="E141" s="28"/>
      <c r="F141" s="29">
        <v>1</v>
      </c>
      <c r="G141" s="28">
        <f>E141*F141</f>
        <v>0</v>
      </c>
    </row>
    <row r="142" spans="1:8" ht="128" x14ac:dyDescent="0.45">
      <c r="A142" s="27" t="s">
        <v>40</v>
      </c>
      <c r="B142" s="27" t="s">
        <v>111</v>
      </c>
      <c r="C142" s="27" t="s">
        <v>28</v>
      </c>
      <c r="D142" s="24" t="s">
        <v>112</v>
      </c>
      <c r="E142" s="28"/>
      <c r="F142" s="29">
        <v>10</v>
      </c>
      <c r="G142" s="28">
        <f>E142*F142</f>
        <v>0</v>
      </c>
    </row>
    <row r="143" spans="1:8" ht="208" x14ac:dyDescent="0.45">
      <c r="A143" s="27" t="s">
        <v>110</v>
      </c>
      <c r="B143" s="27" t="s">
        <v>114</v>
      </c>
      <c r="C143" s="27" t="s">
        <v>5</v>
      </c>
      <c r="D143" s="24" t="s">
        <v>115</v>
      </c>
      <c r="E143" s="28"/>
      <c r="F143" s="29">
        <v>12</v>
      </c>
      <c r="G143" s="28">
        <f>E143*F143</f>
        <v>0</v>
      </c>
    </row>
    <row r="144" spans="1:8" ht="64" x14ac:dyDescent="0.45">
      <c r="A144" s="27" t="s">
        <v>113</v>
      </c>
      <c r="B144" s="27" t="s">
        <v>117</v>
      </c>
      <c r="C144" s="27" t="s">
        <v>118</v>
      </c>
      <c r="D144" s="24" t="s">
        <v>119</v>
      </c>
      <c r="E144" s="28"/>
      <c r="F144" s="29">
        <v>1</v>
      </c>
      <c r="G144" s="28">
        <f>E144*F144</f>
        <v>0</v>
      </c>
    </row>
    <row r="145" spans="1:8" ht="80" x14ac:dyDescent="0.45">
      <c r="A145" s="27" t="s">
        <v>116</v>
      </c>
      <c r="B145" s="27" t="s">
        <v>146</v>
      </c>
      <c r="C145" s="27" t="s">
        <v>5</v>
      </c>
      <c r="D145" s="24" t="s">
        <v>147</v>
      </c>
      <c r="E145" s="28"/>
      <c r="F145" s="29">
        <v>16</v>
      </c>
      <c r="G145" s="28">
        <f>E145*F145</f>
        <v>0</v>
      </c>
    </row>
    <row r="146" spans="1:8" ht="128" x14ac:dyDescent="0.45">
      <c r="A146" s="27" t="s">
        <v>120</v>
      </c>
      <c r="B146" s="27" t="s">
        <v>143</v>
      </c>
      <c r="C146" s="27" t="s">
        <v>118</v>
      </c>
      <c r="D146" s="24" t="s">
        <v>144</v>
      </c>
      <c r="E146" s="28"/>
      <c r="F146" s="29">
        <v>2</v>
      </c>
      <c r="G146" s="28">
        <f>E146*F146</f>
        <v>0</v>
      </c>
    </row>
    <row r="147" spans="1:8" x14ac:dyDescent="0.45">
      <c r="A147" s="27" t="s">
        <v>129</v>
      </c>
      <c r="B147" s="27" t="s">
        <v>121</v>
      </c>
      <c r="C147" s="27" t="s">
        <v>118</v>
      </c>
      <c r="D147" s="24" t="s">
        <v>122</v>
      </c>
      <c r="E147" s="28"/>
      <c r="F147" s="29">
        <v>1</v>
      </c>
      <c r="G147" s="28">
        <f>E147*F147</f>
        <v>0</v>
      </c>
    </row>
    <row r="148" spans="1:8" ht="176" x14ac:dyDescent="0.45">
      <c r="A148" s="27" t="s">
        <v>142</v>
      </c>
      <c r="B148" s="27" t="s">
        <v>125</v>
      </c>
      <c r="C148" s="27" t="s">
        <v>5</v>
      </c>
      <c r="D148" s="24" t="s">
        <v>126</v>
      </c>
      <c r="E148" s="28"/>
      <c r="F148" s="29">
        <v>1</v>
      </c>
      <c r="G148" s="28">
        <f>E148*F148</f>
        <v>0</v>
      </c>
    </row>
    <row r="149" spans="1:8" ht="112" x14ac:dyDescent="0.45">
      <c r="A149" s="27" t="s">
        <v>145</v>
      </c>
      <c r="B149" s="27" t="s">
        <v>127</v>
      </c>
      <c r="C149" s="27" t="s">
        <v>5</v>
      </c>
      <c r="D149" s="24" t="s">
        <v>128</v>
      </c>
      <c r="E149" s="28"/>
      <c r="F149" s="29">
        <v>1</v>
      </c>
      <c r="G149" s="28">
        <f>E149*F149</f>
        <v>0</v>
      </c>
    </row>
    <row r="150" spans="1:8" ht="208" x14ac:dyDescent="0.45">
      <c r="A150" s="27" t="s">
        <v>148</v>
      </c>
      <c r="B150" s="27" t="s">
        <v>136</v>
      </c>
      <c r="C150" s="27" t="s">
        <v>28</v>
      </c>
      <c r="D150" s="24" t="s">
        <v>137</v>
      </c>
      <c r="E150" s="28"/>
      <c r="F150" s="29">
        <v>16.649999999999999</v>
      </c>
      <c r="G150" s="28">
        <f>E150*F150</f>
        <v>0</v>
      </c>
    </row>
    <row r="151" spans="1:8" ht="80" x14ac:dyDescent="0.45">
      <c r="A151" s="27" t="s">
        <v>149</v>
      </c>
      <c r="B151" s="27" t="s">
        <v>138</v>
      </c>
      <c r="C151" s="27" t="s">
        <v>15</v>
      </c>
      <c r="D151" s="24" t="s">
        <v>139</v>
      </c>
      <c r="E151" s="28"/>
      <c r="F151" s="29">
        <v>16.649999999999999</v>
      </c>
      <c r="G151" s="28">
        <f>E151*F151</f>
        <v>0</v>
      </c>
    </row>
    <row r="152" spans="1:8" x14ac:dyDescent="0.45">
      <c r="A152" s="19" t="s">
        <v>2</v>
      </c>
      <c r="B152" s="19"/>
      <c r="C152" s="19" t="s">
        <v>153</v>
      </c>
      <c r="D152" s="20" t="s">
        <v>154</v>
      </c>
      <c r="E152" s="21"/>
      <c r="F152" s="22"/>
      <c r="G152" s="21"/>
      <c r="H152" s="9"/>
    </row>
    <row r="153" spans="1:8" s="47" customFormat="1" ht="29" customHeight="1" x14ac:dyDescent="0.35">
      <c r="A153" s="43" t="s">
        <v>171</v>
      </c>
      <c r="B153" s="43" t="s">
        <v>172</v>
      </c>
      <c r="C153" s="43" t="s">
        <v>173</v>
      </c>
      <c r="D153" s="44" t="s">
        <v>174</v>
      </c>
      <c r="E153" s="45" t="s">
        <v>185</v>
      </c>
      <c r="F153" s="46" t="s">
        <v>175</v>
      </c>
      <c r="G153" s="45" t="s">
        <v>186</v>
      </c>
    </row>
    <row r="154" spans="1:8" ht="112" x14ac:dyDescent="0.45">
      <c r="A154" s="27">
        <v>1</v>
      </c>
      <c r="B154" s="27" t="s">
        <v>155</v>
      </c>
      <c r="C154" s="27" t="s">
        <v>156</v>
      </c>
      <c r="D154" s="24" t="s">
        <v>157</v>
      </c>
      <c r="E154" s="28"/>
      <c r="F154" s="29">
        <v>20</v>
      </c>
      <c r="G154" s="28">
        <f>E154*F154</f>
        <v>0</v>
      </c>
    </row>
    <row r="155" spans="1:8" x14ac:dyDescent="0.45">
      <c r="A155" s="27" t="s">
        <v>7</v>
      </c>
      <c r="B155" s="27"/>
      <c r="C155" s="27"/>
      <c r="D155" s="24"/>
      <c r="E155" s="28"/>
      <c r="F155" s="29"/>
      <c r="G155" s="28"/>
    </row>
    <row r="156" spans="1:8" x14ac:dyDescent="0.45">
      <c r="A156" s="27" t="s">
        <v>10</v>
      </c>
      <c r="B156" s="27"/>
      <c r="C156" s="27"/>
      <c r="D156" s="24"/>
      <c r="E156" s="28"/>
      <c r="F156" s="29"/>
      <c r="G156" s="28"/>
    </row>
    <row r="157" spans="1:8" x14ac:dyDescent="0.45">
      <c r="A157" s="27" t="s">
        <v>13</v>
      </c>
      <c r="B157" s="27"/>
      <c r="C157" s="27"/>
      <c r="D157" s="24"/>
      <c r="E157" s="28"/>
      <c r="F157" s="29"/>
      <c r="G157" s="28"/>
    </row>
    <row r="158" spans="1:8" x14ac:dyDescent="0.45">
      <c r="A158" s="27" t="s">
        <v>17</v>
      </c>
      <c r="B158" s="27"/>
      <c r="C158" s="27"/>
      <c r="D158" s="24"/>
      <c r="E158" s="28"/>
      <c r="F158" s="29"/>
      <c r="G158" s="28"/>
    </row>
    <row r="159" spans="1:8" x14ac:dyDescent="0.45">
      <c r="A159" s="27" t="s">
        <v>20</v>
      </c>
      <c r="B159" s="27"/>
      <c r="C159" s="27"/>
      <c r="D159" s="24"/>
      <c r="E159" s="28"/>
      <c r="F159" s="29"/>
      <c r="G159" s="28"/>
    </row>
    <row r="160" spans="1:8" ht="176" x14ac:dyDescent="0.45">
      <c r="A160" s="27" t="s">
        <v>23</v>
      </c>
      <c r="B160" s="27" t="s">
        <v>158</v>
      </c>
      <c r="C160" s="27" t="s">
        <v>118</v>
      </c>
      <c r="D160" s="24" t="s">
        <v>159</v>
      </c>
      <c r="E160" s="28"/>
      <c r="F160" s="29">
        <v>1</v>
      </c>
      <c r="G160" s="28">
        <f>E160*F160</f>
        <v>0</v>
      </c>
    </row>
    <row r="161" spans="1:8" x14ac:dyDescent="0.45">
      <c r="A161" s="19" t="s">
        <v>2</v>
      </c>
      <c r="B161" s="19"/>
      <c r="C161" s="19" t="s">
        <v>34</v>
      </c>
      <c r="D161" s="20" t="s">
        <v>160</v>
      </c>
      <c r="E161" s="21"/>
      <c r="F161" s="22"/>
      <c r="G161" s="21"/>
      <c r="H161" s="9"/>
    </row>
    <row r="162" spans="1:8" s="47" customFormat="1" ht="29" customHeight="1" x14ac:dyDescent="0.35">
      <c r="A162" s="43" t="s">
        <v>171</v>
      </c>
      <c r="B162" s="43" t="s">
        <v>172</v>
      </c>
      <c r="C162" s="43" t="s">
        <v>173</v>
      </c>
      <c r="D162" s="44" t="s">
        <v>174</v>
      </c>
      <c r="E162" s="45" t="s">
        <v>185</v>
      </c>
      <c r="F162" s="46" t="s">
        <v>175</v>
      </c>
      <c r="G162" s="45" t="s">
        <v>186</v>
      </c>
    </row>
    <row r="163" spans="1:8" ht="80" x14ac:dyDescent="0.45">
      <c r="A163" s="27" t="s">
        <v>0</v>
      </c>
      <c r="B163" s="27" t="s">
        <v>41</v>
      </c>
      <c r="C163" s="27" t="s">
        <v>5</v>
      </c>
      <c r="D163" s="24" t="s">
        <v>42</v>
      </c>
      <c r="E163" s="28"/>
      <c r="F163" s="29">
        <v>5</v>
      </c>
      <c r="G163" s="28">
        <f>E163*F163</f>
        <v>0</v>
      </c>
    </row>
    <row r="164" spans="1:8" x14ac:dyDescent="0.45">
      <c r="A164" s="27" t="s">
        <v>7</v>
      </c>
      <c r="B164" s="27" t="s">
        <v>161</v>
      </c>
      <c r="C164" s="27" t="s">
        <v>5</v>
      </c>
      <c r="D164" s="24" t="s">
        <v>162</v>
      </c>
      <c r="E164" s="28"/>
      <c r="F164" s="29">
        <v>5</v>
      </c>
      <c r="G164" s="28">
        <f>E164*F164</f>
        <v>0</v>
      </c>
    </row>
    <row r="166" spans="1:8" x14ac:dyDescent="0.45">
      <c r="D166" s="13" t="s">
        <v>177</v>
      </c>
      <c r="G166" s="9">
        <f>SUM(G14:G164)</f>
        <v>0</v>
      </c>
    </row>
    <row r="167" spans="1:8" x14ac:dyDescent="0.45">
      <c r="D167" s="13" t="s">
        <v>178</v>
      </c>
      <c r="F167" s="15">
        <v>0.13</v>
      </c>
      <c r="G167" s="9">
        <f>G166*F167</f>
        <v>0</v>
      </c>
    </row>
    <row r="168" spans="1:8" x14ac:dyDescent="0.45">
      <c r="D168" s="13" t="s">
        <v>179</v>
      </c>
      <c r="F168" s="15">
        <v>0.06</v>
      </c>
      <c r="G168" s="9">
        <f>G166*F168</f>
        <v>0</v>
      </c>
    </row>
    <row r="169" spans="1:8" x14ac:dyDescent="0.45">
      <c r="D169" s="13" t="s">
        <v>180</v>
      </c>
      <c r="F169" s="15">
        <v>1.4999999999999999E-2</v>
      </c>
      <c r="G169" s="9">
        <f>G166*F169</f>
        <v>0</v>
      </c>
    </row>
    <row r="170" spans="1:8" x14ac:dyDescent="0.45">
      <c r="D170" s="35" t="s">
        <v>183</v>
      </c>
      <c r="G170" s="34">
        <f>SUM(G166:G169)</f>
        <v>0</v>
      </c>
    </row>
    <row r="171" spans="1:8" ht="16.5" thickBot="1" x14ac:dyDescent="0.5">
      <c r="D171" s="16"/>
      <c r="E171" s="17"/>
      <c r="F171" s="18"/>
      <c r="G171" s="17"/>
    </row>
    <row r="172" spans="1:8" ht="24.5" customHeight="1" thickBot="1" x14ac:dyDescent="0.5">
      <c r="A172" s="48" t="s">
        <v>187</v>
      </c>
      <c r="B172" s="49"/>
      <c r="C172" s="49"/>
      <c r="D172" s="49"/>
      <c r="E172" s="49"/>
      <c r="F172" s="49"/>
      <c r="G172" s="50"/>
    </row>
  </sheetData>
  <autoFilter ref="A12:G164"/>
  <mergeCells count="4">
    <mergeCell ref="A8:G8"/>
    <mergeCell ref="A9:G9"/>
    <mergeCell ref="A11:G11"/>
    <mergeCell ref="A172:G172"/>
  </mergeCells>
  <pageMargins left="0.75" right="0.75" top="0.75" bottom="0.5" header="0.5" footer="0.75"/>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Page1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Blasi Rovira, Maria</cp:lastModifiedBy>
  <dcterms:created xsi:type="dcterms:W3CDTF">2024-03-08T12:04:49Z</dcterms:created>
  <dcterms:modified xsi:type="dcterms:W3CDTF">2025-02-19T10:47:24Z</dcterms:modified>
</cp:coreProperties>
</file>