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taigua.sharepoint.com/sites/Expedients/Expedients/actius/240200 REACTIUS I MATERIAL DE LABORATORI/01. INCOACIO/"/>
    </mc:Choice>
  </mc:AlternateContent>
  <xr:revisionPtr revIDLastSave="5" documentId="8_{2BE37598-850F-4271-9760-9542C0E20F81}" xr6:coauthVersionLast="47" xr6:coauthVersionMax="47" xr10:uidLastSave="{0C95515E-E0CE-4A95-B36A-7CC47795602A}"/>
  <bookViews>
    <workbookView xWindow="-108" yWindow="-108" windowWidth="23256" windowHeight="12456" xr2:uid="{00000000-000D-0000-FFFF-FFFF00000000}"/>
  </bookViews>
  <sheets>
    <sheet name="LOT 9" sheetId="11" r:id="rId1"/>
  </sheets>
  <definedNames>
    <definedName name="_xlnm._FilterDatabase" localSheetId="0" hidden="1">'LOT 9'!$A$3:$O$3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20" i="11" l="1"/>
  <c r="O9" i="11"/>
  <c r="O10" i="11"/>
  <c r="O11" i="11"/>
  <c r="O12" i="11"/>
  <c r="O13" i="11"/>
  <c r="O14" i="11"/>
  <c r="O15" i="11"/>
  <c r="O16" i="11"/>
  <c r="O17" i="11"/>
  <c r="O18" i="11"/>
  <c r="O8" i="11"/>
  <c r="O7" i="11"/>
  <c r="O6" i="11"/>
  <c r="O5" i="11"/>
  <c r="O4" i="11"/>
  <c r="H6" i="11"/>
  <c r="H7" i="11"/>
  <c r="H8" i="11"/>
  <c r="H9" i="11"/>
  <c r="H10" i="11"/>
  <c r="H11" i="11"/>
  <c r="H12" i="11"/>
  <c r="H13" i="11"/>
  <c r="H14" i="11"/>
  <c r="H15" i="11"/>
  <c r="H16" i="11"/>
  <c r="H17" i="11"/>
  <c r="H18" i="11"/>
  <c r="H5" i="11"/>
  <c r="H4" i="11"/>
  <c r="H20" i="11" l="1"/>
</calcChain>
</file>

<file path=xl/sharedStrings.xml><?xml version="1.0" encoding="utf-8"?>
<sst xmlns="http://schemas.openxmlformats.org/spreadsheetml/2006/main" count="104" uniqueCount="47">
  <si>
    <t>Especific</t>
  </si>
  <si>
    <t>Fabricant</t>
  </si>
  <si>
    <t>Codi Fabricant</t>
  </si>
  <si>
    <t>Format</t>
  </si>
  <si>
    <t>HACH</t>
  </si>
  <si>
    <t>Si</t>
  </si>
  <si>
    <t>Consum estimat anual</t>
  </si>
  <si>
    <t>Descripció producte</t>
  </si>
  <si>
    <t>1 kit</t>
  </si>
  <si>
    <t>Célula de conductividad de sobremesa Sension+ + CAT, 5070, electrodo de Pt, cuerpo de plástico con vidrio</t>
  </si>
  <si>
    <t>1 unidad</t>
  </si>
  <si>
    <t>Electrodo de pH de sobremesa Sension+ + CAT, 5014T, rellenable, doble unión con barrera a Ag+ (alto rendimiento)</t>
  </si>
  <si>
    <t>LZW5014T.97.002</t>
  </si>
  <si>
    <t>Replacement LDO Sensor Cap for LDO101 Luminescent/Optical Dissolved Oxygen Probes</t>
  </si>
  <si>
    <t>Kit de cápsula de repuesto para el sensor de oxígeno disuelto LDO 2 sc</t>
  </si>
  <si>
    <t>Lámpara de repuesto para turbidímetro SS6/SS7</t>
  </si>
  <si>
    <t>45034-00</t>
  </si>
  <si>
    <t>Cepillo, cilindro, 2 pulg. de diámetro para utensilios de vidrio generales</t>
  </si>
  <si>
    <t>Lámpara, GE 1630, para turbidímetros de bajo rango 1720D y 1720E</t>
  </si>
  <si>
    <t>Set de 5 rasquetas de autolimpieza para Solitax</t>
  </si>
  <si>
    <t>LZX050</t>
  </si>
  <si>
    <t>1 set</t>
  </si>
  <si>
    <t>Rasqueta de silicona para el módulo de limpieza automática TU5300sc y TU5400sc</t>
  </si>
  <si>
    <t>LZY915</t>
  </si>
  <si>
    <t>Cartucho desecante para TU5300sc y TU5400sc</t>
  </si>
  <si>
    <t>LZY876</t>
  </si>
  <si>
    <t>Vial de repuesto para turbidímetros láser TU5300sc y TU5400sc</t>
  </si>
  <si>
    <t>LZY834</t>
  </si>
  <si>
    <t>Puente salino de repuesto para sensor pHD, unión exterior, puente salino PPS, PVDF</t>
  </si>
  <si>
    <t>SB-R1SV</t>
  </si>
  <si>
    <t>Tubo C-Flex 0,125 OD / 0,062 ID long.13", para CL17</t>
  </si>
  <si>
    <t>42076-00</t>
  </si>
  <si>
    <t>Kit de mantenimiento del analitzador de cloro CL17</t>
  </si>
  <si>
    <t>LOT 9: material fungible específic (II)</t>
  </si>
  <si>
    <t>LZU5303.97.0002</t>
  </si>
  <si>
    <t>Electrodo de pH 5303, electrolito gel, 3 diafragmas</t>
  </si>
  <si>
    <t>TOTAL ANUAL</t>
  </si>
  <si>
    <t>Preu unitari màxim € 
(sense IVA)</t>
  </si>
  <si>
    <t>Cost Anual €
(sense IVA)</t>
  </si>
  <si>
    <t>LZW5070.97.0002</t>
  </si>
  <si>
    <t>€</t>
  </si>
  <si>
    <t>Marca Proposada</t>
  </si>
  <si>
    <t>Codi Article</t>
  </si>
  <si>
    <t>Descripció</t>
  </si>
  <si>
    <t>Preu unitari màxim del proveïdor € (sense IVA)</t>
  </si>
  <si>
    <t>Observacions del proveïdor</t>
  </si>
  <si>
    <t>Import Anual € (sense IVA)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</si>
</sst>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theme="0"/>
      <name val="Arial"/>
      <family val="2"/>
    </font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1"/>
      <color theme="1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9" tint="0.59999389629810485"/>
        <bgColor rgb="FF00B050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-0.249977111117893"/>
        <bgColor rgb="FF00B050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medium">
        <color indexed="64"/>
      </top>
      <bottom style="thin">
        <color theme="1" tint="0.49998474074526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1" fillId="0" borderId="0"/>
    <xf numFmtId="0" fontId="2" fillId="0" borderId="0"/>
    <xf numFmtId="0" fontId="2" fillId="0" borderId="0"/>
    <xf numFmtId="0" fontId="5" fillId="0" borderId="0"/>
  </cellStyleXfs>
  <cellXfs count="32">
    <xf numFmtId="0" fontId="0" fillId="0" borderId="0" xfId="0"/>
    <xf numFmtId="49" fontId="0" fillId="0" borderId="0" xfId="0" applyNumberFormat="1"/>
    <xf numFmtId="0" fontId="4" fillId="2" borderId="1" xfId="0" applyFont="1" applyFill="1" applyBorder="1" applyAlignment="1">
      <alignment horizontal="center" vertical="center" wrapText="1"/>
    </xf>
    <xf numFmtId="49" fontId="6" fillId="0" borderId="0" xfId="0" applyNumberFormat="1" applyFont="1"/>
    <xf numFmtId="49" fontId="3" fillId="0" borderId="0" xfId="0" applyNumberFormat="1" applyFont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center" wrapText="1"/>
    </xf>
    <xf numFmtId="0" fontId="2" fillId="3" borderId="2" xfId="2" applyFill="1" applyBorder="1" applyAlignment="1">
      <alignment horizontal="left" vertical="center" wrapText="1"/>
    </xf>
    <xf numFmtId="0" fontId="2" fillId="3" borderId="2" xfId="2" applyFill="1" applyBorder="1" applyAlignment="1">
      <alignment horizontal="right" vertical="center" wrapText="1"/>
    </xf>
    <xf numFmtId="0" fontId="2" fillId="3" borderId="2" xfId="2" applyFill="1" applyBorder="1" applyAlignment="1">
      <alignment vertical="center" wrapText="1"/>
    </xf>
    <xf numFmtId="0" fontId="2" fillId="0" borderId="2" xfId="2" applyBorder="1" applyAlignment="1">
      <alignment vertical="center"/>
    </xf>
    <xf numFmtId="0" fontId="2" fillId="0" borderId="2" xfId="2" applyBorder="1" applyAlignment="1">
      <alignment horizontal="left" vertical="center"/>
    </xf>
    <xf numFmtId="0" fontId="2" fillId="3" borderId="2" xfId="2" applyFill="1" applyBorder="1" applyAlignment="1">
      <alignment horizontal="center" vertical="center" wrapText="1"/>
    </xf>
    <xf numFmtId="0" fontId="2" fillId="0" borderId="2" xfId="2" applyBorder="1" applyAlignment="1">
      <alignment horizontal="right" vertical="center" wrapText="1"/>
    </xf>
    <xf numFmtId="2" fontId="3" fillId="0" borderId="1" xfId="0" applyNumberFormat="1" applyFont="1" applyBorder="1" applyAlignment="1">
      <alignment horizontal="center"/>
    </xf>
    <xf numFmtId="2" fontId="8" fillId="0" borderId="3" xfId="0" applyNumberFormat="1" applyFont="1" applyBorder="1" applyAlignment="1">
      <alignment horizontal="center"/>
    </xf>
    <xf numFmtId="2" fontId="8" fillId="0" borderId="2" xfId="0" applyNumberFormat="1" applyFont="1" applyBorder="1" applyAlignment="1">
      <alignment horizontal="center"/>
    </xf>
    <xf numFmtId="2" fontId="7" fillId="0" borderId="3" xfId="0" applyNumberFormat="1" applyFont="1" applyBorder="1" applyAlignment="1">
      <alignment horizontal="center"/>
    </xf>
    <xf numFmtId="2" fontId="7" fillId="0" borderId="2" xfId="0" applyNumberFormat="1" applyFont="1" applyBorder="1" applyAlignment="1">
      <alignment horizontal="center"/>
    </xf>
    <xf numFmtId="0" fontId="2" fillId="0" borderId="3" xfId="2" applyBorder="1" applyAlignment="1">
      <alignment horizontal="left" vertical="center" wrapText="1"/>
    </xf>
    <xf numFmtId="0" fontId="2" fillId="0" borderId="3" xfId="2" applyBorder="1" applyAlignment="1">
      <alignment horizontal="left" vertical="center"/>
    </xf>
    <xf numFmtId="0" fontId="2" fillId="0" borderId="3" xfId="2" applyBorder="1" applyAlignment="1">
      <alignment horizontal="right" vertical="center" wrapText="1"/>
    </xf>
    <xf numFmtId="0" fontId="2" fillId="0" borderId="3" xfId="2" applyBorder="1" applyAlignment="1">
      <alignment horizontal="center" vertical="center" wrapText="1"/>
    </xf>
    <xf numFmtId="0" fontId="2" fillId="0" borderId="3" xfId="2" applyBorder="1" applyAlignment="1">
      <alignment vertical="center"/>
    </xf>
    <xf numFmtId="2" fontId="3" fillId="0" borderId="1" xfId="0" applyNumberFormat="1" applyFont="1" applyBorder="1" applyAlignment="1">
      <alignment horizontal="center" vertical="center"/>
    </xf>
    <xf numFmtId="0" fontId="9" fillId="6" borderId="4" xfId="0" applyFont="1" applyFill="1" applyBorder="1" applyAlignment="1">
      <alignment horizontal="center" vertical="center" wrapText="1"/>
    </xf>
    <xf numFmtId="2" fontId="0" fillId="0" borderId="4" xfId="0" applyNumberFormat="1" applyBorder="1"/>
    <xf numFmtId="0" fontId="4" fillId="7" borderId="1" xfId="0" applyFont="1" applyFill="1" applyBorder="1" applyAlignment="1">
      <alignment horizontal="center" vertical="center" wrapText="1"/>
    </xf>
    <xf numFmtId="0" fontId="4" fillId="8" borderId="4" xfId="0" applyFont="1" applyFill="1" applyBorder="1" applyAlignment="1">
      <alignment horizontal="center" vertical="center" wrapText="1"/>
    </xf>
    <xf numFmtId="2" fontId="3" fillId="0" borderId="4" xfId="0" applyNumberFormat="1" applyFont="1" applyBorder="1" applyProtection="1">
      <protection locked="0"/>
    </xf>
    <xf numFmtId="49" fontId="0" fillId="0" borderId="4" xfId="0" applyNumberFormat="1" applyBorder="1" applyProtection="1">
      <protection locked="0"/>
    </xf>
    <xf numFmtId="49" fontId="0" fillId="0" borderId="4" xfId="0" applyNumberFormat="1" applyBorder="1" applyAlignment="1" applyProtection="1">
      <alignment horizontal="center"/>
    </xf>
  </cellXfs>
  <cellStyles count="5">
    <cellStyle name="Normal" xfId="0" builtinId="0"/>
    <cellStyle name="Normal 2" xfId="1" xr:uid="{00000000-0005-0000-0000-000001000000}"/>
    <cellStyle name="Normal 7 2" xfId="2" xr:uid="{00000000-0005-0000-0000-000002000000}"/>
    <cellStyle name="Normal 8" xfId="4" xr:uid="{AB554636-E192-470B-BD82-89698B6765A4}"/>
    <cellStyle name="Normal 8 2" xfId="3" xr:uid="{4181F1D2-E7CE-40FE-827D-8A0345493C5A}"/>
  </cellStyles>
  <dxfs count="0"/>
  <tableStyles count="0" defaultTableStyle="TableStyleMedium2" defaultPivotStyle="PivotStyleLight16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94BFCB-84A5-47EE-B5A2-301F6D4FAC21}">
  <dimension ref="A1:P59"/>
  <sheetViews>
    <sheetView tabSelected="1" zoomScale="90" zoomScaleNormal="90" workbookViewId="0">
      <selection activeCell="J23" sqref="J23"/>
    </sheetView>
  </sheetViews>
  <sheetFormatPr baseColWidth="10" defaultRowHeight="14.4" x14ac:dyDescent="0.3"/>
  <cols>
    <col min="1" max="1" width="96.44140625" customWidth="1"/>
    <col min="3" max="3" width="16.6640625" customWidth="1"/>
    <col min="4" max="5" width="10.77734375" customWidth="1"/>
    <col min="6" max="6" width="10.5546875" customWidth="1"/>
    <col min="7" max="7" width="15.21875" bestFit="1" customWidth="1"/>
    <col min="8" max="8" width="13" customWidth="1"/>
    <col min="9" max="9" width="5.33203125" style="1" customWidth="1"/>
    <col min="10" max="10" width="17.88671875" customWidth="1"/>
    <col min="11" max="11" width="19" customWidth="1"/>
    <col min="12" max="12" width="15.33203125" customWidth="1"/>
    <col min="13" max="13" width="25.109375" customWidth="1"/>
    <col min="14" max="14" width="21.6640625" customWidth="1"/>
  </cols>
  <sheetData>
    <row r="1" spans="1:15" ht="15.6" x14ac:dyDescent="0.3">
      <c r="A1" s="3" t="s">
        <v>33</v>
      </c>
    </row>
    <row r="2" spans="1:15" ht="15" thickBot="1" x14ac:dyDescent="0.35"/>
    <row r="3" spans="1:15" ht="57" customHeight="1" thickBot="1" x14ac:dyDescent="0.35">
      <c r="A3" s="2" t="s">
        <v>7</v>
      </c>
      <c r="B3" s="2" t="s">
        <v>1</v>
      </c>
      <c r="C3" s="2" t="s">
        <v>2</v>
      </c>
      <c r="D3" s="2" t="s">
        <v>3</v>
      </c>
      <c r="E3" s="2" t="s">
        <v>0</v>
      </c>
      <c r="F3" s="6" t="s">
        <v>6</v>
      </c>
      <c r="G3" s="5" t="s">
        <v>37</v>
      </c>
      <c r="H3" s="6" t="s">
        <v>38</v>
      </c>
      <c r="I3" s="4"/>
      <c r="J3" s="25" t="s">
        <v>44</v>
      </c>
      <c r="K3" s="25" t="s">
        <v>41</v>
      </c>
      <c r="L3" s="25" t="s">
        <v>42</v>
      </c>
      <c r="M3" s="25" t="s">
        <v>43</v>
      </c>
      <c r="N3" s="25" t="s">
        <v>45</v>
      </c>
      <c r="O3" s="28" t="s">
        <v>46</v>
      </c>
    </row>
    <row r="4" spans="1:15" ht="17.399999999999999" customHeight="1" x14ac:dyDescent="0.3">
      <c r="A4" s="19" t="s">
        <v>9</v>
      </c>
      <c r="B4" s="20" t="s">
        <v>4</v>
      </c>
      <c r="C4" s="20" t="s">
        <v>39</v>
      </c>
      <c r="D4" s="21" t="s">
        <v>10</v>
      </c>
      <c r="E4" s="22" t="s">
        <v>5</v>
      </c>
      <c r="F4" s="23">
        <v>1</v>
      </c>
      <c r="G4" s="15">
        <v>429</v>
      </c>
      <c r="H4" s="17">
        <f>F4*G4</f>
        <v>429</v>
      </c>
      <c r="I4"/>
      <c r="J4" s="29"/>
      <c r="K4" s="31" t="s">
        <v>4</v>
      </c>
      <c r="L4" s="30"/>
      <c r="M4" s="30"/>
      <c r="N4" s="30"/>
      <c r="O4" s="26">
        <f>J4*F4</f>
        <v>0</v>
      </c>
    </row>
    <row r="5" spans="1:15" ht="17.399999999999999" customHeight="1" x14ac:dyDescent="0.3">
      <c r="A5" s="7" t="s">
        <v>11</v>
      </c>
      <c r="B5" s="11" t="s">
        <v>4</v>
      </c>
      <c r="C5" s="11" t="s">
        <v>12</v>
      </c>
      <c r="D5" s="13" t="s">
        <v>10</v>
      </c>
      <c r="E5" s="12" t="s">
        <v>5</v>
      </c>
      <c r="F5" s="10">
        <v>1</v>
      </c>
      <c r="G5" s="16">
        <v>356.4</v>
      </c>
      <c r="H5" s="18">
        <f>F5*G5</f>
        <v>356.4</v>
      </c>
      <c r="I5"/>
      <c r="J5" s="29"/>
      <c r="K5" s="31" t="s">
        <v>4</v>
      </c>
      <c r="L5" s="30"/>
      <c r="M5" s="30"/>
      <c r="N5" s="30"/>
      <c r="O5" s="26">
        <f t="shared" ref="O5:O8" si="0">J5*F5</f>
        <v>0</v>
      </c>
    </row>
    <row r="6" spans="1:15" ht="17.399999999999999" customHeight="1" x14ac:dyDescent="0.3">
      <c r="A6" s="7" t="s">
        <v>35</v>
      </c>
      <c r="B6" s="11" t="s">
        <v>4</v>
      </c>
      <c r="C6" s="11" t="s">
        <v>34</v>
      </c>
      <c r="D6" s="13" t="s">
        <v>10</v>
      </c>
      <c r="E6" s="12" t="s">
        <v>5</v>
      </c>
      <c r="F6" s="10">
        <v>1</v>
      </c>
      <c r="G6" s="16">
        <v>360.8</v>
      </c>
      <c r="H6" s="18">
        <f t="shared" ref="H6:H18" si="1">F6*G6</f>
        <v>360.8</v>
      </c>
      <c r="I6"/>
      <c r="J6" s="29"/>
      <c r="K6" s="31" t="s">
        <v>4</v>
      </c>
      <c r="L6" s="30"/>
      <c r="M6" s="30"/>
      <c r="N6" s="30"/>
      <c r="O6" s="26">
        <f t="shared" si="0"/>
        <v>0</v>
      </c>
    </row>
    <row r="7" spans="1:15" ht="17.399999999999999" customHeight="1" x14ac:dyDescent="0.3">
      <c r="A7" s="7" t="s">
        <v>13</v>
      </c>
      <c r="B7" s="11" t="s">
        <v>4</v>
      </c>
      <c r="C7" s="11">
        <v>5811200</v>
      </c>
      <c r="D7" s="8" t="s">
        <v>10</v>
      </c>
      <c r="E7" s="12" t="s">
        <v>5</v>
      </c>
      <c r="F7" s="10">
        <v>1</v>
      </c>
      <c r="G7" s="16">
        <v>310.2</v>
      </c>
      <c r="H7" s="18">
        <f t="shared" si="1"/>
        <v>310.2</v>
      </c>
      <c r="I7"/>
      <c r="J7" s="29"/>
      <c r="K7" s="31" t="s">
        <v>4</v>
      </c>
      <c r="L7" s="30"/>
      <c r="M7" s="30"/>
      <c r="N7" s="30"/>
      <c r="O7" s="26">
        <f t="shared" si="0"/>
        <v>0</v>
      </c>
    </row>
    <row r="8" spans="1:15" ht="17.399999999999999" customHeight="1" x14ac:dyDescent="0.3">
      <c r="A8" s="7" t="s">
        <v>14</v>
      </c>
      <c r="B8" s="7" t="s">
        <v>4</v>
      </c>
      <c r="C8" s="7">
        <v>9021150</v>
      </c>
      <c r="D8" s="8" t="s">
        <v>8</v>
      </c>
      <c r="E8" s="12" t="s">
        <v>5</v>
      </c>
      <c r="F8" s="9">
        <v>1</v>
      </c>
      <c r="G8" s="16">
        <v>312.39999999999998</v>
      </c>
      <c r="H8" s="18">
        <f t="shared" si="1"/>
        <v>312.39999999999998</v>
      </c>
      <c r="I8"/>
      <c r="J8" s="29"/>
      <c r="K8" s="31" t="s">
        <v>4</v>
      </c>
      <c r="L8" s="30"/>
      <c r="M8" s="30"/>
      <c r="N8" s="30"/>
      <c r="O8" s="26">
        <f t="shared" si="0"/>
        <v>0</v>
      </c>
    </row>
    <row r="9" spans="1:15" ht="17.399999999999999" customHeight="1" x14ac:dyDescent="0.3">
      <c r="A9" s="7" t="s">
        <v>15</v>
      </c>
      <c r="B9" s="7" t="s">
        <v>4</v>
      </c>
      <c r="C9" s="7" t="s">
        <v>16</v>
      </c>
      <c r="D9" s="8" t="s">
        <v>10</v>
      </c>
      <c r="E9" s="12" t="s">
        <v>5</v>
      </c>
      <c r="F9" s="9">
        <v>1</v>
      </c>
      <c r="G9" s="16">
        <v>105.6</v>
      </c>
      <c r="H9" s="18">
        <f t="shared" si="1"/>
        <v>105.6</v>
      </c>
      <c r="I9"/>
      <c r="J9" s="29"/>
      <c r="K9" s="31" t="s">
        <v>4</v>
      </c>
      <c r="L9" s="30"/>
      <c r="M9" s="30"/>
      <c r="N9" s="30"/>
      <c r="O9" s="26">
        <f t="shared" ref="O9:O18" si="2">J9*F9</f>
        <v>0</v>
      </c>
    </row>
    <row r="10" spans="1:15" ht="17.399999999999999" customHeight="1" x14ac:dyDescent="0.3">
      <c r="A10" s="7" t="s">
        <v>17</v>
      </c>
      <c r="B10" s="7" t="s">
        <v>4</v>
      </c>
      <c r="C10" s="7">
        <v>68700</v>
      </c>
      <c r="D10" s="8" t="s">
        <v>10</v>
      </c>
      <c r="E10" s="12" t="s">
        <v>5</v>
      </c>
      <c r="F10" s="9">
        <v>1</v>
      </c>
      <c r="G10" s="16">
        <v>8.6900000000000013</v>
      </c>
      <c r="H10" s="18">
        <f t="shared" si="1"/>
        <v>8.6900000000000013</v>
      </c>
      <c r="I10"/>
      <c r="J10" s="29"/>
      <c r="K10" s="31" t="s">
        <v>4</v>
      </c>
      <c r="L10" s="30"/>
      <c r="M10" s="30"/>
      <c r="N10" s="30"/>
      <c r="O10" s="26">
        <f t="shared" si="2"/>
        <v>0</v>
      </c>
    </row>
    <row r="11" spans="1:15" ht="17.399999999999999" customHeight="1" x14ac:dyDescent="0.3">
      <c r="A11" s="7" t="s">
        <v>18</v>
      </c>
      <c r="B11" s="7" t="s">
        <v>4</v>
      </c>
      <c r="C11" s="7">
        <v>1895000</v>
      </c>
      <c r="D11" s="8" t="s">
        <v>10</v>
      </c>
      <c r="E11" s="12" t="s">
        <v>5</v>
      </c>
      <c r="F11" s="9">
        <v>1</v>
      </c>
      <c r="G11" s="16">
        <v>149.6</v>
      </c>
      <c r="H11" s="18">
        <f t="shared" si="1"/>
        <v>149.6</v>
      </c>
      <c r="I11"/>
      <c r="J11" s="29"/>
      <c r="K11" s="31" t="s">
        <v>4</v>
      </c>
      <c r="L11" s="30"/>
      <c r="M11" s="30"/>
      <c r="N11" s="30"/>
      <c r="O11" s="26">
        <f t="shared" si="2"/>
        <v>0</v>
      </c>
    </row>
    <row r="12" spans="1:15" ht="17.399999999999999" customHeight="1" x14ac:dyDescent="0.3">
      <c r="A12" s="7" t="s">
        <v>19</v>
      </c>
      <c r="B12" s="7" t="s">
        <v>4</v>
      </c>
      <c r="C12" s="7" t="s">
        <v>20</v>
      </c>
      <c r="D12" s="8" t="s">
        <v>21</v>
      </c>
      <c r="E12" s="12" t="s">
        <v>5</v>
      </c>
      <c r="F12" s="9">
        <v>1</v>
      </c>
      <c r="G12" s="16">
        <v>80.41</v>
      </c>
      <c r="H12" s="18">
        <f t="shared" si="1"/>
        <v>80.41</v>
      </c>
      <c r="I12"/>
      <c r="J12" s="29"/>
      <c r="K12" s="31" t="s">
        <v>4</v>
      </c>
      <c r="L12" s="30"/>
      <c r="M12" s="30"/>
      <c r="N12" s="30"/>
      <c r="O12" s="26">
        <f t="shared" si="2"/>
        <v>0</v>
      </c>
    </row>
    <row r="13" spans="1:15" ht="17.399999999999999" customHeight="1" x14ac:dyDescent="0.3">
      <c r="A13" s="7" t="s">
        <v>22</v>
      </c>
      <c r="B13" s="7" t="s">
        <v>4</v>
      </c>
      <c r="C13" s="7" t="s">
        <v>23</v>
      </c>
      <c r="D13" s="8" t="s">
        <v>10</v>
      </c>
      <c r="E13" s="12" t="s">
        <v>5</v>
      </c>
      <c r="F13" s="9">
        <v>1</v>
      </c>
      <c r="G13" s="16">
        <v>84.47999999999999</v>
      </c>
      <c r="H13" s="18">
        <f t="shared" si="1"/>
        <v>84.47999999999999</v>
      </c>
      <c r="I13"/>
      <c r="J13" s="29"/>
      <c r="K13" s="31" t="s">
        <v>4</v>
      </c>
      <c r="L13" s="30"/>
      <c r="M13" s="30"/>
      <c r="N13" s="30"/>
      <c r="O13" s="26">
        <f t="shared" si="2"/>
        <v>0</v>
      </c>
    </row>
    <row r="14" spans="1:15" ht="17.399999999999999" customHeight="1" x14ac:dyDescent="0.3">
      <c r="A14" s="7" t="s">
        <v>24</v>
      </c>
      <c r="B14" s="7" t="s">
        <v>4</v>
      </c>
      <c r="C14" s="7" t="s">
        <v>25</v>
      </c>
      <c r="D14" s="8" t="s">
        <v>10</v>
      </c>
      <c r="E14" s="12" t="s">
        <v>5</v>
      </c>
      <c r="F14" s="9">
        <v>1</v>
      </c>
      <c r="G14" s="16">
        <v>58.85</v>
      </c>
      <c r="H14" s="18">
        <f t="shared" si="1"/>
        <v>58.85</v>
      </c>
      <c r="I14"/>
      <c r="J14" s="29"/>
      <c r="K14" s="31" t="s">
        <v>4</v>
      </c>
      <c r="L14" s="30"/>
      <c r="M14" s="30"/>
      <c r="N14" s="30"/>
      <c r="O14" s="26">
        <f t="shared" si="2"/>
        <v>0</v>
      </c>
    </row>
    <row r="15" spans="1:15" ht="17.399999999999999" customHeight="1" x14ac:dyDescent="0.3">
      <c r="A15" s="7" t="s">
        <v>26</v>
      </c>
      <c r="B15" s="7" t="s">
        <v>4</v>
      </c>
      <c r="C15" s="7" t="s">
        <v>27</v>
      </c>
      <c r="D15" s="8" t="s">
        <v>10</v>
      </c>
      <c r="E15" s="12" t="s">
        <v>5</v>
      </c>
      <c r="F15" s="9">
        <v>1</v>
      </c>
      <c r="G15" s="16">
        <v>33.769999999999996</v>
      </c>
      <c r="H15" s="18">
        <f t="shared" si="1"/>
        <v>33.769999999999996</v>
      </c>
      <c r="I15"/>
      <c r="J15" s="29"/>
      <c r="K15" s="31" t="s">
        <v>4</v>
      </c>
      <c r="L15" s="30"/>
      <c r="M15" s="30"/>
      <c r="N15" s="30"/>
      <c r="O15" s="26">
        <f t="shared" si="2"/>
        <v>0</v>
      </c>
    </row>
    <row r="16" spans="1:15" ht="17.399999999999999" customHeight="1" x14ac:dyDescent="0.3">
      <c r="A16" s="7" t="s">
        <v>28</v>
      </c>
      <c r="B16" s="7" t="s">
        <v>4</v>
      </c>
      <c r="C16" s="7" t="s">
        <v>29</v>
      </c>
      <c r="D16" s="8" t="s">
        <v>10</v>
      </c>
      <c r="E16" s="12" t="s">
        <v>5</v>
      </c>
      <c r="F16" s="9">
        <v>1</v>
      </c>
      <c r="G16" s="16">
        <v>155.1</v>
      </c>
      <c r="H16" s="18">
        <f t="shared" si="1"/>
        <v>155.1</v>
      </c>
      <c r="I16"/>
      <c r="J16" s="29"/>
      <c r="K16" s="31" t="s">
        <v>4</v>
      </c>
      <c r="L16" s="30"/>
      <c r="M16" s="30"/>
      <c r="N16" s="30"/>
      <c r="O16" s="26">
        <f t="shared" si="2"/>
        <v>0</v>
      </c>
    </row>
    <row r="17" spans="1:16" ht="17.399999999999999" customHeight="1" x14ac:dyDescent="0.3">
      <c r="A17" s="7" t="s">
        <v>30</v>
      </c>
      <c r="B17" s="7" t="s">
        <v>4</v>
      </c>
      <c r="C17" s="7" t="s">
        <v>31</v>
      </c>
      <c r="D17" s="8" t="s">
        <v>10</v>
      </c>
      <c r="E17" s="12" t="s">
        <v>5</v>
      </c>
      <c r="F17" s="9">
        <v>1</v>
      </c>
      <c r="G17" s="16">
        <v>9.24</v>
      </c>
      <c r="H17" s="18">
        <f t="shared" si="1"/>
        <v>9.24</v>
      </c>
      <c r="I17"/>
      <c r="J17" s="29"/>
      <c r="K17" s="31" t="s">
        <v>4</v>
      </c>
      <c r="L17" s="30"/>
      <c r="M17" s="30"/>
      <c r="N17" s="30"/>
      <c r="O17" s="26">
        <f t="shared" si="2"/>
        <v>0</v>
      </c>
    </row>
    <row r="18" spans="1:16" ht="17.399999999999999" customHeight="1" x14ac:dyDescent="0.3">
      <c r="A18" s="7" t="s">
        <v>32</v>
      </c>
      <c r="B18" s="7" t="s">
        <v>4</v>
      </c>
      <c r="C18" s="7">
        <v>5444300</v>
      </c>
      <c r="D18" s="8" t="s">
        <v>8</v>
      </c>
      <c r="E18" s="12" t="s">
        <v>5</v>
      </c>
      <c r="F18" s="9">
        <v>1</v>
      </c>
      <c r="G18" s="16">
        <v>310.2</v>
      </c>
      <c r="H18" s="18">
        <f t="shared" si="1"/>
        <v>310.2</v>
      </c>
      <c r="I18"/>
      <c r="J18" s="29"/>
      <c r="K18" s="31" t="s">
        <v>4</v>
      </c>
      <c r="L18" s="30"/>
      <c r="M18" s="30"/>
      <c r="N18" s="30"/>
      <c r="O18" s="26">
        <f t="shared" si="2"/>
        <v>0</v>
      </c>
    </row>
    <row r="19" spans="1:16" ht="15" thickBot="1" x14ac:dyDescent="0.35">
      <c r="I19"/>
    </row>
    <row r="20" spans="1:16" ht="18.600000000000001" customHeight="1" thickBot="1" x14ac:dyDescent="0.35">
      <c r="G20" s="2" t="s">
        <v>36</v>
      </c>
      <c r="H20" s="24">
        <f>SUM(H4:H18)</f>
        <v>2764.7399999999993</v>
      </c>
      <c r="I20" s="2" t="s">
        <v>40</v>
      </c>
      <c r="N20" s="27" t="s">
        <v>36</v>
      </c>
      <c r="O20" s="14">
        <f>SUM(O4:O18)</f>
        <v>0</v>
      </c>
      <c r="P20" s="27" t="s">
        <v>40</v>
      </c>
    </row>
    <row r="21" spans="1:16" x14ac:dyDescent="0.3">
      <c r="I21"/>
    </row>
    <row r="22" spans="1:16" x14ac:dyDescent="0.3">
      <c r="I22"/>
    </row>
    <row r="23" spans="1:16" x14ac:dyDescent="0.3">
      <c r="I23"/>
    </row>
    <row r="24" spans="1:16" x14ac:dyDescent="0.3">
      <c r="I24"/>
    </row>
    <row r="25" spans="1:16" x14ac:dyDescent="0.3">
      <c r="I25"/>
    </row>
    <row r="26" spans="1:16" x14ac:dyDescent="0.3">
      <c r="I26"/>
    </row>
    <row r="27" spans="1:16" x14ac:dyDescent="0.3">
      <c r="I27"/>
    </row>
    <row r="28" spans="1:16" x14ac:dyDescent="0.3">
      <c r="I28"/>
    </row>
    <row r="29" spans="1:16" x14ac:dyDescent="0.3">
      <c r="I29"/>
    </row>
    <row r="30" spans="1:16" x14ac:dyDescent="0.3">
      <c r="I30"/>
    </row>
    <row r="31" spans="1:16" x14ac:dyDescent="0.3">
      <c r="I31"/>
    </row>
    <row r="32" spans="1:16" x14ac:dyDescent="0.3">
      <c r="I32"/>
    </row>
    <row r="33" spans="9:9" x14ac:dyDescent="0.3">
      <c r="I33"/>
    </row>
    <row r="34" spans="9:9" x14ac:dyDescent="0.3">
      <c r="I34"/>
    </row>
    <row r="35" spans="9:9" x14ac:dyDescent="0.3">
      <c r="I35"/>
    </row>
    <row r="36" spans="9:9" x14ac:dyDescent="0.3">
      <c r="I36"/>
    </row>
    <row r="37" spans="9:9" x14ac:dyDescent="0.3">
      <c r="I37"/>
    </row>
    <row r="38" spans="9:9" x14ac:dyDescent="0.3">
      <c r="I38"/>
    </row>
    <row r="39" spans="9:9" x14ac:dyDescent="0.3">
      <c r="I39"/>
    </row>
    <row r="40" spans="9:9" x14ac:dyDescent="0.3">
      <c r="I40"/>
    </row>
    <row r="41" spans="9:9" x14ac:dyDescent="0.3">
      <c r="I41"/>
    </row>
    <row r="42" spans="9:9" x14ac:dyDescent="0.3">
      <c r="I42"/>
    </row>
    <row r="43" spans="9:9" x14ac:dyDescent="0.3">
      <c r="I43"/>
    </row>
    <row r="44" spans="9:9" x14ac:dyDescent="0.3">
      <c r="I44"/>
    </row>
    <row r="45" spans="9:9" x14ac:dyDescent="0.3">
      <c r="I45"/>
    </row>
    <row r="46" spans="9:9" x14ac:dyDescent="0.3">
      <c r="I46"/>
    </row>
    <row r="47" spans="9:9" x14ac:dyDescent="0.3">
      <c r="I47"/>
    </row>
    <row r="48" spans="9:9" x14ac:dyDescent="0.3">
      <c r="I48"/>
    </row>
    <row r="49" spans="9:9" x14ac:dyDescent="0.3">
      <c r="I49"/>
    </row>
    <row r="50" spans="9:9" x14ac:dyDescent="0.3">
      <c r="I50"/>
    </row>
    <row r="51" spans="9:9" x14ac:dyDescent="0.3">
      <c r="I51"/>
    </row>
    <row r="52" spans="9:9" x14ac:dyDescent="0.3">
      <c r="I52"/>
    </row>
    <row r="53" spans="9:9" x14ac:dyDescent="0.3">
      <c r="I53"/>
    </row>
    <row r="54" spans="9:9" x14ac:dyDescent="0.3">
      <c r="I54"/>
    </row>
    <row r="55" spans="9:9" x14ac:dyDescent="0.3">
      <c r="I55"/>
    </row>
    <row r="56" spans="9:9" x14ac:dyDescent="0.3">
      <c r="I56"/>
    </row>
    <row r="57" spans="9:9" x14ac:dyDescent="0.3">
      <c r="I57"/>
    </row>
    <row r="58" spans="9:9" x14ac:dyDescent="0.3">
      <c r="I58"/>
    </row>
    <row r="59" spans="9:9" x14ac:dyDescent="0.3">
      <c r="I59"/>
    </row>
  </sheetData>
  <sheetProtection algorithmName="SHA-512" hashValue="Uox/2hAuHg8em4ghLxmbvRG+sPh7Hm+PjEomhmSVxgMC6ME5ZK5Fk5KzMBOEzf6GHKTrHNMEiaqIbdLhXwDQXA==" saltValue="oiwocSTbSUJVV2mbhx9g0A==" spinCount="100000" sheet="1" objects="1" scenarios="1"/>
  <autoFilter ref="A3:O3" xr:uid="{D294BFCB-84A5-47EE-B5A2-301F6D4FAC21}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4548874ECA0C644BC2D10083CB11D14" ma:contentTypeVersion="21" ma:contentTypeDescription="Crear nuevo documento." ma:contentTypeScope="" ma:versionID="76475035ccd0a32866cc38873d2b2e85">
  <xsd:schema xmlns:xsd="http://www.w3.org/2001/XMLSchema" xmlns:xs="http://www.w3.org/2001/XMLSchema" xmlns:p="http://schemas.microsoft.com/office/2006/metadata/properties" xmlns:ns2="7802834e-54d2-4236-893a-51c9ad7f9fe0" xmlns:ns3="17092b32-1257-4d14-b519-02009d758494" targetNamespace="http://schemas.microsoft.com/office/2006/metadata/properties" ma:root="true" ma:fieldsID="8fd87036ce57673002bc521c1fce2e50" ns2:_="" ns3:_="">
    <xsd:import namespace="7802834e-54d2-4236-893a-51c9ad7f9fe0"/>
    <xsd:import namespace="17092b32-1257-4d14-b519-02009d758494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Descripci_x00f3_arxiu" minOccurs="0"/>
                <xsd:element ref="ns3:MediaServiceDateTaken" minOccurs="0"/>
                <xsd:element ref="ns3:MediaLengthInSeconds" minOccurs="0"/>
                <xsd:element ref="ns3:MediaServiceAutoKeyPoints" minOccurs="0"/>
                <xsd:element ref="ns3:MediaServiceKeyPoints" minOccurs="0"/>
                <xsd:element ref="ns3:MediaServiceLocation" minOccurs="0"/>
                <xsd:element ref="ns3:_Flow_SignoffStatus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802834e-54d2-4236-893a-51c9ad7f9fe0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5" nillable="true" ma:displayName="Taxonomy Catch All Column" ma:hidden="true" ma:list="{0b8ede45-c186-4727-ae9d-d1d6f2b265f1}" ma:internalName="TaxCatchAll" ma:showField="CatchAllData" ma:web="7802834e-54d2-4236-893a-51c9ad7f9fe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7092b32-1257-4d14-b519-02009d75849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Descripci_x00f3_arxiu" ma:index="16" nillable="true" ma:displayName="Descripció arxiu" ma:format="Dropdown" ma:internalName="Descripci_x00f3_arxiu">
      <xsd:simpleType>
        <xsd:restriction base="dms:Text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21" nillable="true" ma:displayName="Location" ma:internalName="MediaServiceLocation" ma:readOnly="true">
      <xsd:simpleType>
        <xsd:restriction base="dms:Text"/>
      </xsd:simpleType>
    </xsd:element>
    <xsd:element name="_Flow_SignoffStatus" ma:index="22" nillable="true" ma:displayName="Estado de aprobación" ma:internalName="Estado_x0020_de_x0020_aprobaci_x00f3_n">
      <xsd:simpleType>
        <xsd:restriction base="dms:Text"/>
      </xsd:simpleType>
    </xsd:element>
    <xsd:element name="lcf76f155ced4ddcb4097134ff3c332f" ma:index="24" nillable="true" ma:taxonomy="true" ma:internalName="lcf76f155ced4ddcb4097134ff3c332f" ma:taxonomyFieldName="MediaServiceImageTags" ma:displayName="Etiquetas de imagen" ma:readOnly="false" ma:fieldId="{5cf76f15-5ced-4ddc-b409-7134ff3c332f}" ma:taxonomyMulti="true" ma:sspId="329ac5dd-6d61-45d6-a4c8-512d1d6e749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6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7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7802834e-54d2-4236-893a-51c9ad7f9fe0" xsi:nil="true"/>
    <lcf76f155ced4ddcb4097134ff3c332f xmlns="17092b32-1257-4d14-b519-02009d758494">
      <Terms xmlns="http://schemas.microsoft.com/office/infopath/2007/PartnerControls"/>
    </lcf76f155ced4ddcb4097134ff3c332f>
    <_Flow_SignoffStatus xmlns="17092b32-1257-4d14-b519-02009d758494" xsi:nil="true"/>
    <Descripci_x00f3_arxiu xmlns="17092b32-1257-4d14-b519-02009d758494" xsi:nil="true"/>
  </documentManagement>
</p:properties>
</file>

<file path=customXml/itemProps1.xml><?xml version="1.0" encoding="utf-8"?>
<ds:datastoreItem xmlns:ds="http://schemas.openxmlformats.org/officeDocument/2006/customXml" ds:itemID="{2D17DBD4-F1B6-4409-90BD-BEC033B254D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802834e-54d2-4236-893a-51c9ad7f9fe0"/>
    <ds:schemaRef ds:uri="17092b32-1257-4d14-b519-02009d75849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C799AC0-6E4F-430C-B429-FE91CE161EC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7EB2EC9-8A6C-46D7-BF71-5ED1F6278BDB}">
  <ds:schemaRefs>
    <ds:schemaRef ds:uri="http://schemas.microsoft.com/office/2006/documentManagement/types"/>
    <ds:schemaRef ds:uri="http://schemas.microsoft.com/office/2006/metadata/properties"/>
    <ds:schemaRef ds:uri="http://www.w3.org/XML/1998/namespace"/>
    <ds:schemaRef ds:uri="http://purl.org/dc/terms/"/>
    <ds:schemaRef ds:uri="7802834e-54d2-4236-893a-51c9ad7f9fe0"/>
    <ds:schemaRef ds:uri="http://schemas.microsoft.com/office/infopath/2007/PartnerControls"/>
    <ds:schemaRef ds:uri="http://purl.org/dc/dcmitype/"/>
    <ds:schemaRef ds:uri="http://purl.org/dc/elements/1.1/"/>
    <ds:schemaRef ds:uri="http://schemas.openxmlformats.org/package/2006/metadata/core-properties"/>
    <ds:schemaRef ds:uri="17092b32-1257-4d14-b519-02009d758494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LOT 9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Cristina Garrido Montero</dc:creator>
  <cp:keywords/>
  <dc:description/>
  <cp:lastModifiedBy>Judith Mellado Ruiz</cp:lastModifiedBy>
  <cp:revision/>
  <dcterms:created xsi:type="dcterms:W3CDTF">2017-02-16T11:32:29Z</dcterms:created>
  <dcterms:modified xsi:type="dcterms:W3CDTF">2025-02-12T08:28:53Z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0x010100E4548874ECA0C644BC2D10083CB11D14</vt:lpwstr>
  </property>
  <property fmtid="{D5CDD505-2E9C-101B-9397-08002B2CF9AE}" pid="3" name="MediaServiceImageTags">
    <vt:lpwstr/>
  </property>
</Properties>
</file>