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taigua.sharepoint.com/sites/Expedients/Expedients/actius/240200 REACTIUS I MATERIAL DE LABORATORI/01. INCOACIO/"/>
    </mc:Choice>
  </mc:AlternateContent>
  <xr:revisionPtr revIDLastSave="3075" documentId="14_{0B726AFB-55D8-4CAD-94D8-765D7FCAD1FC}" xr6:coauthVersionLast="47" xr6:coauthVersionMax="47" xr10:uidLastSave="{6DF8D454-C49A-43DA-9A97-EC964BFB0815}"/>
  <bookViews>
    <workbookView xWindow="-108" yWindow="-108" windowWidth="23256" windowHeight="12456" xr2:uid="{00000000-000D-0000-FFFF-FFFF00000000}"/>
  </bookViews>
  <sheets>
    <sheet name="LOT 2" sheetId="3" r:id="rId1"/>
  </sheets>
  <definedNames>
    <definedName name="_xlnm._FilterDatabase" localSheetId="0" hidden="1">'LOT 2'!$A$3:$O$3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9" i="3" l="1"/>
  <c r="O13" i="3"/>
  <c r="O14" i="3"/>
  <c r="O15" i="3"/>
  <c r="O16" i="3"/>
  <c r="O17" i="3"/>
  <c r="O12" i="3"/>
  <c r="O11" i="3"/>
  <c r="O10" i="3"/>
  <c r="O9" i="3"/>
  <c r="O8" i="3"/>
  <c r="O7" i="3"/>
  <c r="O6" i="3"/>
  <c r="O5" i="3"/>
  <c r="O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4" i="3"/>
  <c r="H19" i="3" l="1"/>
</calcChain>
</file>

<file path=xl/sharedStrings.xml><?xml version="1.0" encoding="utf-8"?>
<sst xmlns="http://schemas.openxmlformats.org/spreadsheetml/2006/main" count="95" uniqueCount="47">
  <si>
    <t>Especific</t>
  </si>
  <si>
    <t>Fabricant</t>
  </si>
  <si>
    <t>Codi Fabricant</t>
  </si>
  <si>
    <t>Format</t>
  </si>
  <si>
    <t>LZW9400.99</t>
  </si>
  <si>
    <t>HI93703-58</t>
  </si>
  <si>
    <t>LZW9500.99</t>
  </si>
  <si>
    <t>500 mL</t>
  </si>
  <si>
    <t>100 mL</t>
  </si>
  <si>
    <t>219-LZY899</t>
  </si>
  <si>
    <t>HACH</t>
  </si>
  <si>
    <t>Stablcal, Standard de turbidez de formazina, 10 NTU</t>
  </si>
  <si>
    <t>Standard Cell Solution, Concentrated pH 7.0 Buffer (Equi-Transferrant), GLI International</t>
  </si>
  <si>
    <t>Vial de verificación Stablcal, 20 NTU, sin RFID, TU5200, TU5300 sc y TU5400</t>
  </si>
  <si>
    <t>Si</t>
  </si>
  <si>
    <t>Consum estimat anual</t>
  </si>
  <si>
    <t>Descripció producte</t>
  </si>
  <si>
    <t>25M1A1025-115</t>
  </si>
  <si>
    <t>Turbidity Calibration Set HACH de 0 a 4000 NTU (para modelo HACH 2100N)</t>
  </si>
  <si>
    <t>Cloro Libre, Set de reactivos para analizador CL17</t>
  </si>
  <si>
    <t>Electròlito referéncia para sonda diferencial GLI International</t>
  </si>
  <si>
    <t>Solución estándar de ORP/Redox, 220 mV</t>
  </si>
  <si>
    <t>15 mL</t>
  </si>
  <si>
    <t>250 mL</t>
  </si>
  <si>
    <t>Estándar de turbidez de formacina, 4000 NTU</t>
  </si>
  <si>
    <t>Solución de relleno, referencia, 3 M, KCl, 250 mL (para pH)</t>
  </si>
  <si>
    <t>Stablcal, Set de patrones en viales sellados de Formazina para turbidímeto portátil 2100Q/QIS (10, 20 100 y 800 NTU)</t>
  </si>
  <si>
    <t>1 caja</t>
  </si>
  <si>
    <t>1 Set</t>
  </si>
  <si>
    <t>Solución tampón de Cloro libre para el analizador de Cloro CL17</t>
  </si>
  <si>
    <t>473 mL</t>
  </si>
  <si>
    <t>Solución indicadora de Cloro libre para el analizador de Cloro CL17</t>
  </si>
  <si>
    <t>Polvo indicador DPD, libre + total</t>
  </si>
  <si>
    <t>24 g</t>
  </si>
  <si>
    <t>1 vial</t>
  </si>
  <si>
    <t>Aceite de silicona (silicona liquida para cubetas de turbidimetro)</t>
  </si>
  <si>
    <t>LOT 2: Reactius i patrons especifics (I)</t>
  </si>
  <si>
    <t>TOTAL ANUAL</t>
  </si>
  <si>
    <t>Preu unitari màxim € 
(sense IVA)</t>
  </si>
  <si>
    <t>Cost Anual €
(sense IVA)</t>
  </si>
  <si>
    <t>€</t>
  </si>
  <si>
    <t>Marca Proposada</t>
  </si>
  <si>
    <t>Codi Article</t>
  </si>
  <si>
    <t>Descripció</t>
  </si>
  <si>
    <t>Preu unitari màxim del proveïdor € (sense IVA)</t>
  </si>
  <si>
    <t>Observacions del proveïdor</t>
  </si>
  <si>
    <t>Import Anual € (sense 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</si>
</sst>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9" tint="0.59999389629810485"/>
        <bgColor rgb="FF00B050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-0.249977111117893"/>
        <bgColor rgb="FF00B050"/>
      </patternFill>
    </fill>
  </fills>
  <borders count="5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808080"/>
      </left>
      <right style="thin">
        <color rgb="FF808080"/>
      </right>
      <top style="medium">
        <color indexed="64"/>
      </top>
      <bottom style="thin">
        <color rgb="FF80808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" fillId="0" borderId="0"/>
    <xf numFmtId="0" fontId="2" fillId="0" borderId="0"/>
    <xf numFmtId="0" fontId="8" fillId="0" borderId="0"/>
  </cellStyleXfs>
  <cellXfs count="28">
    <xf numFmtId="0" fontId="0" fillId="0" borderId="0" xfId="0"/>
    <xf numFmtId="49" fontId="0" fillId="0" borderId="0" xfId="0" applyNumberFormat="1"/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top" wrapText="1"/>
    </xf>
    <xf numFmtId="1" fontId="7" fillId="0" borderId="1" xfId="0" applyNumberFormat="1" applyFont="1" applyBorder="1" applyAlignment="1">
      <alignment horizontal="center" vertical="top" shrinkToFit="1"/>
    </xf>
    <xf numFmtId="0" fontId="5" fillId="2" borderId="2" xfId="0" applyFont="1" applyFill="1" applyBorder="1" applyAlignment="1">
      <alignment horizontal="center" vertical="center" wrapText="1"/>
    </xf>
    <xf numFmtId="0" fontId="9" fillId="0" borderId="0" xfId="0" applyFont="1"/>
    <xf numFmtId="49" fontId="3" fillId="0" borderId="0" xfId="0" applyNumberFormat="1" applyFont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2" fontId="3" fillId="0" borderId="2" xfId="0" applyNumberFormat="1" applyFont="1" applyBorder="1" applyAlignment="1">
      <alignment horizontal="center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top" wrapText="1"/>
    </xf>
    <xf numFmtId="1" fontId="7" fillId="0" borderId="3" xfId="0" applyNumberFormat="1" applyFont="1" applyBorder="1" applyAlignment="1">
      <alignment horizontal="center" vertical="top" shrinkToFit="1"/>
    </xf>
    <xf numFmtId="2" fontId="3" fillId="0" borderId="3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4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 wrapText="1"/>
    </xf>
    <xf numFmtId="2" fontId="0" fillId="0" borderId="4" xfId="0" applyNumberFormat="1" applyBorder="1"/>
    <xf numFmtId="0" fontId="5" fillId="6" borderId="2" xfId="0" applyFont="1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 wrapText="1"/>
    </xf>
    <xf numFmtId="2" fontId="3" fillId="0" borderId="4" xfId="0" applyNumberFormat="1" applyFont="1" applyBorder="1" applyProtection="1">
      <protection locked="0"/>
    </xf>
    <xf numFmtId="49" fontId="0" fillId="0" borderId="4" xfId="0" applyNumberFormat="1" applyBorder="1" applyProtection="1">
      <protection locked="0"/>
    </xf>
    <xf numFmtId="49" fontId="0" fillId="0" borderId="4" xfId="0" applyNumberFormat="1" applyBorder="1" applyAlignment="1" applyProtection="1">
      <alignment horizontal="center"/>
    </xf>
  </cellXfs>
  <cellStyles count="5">
    <cellStyle name="Normal" xfId="0" builtinId="0"/>
    <cellStyle name="Normal 2" xfId="1" xr:uid="{00000000-0005-0000-0000-000001000000}"/>
    <cellStyle name="Normal 7 2" xfId="2" xr:uid="{00000000-0005-0000-0000-000002000000}"/>
    <cellStyle name="Normal 8" xfId="4" xr:uid="{AB554636-E192-470B-BD82-89698B6765A4}"/>
    <cellStyle name="Normal 8 2" xfId="3" xr:uid="{4181F1D2-E7CE-40FE-827D-8A0345493C5A}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E8434-B18F-442C-A409-D79F42784D10}">
  <dimension ref="A1:P58"/>
  <sheetViews>
    <sheetView tabSelected="1" topLeftCell="B1" zoomScale="90" zoomScaleNormal="90" workbookViewId="0">
      <selection activeCell="L9" sqref="L9"/>
    </sheetView>
  </sheetViews>
  <sheetFormatPr baseColWidth="10" defaultRowHeight="14.4" x14ac:dyDescent="0.3"/>
  <cols>
    <col min="1" max="1" width="97.88671875" customWidth="1"/>
    <col min="2" max="2" width="10.88671875" customWidth="1"/>
    <col min="3" max="3" width="15.88671875" customWidth="1"/>
    <col min="4" max="4" width="13.21875" customWidth="1"/>
    <col min="5" max="5" width="11.6640625" customWidth="1"/>
    <col min="6" max="6" width="12.77734375" customWidth="1"/>
    <col min="7" max="7" width="15.88671875" style="1" customWidth="1"/>
    <col min="8" max="8" width="12.5546875" style="1" customWidth="1"/>
    <col min="9" max="9" width="6.109375" style="1" customWidth="1"/>
    <col min="10" max="10" width="20.33203125" customWidth="1"/>
    <col min="11" max="11" width="18.33203125" customWidth="1"/>
    <col min="12" max="12" width="20.6640625" customWidth="1"/>
    <col min="13" max="13" width="28.109375" customWidth="1"/>
    <col min="14" max="14" width="21.21875" customWidth="1"/>
    <col min="15" max="15" width="15.77734375" customWidth="1"/>
    <col min="16" max="16" width="6.5546875" customWidth="1"/>
  </cols>
  <sheetData>
    <row r="1" spans="1:15" ht="15.6" x14ac:dyDescent="0.3">
      <c r="A1" s="6" t="s">
        <v>36</v>
      </c>
    </row>
    <row r="2" spans="1:15" ht="15" thickBot="1" x14ac:dyDescent="0.35"/>
    <row r="3" spans="1:15" ht="69.599999999999994" customHeight="1" thickBot="1" x14ac:dyDescent="0.35">
      <c r="A3" s="5" t="s">
        <v>16</v>
      </c>
      <c r="B3" s="5" t="s">
        <v>1</v>
      </c>
      <c r="C3" s="5" t="s">
        <v>2</v>
      </c>
      <c r="D3" s="5" t="s">
        <v>3</v>
      </c>
      <c r="E3" s="5" t="s">
        <v>0</v>
      </c>
      <c r="F3" s="9" t="s">
        <v>15</v>
      </c>
      <c r="G3" s="8" t="s">
        <v>38</v>
      </c>
      <c r="H3" s="9" t="s">
        <v>39</v>
      </c>
      <c r="I3" s="7"/>
      <c r="J3" s="21" t="s">
        <v>44</v>
      </c>
      <c r="K3" s="21" t="s">
        <v>41</v>
      </c>
      <c r="L3" s="21" t="s">
        <v>42</v>
      </c>
      <c r="M3" s="21" t="s">
        <v>43</v>
      </c>
      <c r="N3" s="21" t="s">
        <v>45</v>
      </c>
      <c r="O3" s="24" t="s">
        <v>46</v>
      </c>
    </row>
    <row r="4" spans="1:15" ht="20.399999999999999" customHeight="1" x14ac:dyDescent="0.3">
      <c r="A4" s="11" t="s">
        <v>35</v>
      </c>
      <c r="B4" s="12" t="s">
        <v>10</v>
      </c>
      <c r="C4" s="19" t="s">
        <v>5</v>
      </c>
      <c r="D4" s="12" t="s">
        <v>22</v>
      </c>
      <c r="E4" s="16" t="s">
        <v>14</v>
      </c>
      <c r="F4" s="13">
        <v>2</v>
      </c>
      <c r="G4" s="14">
        <v>62.04</v>
      </c>
      <c r="H4" s="17">
        <f>F4*G4</f>
        <v>124.08</v>
      </c>
      <c r="I4"/>
      <c r="J4" s="25"/>
      <c r="K4" s="27" t="s">
        <v>10</v>
      </c>
      <c r="L4" s="26"/>
      <c r="M4" s="26"/>
      <c r="N4" s="26"/>
      <c r="O4" s="22">
        <f>J4*F4</f>
        <v>0</v>
      </c>
    </row>
    <row r="5" spans="1:15" ht="20.399999999999999" customHeight="1" x14ac:dyDescent="0.3">
      <c r="A5" s="2" t="s">
        <v>24</v>
      </c>
      <c r="B5" s="3" t="s">
        <v>10</v>
      </c>
      <c r="C5" s="20">
        <v>246142</v>
      </c>
      <c r="D5" s="3" t="s">
        <v>8</v>
      </c>
      <c r="E5" s="3" t="s">
        <v>14</v>
      </c>
      <c r="F5" s="4">
        <v>5</v>
      </c>
      <c r="G5" s="15">
        <v>60.698</v>
      </c>
      <c r="H5" s="18">
        <f t="shared" ref="H5:H17" si="0">F5*G5</f>
        <v>303.49</v>
      </c>
      <c r="I5"/>
      <c r="J5" s="25"/>
      <c r="K5" s="27" t="s">
        <v>10</v>
      </c>
      <c r="L5" s="26"/>
      <c r="M5" s="26"/>
      <c r="N5" s="26"/>
      <c r="O5" s="22">
        <f t="shared" ref="O5:O12" si="1">J5*F5</f>
        <v>0</v>
      </c>
    </row>
    <row r="6" spans="1:15" ht="20.399999999999999" customHeight="1" x14ac:dyDescent="0.3">
      <c r="A6" s="2" t="s">
        <v>21</v>
      </c>
      <c r="B6" s="3" t="s">
        <v>10</v>
      </c>
      <c r="C6" s="20" t="s">
        <v>4</v>
      </c>
      <c r="D6" s="3" t="s">
        <v>23</v>
      </c>
      <c r="E6" s="3" t="s">
        <v>14</v>
      </c>
      <c r="F6" s="4">
        <v>1</v>
      </c>
      <c r="G6" s="15">
        <v>43.713999999999999</v>
      </c>
      <c r="H6" s="18">
        <f t="shared" si="0"/>
        <v>43.713999999999999</v>
      </c>
      <c r="I6"/>
      <c r="J6" s="25"/>
      <c r="K6" s="27" t="s">
        <v>10</v>
      </c>
      <c r="L6" s="26"/>
      <c r="M6" s="26"/>
      <c r="N6" s="26"/>
      <c r="O6" s="22">
        <f t="shared" si="1"/>
        <v>0</v>
      </c>
    </row>
    <row r="7" spans="1:15" ht="20.399999999999999" customHeight="1" x14ac:dyDescent="0.3">
      <c r="A7" s="2" t="s">
        <v>25</v>
      </c>
      <c r="B7" s="3" t="s">
        <v>10</v>
      </c>
      <c r="C7" s="20" t="s">
        <v>6</v>
      </c>
      <c r="D7" s="3" t="s">
        <v>23</v>
      </c>
      <c r="E7" s="3" t="s">
        <v>14</v>
      </c>
      <c r="F7" s="4">
        <v>1</v>
      </c>
      <c r="G7" s="15">
        <v>31.130000000000003</v>
      </c>
      <c r="H7" s="18">
        <f t="shared" si="0"/>
        <v>31.130000000000003</v>
      </c>
      <c r="I7"/>
      <c r="J7" s="25"/>
      <c r="K7" s="27" t="s">
        <v>10</v>
      </c>
      <c r="L7" s="26"/>
      <c r="M7" s="26"/>
      <c r="N7" s="26"/>
      <c r="O7" s="22">
        <f t="shared" si="1"/>
        <v>0</v>
      </c>
    </row>
    <row r="8" spans="1:15" ht="20.399999999999999" customHeight="1" x14ac:dyDescent="0.3">
      <c r="A8" s="2" t="s">
        <v>11</v>
      </c>
      <c r="B8" s="3" t="s">
        <v>10</v>
      </c>
      <c r="C8" s="20">
        <v>265994</v>
      </c>
      <c r="D8" s="3" t="s">
        <v>8</v>
      </c>
      <c r="E8" s="3" t="s">
        <v>14</v>
      </c>
      <c r="F8" s="4">
        <v>3</v>
      </c>
      <c r="G8" s="15">
        <v>166.90299999999999</v>
      </c>
      <c r="H8" s="18">
        <f t="shared" si="0"/>
        <v>500.70899999999995</v>
      </c>
      <c r="I8"/>
      <c r="J8" s="25"/>
      <c r="K8" s="27" t="s">
        <v>10</v>
      </c>
      <c r="L8" s="26"/>
      <c r="M8" s="26"/>
      <c r="N8" s="26"/>
      <c r="O8" s="22">
        <f t="shared" si="1"/>
        <v>0</v>
      </c>
    </row>
    <row r="9" spans="1:15" ht="20.399999999999999" customHeight="1" x14ac:dyDescent="0.3">
      <c r="A9" s="2" t="s">
        <v>26</v>
      </c>
      <c r="B9" s="3" t="s">
        <v>10</v>
      </c>
      <c r="C9" s="20">
        <v>2971205</v>
      </c>
      <c r="D9" s="3" t="s">
        <v>27</v>
      </c>
      <c r="E9" s="3" t="s">
        <v>14</v>
      </c>
      <c r="F9" s="4">
        <v>2</v>
      </c>
      <c r="G9" s="15">
        <v>644.19299999999998</v>
      </c>
      <c r="H9" s="18">
        <f t="shared" si="0"/>
        <v>1288.386</v>
      </c>
      <c r="I9"/>
      <c r="J9" s="25"/>
      <c r="K9" s="27" t="s">
        <v>10</v>
      </c>
      <c r="L9" s="26"/>
      <c r="M9" s="26"/>
      <c r="N9" s="26"/>
      <c r="O9" s="22">
        <f t="shared" si="1"/>
        <v>0</v>
      </c>
    </row>
    <row r="10" spans="1:15" ht="20.399999999999999" customHeight="1" x14ac:dyDescent="0.3">
      <c r="A10" s="2" t="s">
        <v>12</v>
      </c>
      <c r="B10" s="3" t="s">
        <v>10</v>
      </c>
      <c r="C10" s="20" t="s">
        <v>17</v>
      </c>
      <c r="D10" s="3" t="s">
        <v>7</v>
      </c>
      <c r="E10" s="3" t="s">
        <v>14</v>
      </c>
      <c r="F10" s="4">
        <v>1</v>
      </c>
      <c r="G10" s="15">
        <v>123.66200000000001</v>
      </c>
      <c r="H10" s="18">
        <f t="shared" si="0"/>
        <v>123.66200000000001</v>
      </c>
      <c r="I10"/>
      <c r="J10" s="25"/>
      <c r="K10" s="27" t="s">
        <v>10</v>
      </c>
      <c r="L10" s="26"/>
      <c r="M10" s="26"/>
      <c r="N10" s="26"/>
      <c r="O10" s="22">
        <f t="shared" si="1"/>
        <v>0</v>
      </c>
    </row>
    <row r="11" spans="1:15" ht="20.399999999999999" customHeight="1" x14ac:dyDescent="0.3">
      <c r="A11" s="2" t="s">
        <v>18</v>
      </c>
      <c r="B11" s="3" t="s">
        <v>10</v>
      </c>
      <c r="C11" s="20">
        <v>2662105</v>
      </c>
      <c r="D11" s="3" t="s">
        <v>28</v>
      </c>
      <c r="E11" s="3" t="s">
        <v>14</v>
      </c>
      <c r="F11" s="4">
        <v>2</v>
      </c>
      <c r="G11" s="15">
        <v>718.42100000000005</v>
      </c>
      <c r="H11" s="18">
        <f t="shared" si="0"/>
        <v>1436.8420000000001</v>
      </c>
      <c r="I11"/>
      <c r="J11" s="25"/>
      <c r="K11" s="27" t="s">
        <v>10</v>
      </c>
      <c r="L11" s="26"/>
      <c r="M11" s="26"/>
      <c r="N11" s="26"/>
      <c r="O11" s="22">
        <f t="shared" si="1"/>
        <v>0</v>
      </c>
    </row>
    <row r="12" spans="1:15" ht="20.399999999999999" customHeight="1" x14ac:dyDescent="0.3">
      <c r="A12" s="2" t="s">
        <v>19</v>
      </c>
      <c r="B12" s="3" t="s">
        <v>10</v>
      </c>
      <c r="C12" s="20">
        <v>2556900</v>
      </c>
      <c r="D12" s="3" t="s">
        <v>28</v>
      </c>
      <c r="E12" s="3" t="s">
        <v>14</v>
      </c>
      <c r="F12" s="4">
        <v>12</v>
      </c>
      <c r="G12" s="15">
        <v>169.4</v>
      </c>
      <c r="H12" s="18">
        <f t="shared" si="0"/>
        <v>2032.8000000000002</v>
      </c>
      <c r="I12"/>
      <c r="J12" s="25"/>
      <c r="K12" s="27" t="s">
        <v>10</v>
      </c>
      <c r="L12" s="26"/>
      <c r="M12" s="26"/>
      <c r="N12" s="26"/>
      <c r="O12" s="22">
        <f t="shared" si="1"/>
        <v>0</v>
      </c>
    </row>
    <row r="13" spans="1:15" ht="20.399999999999999" customHeight="1" x14ac:dyDescent="0.3">
      <c r="A13" s="2" t="s">
        <v>29</v>
      </c>
      <c r="B13" s="3" t="s">
        <v>10</v>
      </c>
      <c r="C13" s="20">
        <v>2314111</v>
      </c>
      <c r="D13" s="3" t="s">
        <v>30</v>
      </c>
      <c r="E13" s="3" t="s">
        <v>14</v>
      </c>
      <c r="F13" s="4">
        <v>12</v>
      </c>
      <c r="G13" s="15">
        <v>59.510000000000005</v>
      </c>
      <c r="H13" s="18">
        <f t="shared" si="0"/>
        <v>714.12000000000012</v>
      </c>
      <c r="I13"/>
      <c r="J13" s="25"/>
      <c r="K13" s="27" t="s">
        <v>10</v>
      </c>
      <c r="L13" s="26"/>
      <c r="M13" s="26"/>
      <c r="N13" s="26"/>
      <c r="O13" s="22">
        <f t="shared" ref="O13:O17" si="2">J13*F13</f>
        <v>0</v>
      </c>
    </row>
    <row r="14" spans="1:15" ht="20.399999999999999" customHeight="1" x14ac:dyDescent="0.3">
      <c r="A14" s="2" t="s">
        <v>31</v>
      </c>
      <c r="B14" s="3" t="s">
        <v>10</v>
      </c>
      <c r="C14" s="20">
        <v>2314011</v>
      </c>
      <c r="D14" s="3" t="s">
        <v>30</v>
      </c>
      <c r="E14" s="3" t="s">
        <v>14</v>
      </c>
      <c r="F14" s="4">
        <v>12</v>
      </c>
      <c r="G14" s="15">
        <v>63.03</v>
      </c>
      <c r="H14" s="18">
        <f t="shared" si="0"/>
        <v>756.36</v>
      </c>
      <c r="I14"/>
      <c r="J14" s="25"/>
      <c r="K14" s="27" t="s">
        <v>10</v>
      </c>
      <c r="L14" s="26"/>
      <c r="M14" s="26"/>
      <c r="N14" s="26"/>
      <c r="O14" s="22">
        <f t="shared" si="2"/>
        <v>0</v>
      </c>
    </row>
    <row r="15" spans="1:15" ht="20.399999999999999" customHeight="1" x14ac:dyDescent="0.3">
      <c r="A15" s="2" t="s">
        <v>32</v>
      </c>
      <c r="B15" s="3" t="s">
        <v>10</v>
      </c>
      <c r="C15" s="20">
        <v>2297255</v>
      </c>
      <c r="D15" s="3" t="s">
        <v>33</v>
      </c>
      <c r="E15" s="3" t="s">
        <v>14</v>
      </c>
      <c r="F15" s="4">
        <v>12</v>
      </c>
      <c r="G15" s="15">
        <v>63.14</v>
      </c>
      <c r="H15" s="18">
        <f t="shared" si="0"/>
        <v>757.68000000000006</v>
      </c>
      <c r="I15"/>
      <c r="J15" s="25"/>
      <c r="K15" s="27" t="s">
        <v>10</v>
      </c>
      <c r="L15" s="26"/>
      <c r="M15" s="26"/>
      <c r="N15" s="26"/>
      <c r="O15" s="22">
        <f t="shared" si="2"/>
        <v>0</v>
      </c>
    </row>
    <row r="16" spans="1:15" ht="20.399999999999999" customHeight="1" x14ac:dyDescent="0.3">
      <c r="A16" s="2" t="s">
        <v>20</v>
      </c>
      <c r="B16" s="3" t="s">
        <v>10</v>
      </c>
      <c r="C16" s="20" t="s">
        <v>17</v>
      </c>
      <c r="D16" s="3" t="s">
        <v>7</v>
      </c>
      <c r="E16" s="3" t="s">
        <v>14</v>
      </c>
      <c r="F16" s="4">
        <v>1</v>
      </c>
      <c r="G16" s="15">
        <v>123.66200000000001</v>
      </c>
      <c r="H16" s="18">
        <f t="shared" si="0"/>
        <v>123.66200000000001</v>
      </c>
      <c r="I16"/>
      <c r="J16" s="25"/>
      <c r="K16" s="27" t="s">
        <v>10</v>
      </c>
      <c r="L16" s="26"/>
      <c r="M16" s="26"/>
      <c r="N16" s="26"/>
      <c r="O16" s="22">
        <f t="shared" si="2"/>
        <v>0</v>
      </c>
    </row>
    <row r="17" spans="1:16" ht="20.399999999999999" customHeight="1" x14ac:dyDescent="0.3">
      <c r="A17" s="2" t="s">
        <v>13</v>
      </c>
      <c r="B17" s="3" t="s">
        <v>10</v>
      </c>
      <c r="C17" s="20" t="s">
        <v>9</v>
      </c>
      <c r="D17" s="3" t="s">
        <v>34</v>
      </c>
      <c r="E17" s="3" t="s">
        <v>14</v>
      </c>
      <c r="F17" s="4">
        <v>1</v>
      </c>
      <c r="G17" s="15">
        <v>716.1</v>
      </c>
      <c r="H17" s="18">
        <f t="shared" si="0"/>
        <v>716.1</v>
      </c>
      <c r="I17"/>
      <c r="J17" s="25"/>
      <c r="K17" s="27" t="s">
        <v>10</v>
      </c>
      <c r="L17" s="26"/>
      <c r="M17" s="26"/>
      <c r="N17" s="26"/>
      <c r="O17" s="22">
        <f t="shared" si="2"/>
        <v>0</v>
      </c>
    </row>
    <row r="18" spans="1:16" ht="15" thickBot="1" x14ac:dyDescent="0.35">
      <c r="H18"/>
      <c r="I18"/>
    </row>
    <row r="19" spans="1:16" ht="23.4" customHeight="1" thickBot="1" x14ac:dyDescent="0.35">
      <c r="G19" s="5" t="s">
        <v>37</v>
      </c>
      <c r="H19" s="10">
        <f>SUM(H4:H17)</f>
        <v>8952.7350000000006</v>
      </c>
      <c r="I19" s="5" t="s">
        <v>40</v>
      </c>
      <c r="N19" s="23" t="s">
        <v>37</v>
      </c>
      <c r="O19" s="10">
        <f>SUM(O4:O17)</f>
        <v>0</v>
      </c>
      <c r="P19" s="23" t="s">
        <v>40</v>
      </c>
    </row>
    <row r="20" spans="1:16" x14ac:dyDescent="0.3">
      <c r="H20"/>
      <c r="I20"/>
    </row>
    <row r="21" spans="1:16" x14ac:dyDescent="0.3">
      <c r="H21"/>
      <c r="I21"/>
    </row>
    <row r="22" spans="1:16" x14ac:dyDescent="0.3">
      <c r="H22"/>
      <c r="I22"/>
    </row>
    <row r="23" spans="1:16" x14ac:dyDescent="0.3">
      <c r="H23"/>
      <c r="I23"/>
    </row>
    <row r="24" spans="1:16" x14ac:dyDescent="0.3">
      <c r="H24"/>
      <c r="I24"/>
    </row>
    <row r="25" spans="1:16" x14ac:dyDescent="0.3">
      <c r="H25"/>
      <c r="I25"/>
    </row>
    <row r="26" spans="1:16" x14ac:dyDescent="0.3">
      <c r="H26"/>
      <c r="I26"/>
    </row>
    <row r="27" spans="1:16" x14ac:dyDescent="0.3">
      <c r="H27"/>
      <c r="I27"/>
    </row>
    <row r="28" spans="1:16" x14ac:dyDescent="0.3">
      <c r="H28"/>
      <c r="I28"/>
    </row>
    <row r="29" spans="1:16" x14ac:dyDescent="0.3">
      <c r="H29"/>
      <c r="I29"/>
    </row>
    <row r="30" spans="1:16" x14ac:dyDescent="0.3">
      <c r="H30"/>
      <c r="I30"/>
    </row>
    <row r="31" spans="1:16" x14ac:dyDescent="0.3">
      <c r="H31"/>
      <c r="I31"/>
    </row>
    <row r="32" spans="1:16" x14ac:dyDescent="0.3">
      <c r="H32"/>
      <c r="I32"/>
    </row>
    <row r="33" spans="8:9" x14ac:dyDescent="0.3">
      <c r="H33"/>
      <c r="I33"/>
    </row>
    <row r="34" spans="8:9" x14ac:dyDescent="0.3">
      <c r="H34"/>
      <c r="I34"/>
    </row>
    <row r="35" spans="8:9" x14ac:dyDescent="0.3">
      <c r="H35"/>
      <c r="I35"/>
    </row>
    <row r="36" spans="8:9" x14ac:dyDescent="0.3">
      <c r="H36"/>
      <c r="I36"/>
    </row>
    <row r="37" spans="8:9" x14ac:dyDescent="0.3">
      <c r="H37"/>
      <c r="I37"/>
    </row>
    <row r="38" spans="8:9" x14ac:dyDescent="0.3">
      <c r="H38"/>
      <c r="I38"/>
    </row>
    <row r="39" spans="8:9" x14ac:dyDescent="0.3">
      <c r="H39"/>
      <c r="I39"/>
    </row>
    <row r="40" spans="8:9" x14ac:dyDescent="0.3">
      <c r="H40"/>
      <c r="I40"/>
    </row>
    <row r="41" spans="8:9" x14ac:dyDescent="0.3">
      <c r="H41"/>
      <c r="I41"/>
    </row>
    <row r="42" spans="8:9" x14ac:dyDescent="0.3">
      <c r="H42"/>
      <c r="I42"/>
    </row>
    <row r="43" spans="8:9" x14ac:dyDescent="0.3">
      <c r="H43"/>
      <c r="I43"/>
    </row>
    <row r="44" spans="8:9" x14ac:dyDescent="0.3">
      <c r="H44"/>
      <c r="I44"/>
    </row>
    <row r="45" spans="8:9" x14ac:dyDescent="0.3">
      <c r="H45"/>
      <c r="I45"/>
    </row>
    <row r="46" spans="8:9" x14ac:dyDescent="0.3">
      <c r="H46"/>
      <c r="I46"/>
    </row>
    <row r="47" spans="8:9" x14ac:dyDescent="0.3">
      <c r="H47"/>
      <c r="I47"/>
    </row>
    <row r="48" spans="8:9" x14ac:dyDescent="0.3">
      <c r="H48"/>
      <c r="I48"/>
    </row>
    <row r="49" spans="8:9" x14ac:dyDescent="0.3">
      <c r="H49"/>
      <c r="I49"/>
    </row>
    <row r="50" spans="8:9" x14ac:dyDescent="0.3">
      <c r="H50"/>
      <c r="I50"/>
    </row>
    <row r="51" spans="8:9" x14ac:dyDescent="0.3">
      <c r="H51"/>
      <c r="I51"/>
    </row>
    <row r="52" spans="8:9" x14ac:dyDescent="0.3">
      <c r="H52"/>
      <c r="I52"/>
    </row>
    <row r="53" spans="8:9" x14ac:dyDescent="0.3">
      <c r="H53"/>
      <c r="I53"/>
    </row>
    <row r="54" spans="8:9" x14ac:dyDescent="0.3">
      <c r="H54"/>
      <c r="I54"/>
    </row>
    <row r="55" spans="8:9" x14ac:dyDescent="0.3">
      <c r="H55"/>
      <c r="I55"/>
    </row>
    <row r="56" spans="8:9" x14ac:dyDescent="0.3">
      <c r="H56"/>
      <c r="I56"/>
    </row>
    <row r="57" spans="8:9" x14ac:dyDescent="0.3">
      <c r="H57"/>
      <c r="I57"/>
    </row>
    <row r="58" spans="8:9" x14ac:dyDescent="0.3">
      <c r="H58"/>
      <c r="I58"/>
    </row>
  </sheetData>
  <sheetProtection algorithmName="SHA-512" hashValue="AO0fPedU/sib6h7nmolSAICsTHmFqL6M5FrY5gXtBnSmAktzlPk7ax9hZGHbY8X94sJ6GWFsuQr6/KRQLHrPwg==" saltValue="RJ29gLQQn19A07cJGYSMCQ==" spinCount="100000" sheet="1" objects="1" scenarios="1"/>
  <autoFilter ref="A3:O3" xr:uid="{500E8434-B18F-442C-A409-D79F42784D10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4548874ECA0C644BC2D10083CB11D14" ma:contentTypeVersion="21" ma:contentTypeDescription="Crear nuevo documento." ma:contentTypeScope="" ma:versionID="76475035ccd0a32866cc38873d2b2e85">
  <xsd:schema xmlns:xsd="http://www.w3.org/2001/XMLSchema" xmlns:xs="http://www.w3.org/2001/XMLSchema" xmlns:p="http://schemas.microsoft.com/office/2006/metadata/properties" xmlns:ns2="7802834e-54d2-4236-893a-51c9ad7f9fe0" xmlns:ns3="17092b32-1257-4d14-b519-02009d758494" targetNamespace="http://schemas.microsoft.com/office/2006/metadata/properties" ma:root="true" ma:fieldsID="8fd87036ce57673002bc521c1fce2e50" ns2:_="" ns3:_="">
    <xsd:import namespace="7802834e-54d2-4236-893a-51c9ad7f9fe0"/>
    <xsd:import namespace="17092b32-1257-4d14-b519-02009d75849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Descripci_x00f3_arxiu" minOccurs="0"/>
                <xsd:element ref="ns3:MediaServiceDateTaken" minOccurs="0"/>
                <xsd:element ref="ns3:MediaLengthInSeconds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_Flow_SignoffStatu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02834e-54d2-4236-893a-51c9ad7f9fe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5" nillable="true" ma:displayName="Taxonomy Catch All Column" ma:hidden="true" ma:list="{0b8ede45-c186-4727-ae9d-d1d6f2b265f1}" ma:internalName="TaxCatchAll" ma:showField="CatchAllData" ma:web="7802834e-54d2-4236-893a-51c9ad7f9f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092b32-1257-4d14-b519-02009d75849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Descripci_x00f3_arxiu" ma:index="16" nillable="true" ma:displayName="Descripció arxiu" ma:format="Dropdown" ma:internalName="Descripci_x00f3_arxiu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_Flow_SignoffStatus" ma:index="22" nillable="true" ma:displayName="Estado de aprobación" ma:internalName="Estado_x0020_de_x0020_aprobaci_x00f3_n">
      <xsd:simpleType>
        <xsd:restriction base="dms:Text"/>
      </xsd:simpleType>
    </xsd:element>
    <xsd:element name="lcf76f155ced4ddcb4097134ff3c332f" ma:index="24" nillable="true" ma:taxonomy="true" ma:internalName="lcf76f155ced4ddcb4097134ff3c332f" ma:taxonomyFieldName="MediaServiceImageTags" ma:displayName="Etiquetas de imagen" ma:readOnly="false" ma:fieldId="{5cf76f15-5ced-4ddc-b409-7134ff3c332f}" ma:taxonomyMulti="true" ma:sspId="329ac5dd-6d61-45d6-a4c8-512d1d6e749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802834e-54d2-4236-893a-51c9ad7f9fe0" xsi:nil="true"/>
    <lcf76f155ced4ddcb4097134ff3c332f xmlns="17092b32-1257-4d14-b519-02009d758494">
      <Terms xmlns="http://schemas.microsoft.com/office/infopath/2007/PartnerControls"/>
    </lcf76f155ced4ddcb4097134ff3c332f>
    <_Flow_SignoffStatus xmlns="17092b32-1257-4d14-b519-02009d758494" xsi:nil="true"/>
    <Descripci_x00f3_arxiu xmlns="17092b32-1257-4d14-b519-02009d758494" xsi:nil="true"/>
  </documentManagement>
</p:properties>
</file>

<file path=customXml/itemProps1.xml><?xml version="1.0" encoding="utf-8"?>
<ds:datastoreItem xmlns:ds="http://schemas.openxmlformats.org/officeDocument/2006/customXml" ds:itemID="{8C799AC0-6E4F-430C-B429-FE91CE161E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0F06D4-9E60-4377-90D9-426A2DF94AFB}"/>
</file>

<file path=customXml/itemProps3.xml><?xml version="1.0" encoding="utf-8"?>
<ds:datastoreItem xmlns:ds="http://schemas.openxmlformats.org/officeDocument/2006/customXml" ds:itemID="{B7EB2EC9-8A6C-46D7-BF71-5ED1F6278BDB}">
  <ds:schemaRefs>
    <ds:schemaRef ds:uri="http://schemas.microsoft.com/office/2006/documentManagement/types"/>
    <ds:schemaRef ds:uri="http://purl.org/dc/dcmitype/"/>
    <ds:schemaRef ds:uri="http://www.w3.org/XML/1998/namespace"/>
    <ds:schemaRef ds:uri="http://purl.org/dc/elements/1.1/"/>
    <ds:schemaRef ds:uri="http://schemas.microsoft.com/office/infopath/2007/PartnerControls"/>
    <ds:schemaRef ds:uri="http://purl.org/dc/terms/"/>
    <ds:schemaRef ds:uri="7802834e-54d2-4236-893a-51c9ad7f9fe0"/>
    <ds:schemaRef ds:uri="17092b32-1257-4d14-b519-02009d758494"/>
    <ds:schemaRef ds:uri="http://schemas.openxmlformats.org/package/2006/metadata/core-properties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2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Cristina Garrido Montero</dc:creator>
  <cp:keywords/>
  <dc:description/>
  <cp:lastModifiedBy>Judith Mellado Ruiz</cp:lastModifiedBy>
  <cp:revision/>
  <dcterms:created xsi:type="dcterms:W3CDTF">2017-02-16T11:32:29Z</dcterms:created>
  <dcterms:modified xsi:type="dcterms:W3CDTF">2025-02-12T08:08:21Z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0x010100E4548874ECA0C644BC2D10083CB11D14</vt:lpwstr>
  </property>
  <property fmtid="{D5CDD505-2E9C-101B-9397-08002B2CF9AE}" pid="3" name="MediaServiceImageTags">
    <vt:lpwstr/>
  </property>
</Properties>
</file>