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FISICS\HOME\DTE\GEEC\2025\SCS-2025-172 Mobiliari de vestidors HUGTiP BAM SCS-2024-405\Plec 172\"/>
    </mc:Choice>
  </mc:AlternateContent>
  <bookViews>
    <workbookView xWindow="0" yWindow="0" windowWidth="19200" windowHeight="6770"/>
  </bookViews>
  <sheets>
    <sheet name="Annex 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1" i="1"/>
  <c r="H9" i="1"/>
  <c r="I10" i="1"/>
  <c r="I11" i="1"/>
  <c r="H12" i="1" l="1"/>
  <c r="F12" i="1"/>
  <c r="I9" i="1"/>
  <c r="I12" i="1" s="1"/>
</calcChain>
</file>

<file path=xl/sharedStrings.xml><?xml version="1.0" encoding="utf-8"?>
<sst xmlns="http://schemas.openxmlformats.org/spreadsheetml/2006/main" count="28" uniqueCount="26">
  <si>
    <t>SCS-2025-172</t>
  </si>
  <si>
    <t>EMPRESA</t>
  </si>
  <si>
    <t>Nom a emplenar per l'empresa</t>
  </si>
  <si>
    <t>NIF</t>
  </si>
  <si>
    <t>NIF a emplenar per l'empresa</t>
  </si>
  <si>
    <t>Correu electrònic</t>
  </si>
  <si>
    <t>Correu electrònic a emplenar per l'empresa</t>
  </si>
  <si>
    <t>Codi</t>
  </si>
  <si>
    <t>Descripció</t>
  </si>
  <si>
    <t>MARCA/MODEL</t>
  </si>
  <si>
    <t>Quantitats</t>
  </si>
  <si>
    <t>Import màxim
sense IVA</t>
  </si>
  <si>
    <t>Import unitari
sense IVA</t>
  </si>
  <si>
    <t>Anys garantia
comercial totals</t>
  </si>
  <si>
    <t>Termini de lliurament</t>
  </si>
  <si>
    <t>4312010100</t>
  </si>
  <si>
    <t>Banc de vestidor</t>
  </si>
  <si>
    <t>Marca/Model a emplenar per l'empresa</t>
  </si>
  <si>
    <t>4353210200</t>
  </si>
  <si>
    <t>Guarda-roba modular 2 alçades</t>
  </si>
  <si>
    <t>4353210400</t>
  </si>
  <si>
    <t>Guarda-roba modular 4 alçades</t>
  </si>
  <si>
    <t>Import total estimat (s/ IVA):</t>
  </si>
  <si>
    <t>Mobiliari per a vestidors, destinat a l'Hospital Universitari Germans Trias i Pujol, basat en l'Acord Marc SCS-2024-405.</t>
  </si>
  <si>
    <t>Import total
 amb IVA</t>
  </si>
  <si>
    <t>Import total
 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</si>
</sst>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0"/>
      </patternFill>
    </fill>
  </fills>
  <borders count="20">
    <border>
      <left/>
      <right/>
      <top/>
      <bottom/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3" xfId="0" applyFont="1" applyBorder="1" applyAlignment="1" applyProtection="1">
      <alignment horizontal="right" vertical="center" wrapText="1"/>
    </xf>
    <xf numFmtId="0" fontId="2" fillId="0" borderId="5" xfId="0" applyNumberFormat="1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wrapText="1"/>
    </xf>
    <xf numFmtId="0" fontId="4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NumberFormat="1" applyFont="1" applyAlignment="1" applyProtection="1">
      <alignment vertical="center" wrapText="1"/>
    </xf>
    <xf numFmtId="0" fontId="5" fillId="0" borderId="0" xfId="0" applyFont="1" applyBorder="1" applyAlignment="1" applyProtection="1">
      <alignment wrapText="1"/>
    </xf>
    <xf numFmtId="0" fontId="2" fillId="3" borderId="10" xfId="0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</xf>
    <xf numFmtId="44" fontId="3" fillId="2" borderId="13" xfId="1" applyFont="1" applyFill="1" applyBorder="1" applyAlignment="1" applyProtection="1">
      <alignment horizontal="center" vertical="center" wrapText="1"/>
      <protection locked="0"/>
    </xf>
    <xf numFmtId="44" fontId="3" fillId="0" borderId="13" xfId="0" applyNumberFormat="1" applyFont="1" applyBorder="1" applyAlignment="1" applyProtection="1">
      <alignment horizontal="center" vertical="center" wrapText="1"/>
    </xf>
    <xf numFmtId="0" fontId="3" fillId="0" borderId="0" xfId="0" applyFont="1" applyProtection="1"/>
    <xf numFmtId="44" fontId="3" fillId="0" borderId="16" xfId="0" applyNumberFormat="1" applyFont="1" applyBorder="1" applyProtection="1"/>
    <xf numFmtId="44" fontId="3" fillId="0" borderId="16" xfId="0" applyNumberFormat="1" applyFont="1" applyBorder="1" applyAlignment="1" applyProtection="1">
      <alignment wrapText="1"/>
    </xf>
    <xf numFmtId="0" fontId="3" fillId="0" borderId="0" xfId="0" applyNumberFormat="1" applyFont="1" applyBorder="1" applyProtection="1"/>
    <xf numFmtId="0" fontId="3" fillId="0" borderId="0" xfId="0" applyFont="1" applyBorder="1" applyProtection="1">
      <protection locked="0"/>
    </xf>
    <xf numFmtId="0" fontId="2" fillId="0" borderId="17" xfId="0" applyFont="1" applyFill="1" applyBorder="1" applyAlignment="1">
      <alignment vertical="center" wrapText="1"/>
    </xf>
    <xf numFmtId="0" fontId="0" fillId="0" borderId="13" xfId="0" applyBorder="1"/>
    <xf numFmtId="0" fontId="2" fillId="0" borderId="13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right" vertical="center"/>
    </xf>
    <xf numFmtId="0" fontId="7" fillId="0" borderId="15" xfId="0" applyFont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6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983492</xdr:colOff>
      <xdr:row>1</xdr:row>
      <xdr:rowOff>105411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292" cy="2895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</xdr:col>
      <xdr:colOff>358651</xdr:colOff>
      <xdr:row>14</xdr:row>
      <xdr:rowOff>175515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298451" cy="359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2"/>
  <sheetViews>
    <sheetView tabSelected="1" workbookViewId="0">
      <selection activeCell="N14" sqref="N14"/>
    </sheetView>
  </sheetViews>
  <sheetFormatPr defaultRowHeight="14.5" x14ac:dyDescent="0.35"/>
  <cols>
    <col min="1" max="1" width="13.453125" customWidth="1"/>
    <col min="2" max="2" width="45" customWidth="1"/>
    <col min="3" max="3" width="15.54296875" customWidth="1"/>
    <col min="4" max="4" width="17.1796875" customWidth="1"/>
    <col min="5" max="5" width="10.1796875" customWidth="1"/>
    <col min="6" max="8" width="12.453125" customWidth="1"/>
    <col min="9" max="10" width="12.54296875" customWidth="1"/>
    <col min="11" max="11" width="10.453125" customWidth="1"/>
  </cols>
  <sheetData>
    <row r="4" spans="1:11" x14ac:dyDescent="0.35">
      <c r="A4" s="26" t="s">
        <v>0</v>
      </c>
      <c r="B4" s="29" t="s">
        <v>23</v>
      </c>
      <c r="C4" s="1" t="s">
        <v>1</v>
      </c>
      <c r="D4" s="32" t="s">
        <v>2</v>
      </c>
      <c r="E4" s="33"/>
      <c r="F4" s="33"/>
      <c r="G4" s="33"/>
      <c r="H4" s="33"/>
      <c r="I4" s="34"/>
      <c r="J4" s="2"/>
      <c r="K4" s="3"/>
    </row>
    <row r="5" spans="1:11" x14ac:dyDescent="0.35">
      <c r="A5" s="27"/>
      <c r="B5" s="30"/>
      <c r="C5" s="1" t="s">
        <v>3</v>
      </c>
      <c r="D5" s="32" t="s">
        <v>4</v>
      </c>
      <c r="E5" s="33"/>
      <c r="F5" s="33"/>
      <c r="G5" s="33"/>
      <c r="H5" s="33"/>
      <c r="I5" s="34"/>
      <c r="J5" s="2"/>
      <c r="K5" s="3"/>
    </row>
    <row r="6" spans="1:11" x14ac:dyDescent="0.35">
      <c r="A6" s="28"/>
      <c r="B6" s="31"/>
      <c r="C6" s="1" t="s">
        <v>5</v>
      </c>
      <c r="D6" s="32" t="s">
        <v>6</v>
      </c>
      <c r="E6" s="33"/>
      <c r="F6" s="33"/>
      <c r="G6" s="33"/>
      <c r="H6" s="33"/>
      <c r="I6" s="34"/>
      <c r="J6" s="2"/>
      <c r="K6" s="3"/>
    </row>
    <row r="7" spans="1:11" x14ac:dyDescent="0.35">
      <c r="A7" s="4"/>
      <c r="B7" s="4"/>
      <c r="C7" s="5"/>
      <c r="D7" s="5"/>
      <c r="E7" s="5"/>
      <c r="F7" s="5"/>
      <c r="G7" s="6"/>
      <c r="H7" s="6"/>
      <c r="I7" s="5"/>
      <c r="J7" s="7"/>
      <c r="K7" s="8"/>
    </row>
    <row r="8" spans="1:11" ht="23" x14ac:dyDescent="0.35">
      <c r="A8" s="9" t="s">
        <v>7</v>
      </c>
      <c r="B8" s="9" t="s">
        <v>8</v>
      </c>
      <c r="C8" s="35" t="s">
        <v>9</v>
      </c>
      <c r="D8" s="36"/>
      <c r="E8" s="10" t="s">
        <v>10</v>
      </c>
      <c r="F8" s="10" t="s">
        <v>11</v>
      </c>
      <c r="G8" s="11" t="s">
        <v>12</v>
      </c>
      <c r="H8" s="11" t="s">
        <v>25</v>
      </c>
      <c r="I8" s="11" t="s">
        <v>24</v>
      </c>
      <c r="J8" s="12" t="s">
        <v>13</v>
      </c>
      <c r="K8" s="11" t="s">
        <v>14</v>
      </c>
    </row>
    <row r="9" spans="1:11" x14ac:dyDescent="0.35">
      <c r="A9" s="22" t="s">
        <v>15</v>
      </c>
      <c r="B9" s="21" t="s">
        <v>16</v>
      </c>
      <c r="C9" s="23" t="s">
        <v>17</v>
      </c>
      <c r="D9" s="23"/>
      <c r="E9" s="13">
        <v>49</v>
      </c>
      <c r="F9" s="10">
        <v>90</v>
      </c>
      <c r="G9" s="14"/>
      <c r="H9" s="15">
        <f>E9*G9</f>
        <v>0</v>
      </c>
      <c r="I9" s="15">
        <f>E9*G9*1.21</f>
        <v>0</v>
      </c>
      <c r="J9" s="37"/>
      <c r="K9" s="40"/>
    </row>
    <row r="10" spans="1:11" x14ac:dyDescent="0.35">
      <c r="A10" s="22" t="s">
        <v>18</v>
      </c>
      <c r="B10" s="21" t="s">
        <v>19</v>
      </c>
      <c r="C10" s="23" t="s">
        <v>17</v>
      </c>
      <c r="D10" s="23"/>
      <c r="E10" s="13">
        <v>491</v>
      </c>
      <c r="F10" s="10">
        <v>343</v>
      </c>
      <c r="G10" s="14"/>
      <c r="H10" s="15">
        <f t="shared" ref="H10:H11" si="0">E10*G10</f>
        <v>0</v>
      </c>
      <c r="I10" s="15">
        <f t="shared" ref="I10:I11" si="1">E10*G10*1.21</f>
        <v>0</v>
      </c>
      <c r="J10" s="38"/>
      <c r="K10" s="41"/>
    </row>
    <row r="11" spans="1:11" x14ac:dyDescent="0.35">
      <c r="A11" s="22" t="s">
        <v>20</v>
      </c>
      <c r="B11" s="21" t="s">
        <v>21</v>
      </c>
      <c r="C11" s="23" t="s">
        <v>17</v>
      </c>
      <c r="D11" s="23"/>
      <c r="E11" s="13">
        <v>5</v>
      </c>
      <c r="F11" s="10">
        <v>354</v>
      </c>
      <c r="G11" s="14"/>
      <c r="H11" s="15">
        <f t="shared" si="0"/>
        <v>0</v>
      </c>
      <c r="I11" s="15">
        <f t="shared" si="1"/>
        <v>0</v>
      </c>
      <c r="J11" s="39"/>
      <c r="K11" s="42"/>
    </row>
    <row r="12" spans="1:11" x14ac:dyDescent="0.35">
      <c r="A12" s="16"/>
      <c r="B12" s="16"/>
      <c r="C12" s="24" t="s">
        <v>22</v>
      </c>
      <c r="D12" s="24"/>
      <c r="E12" s="25"/>
      <c r="F12" s="17">
        <f>(E9*F9)+(E10*F10)+(E11*F11)</f>
        <v>174593</v>
      </c>
      <c r="G12" s="17"/>
      <c r="H12" s="18">
        <f>SUM(H9:H11)</f>
        <v>0</v>
      </c>
      <c r="I12" s="18">
        <f>SUM(I9:I11)</f>
        <v>0</v>
      </c>
      <c r="J12" s="19"/>
      <c r="K12" s="20"/>
    </row>
  </sheetData>
  <sheetProtection password="DC05" sheet="1" objects="1" scenarios="1"/>
  <mergeCells count="12">
    <mergeCell ref="J9:J11"/>
    <mergeCell ref="K9:K11"/>
    <mergeCell ref="C9:D9"/>
    <mergeCell ref="C10:D10"/>
    <mergeCell ref="C11:D11"/>
    <mergeCell ref="C12:E12"/>
    <mergeCell ref="A4:A6"/>
    <mergeCell ref="B4:B6"/>
    <mergeCell ref="D4:I4"/>
    <mergeCell ref="D5:I5"/>
    <mergeCell ref="D6:I6"/>
    <mergeCell ref="C8:D8"/>
  </mergeCells>
  <dataValidations count="1">
    <dataValidation type="decimal" allowBlank="1" showInputMessage="1" showErrorMessage="1" error="Heu d'introduir un valor numèric. Permet un decimal" sqref="J9">
      <formula1>0</formula1>
      <formula2>1000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4" ma:contentTypeDescription="Crea un document nou" ma:contentTypeScope="" ma:versionID="7f72b0a889d17aa5d6438d65c0d9a0f6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c39d2b8024fecb9b3386b59c54ceb914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10ab7a-95d5-4dfb-835d-9e5461960110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697C0824-AD00-4ABD-AAEC-179C04E96B99}"/>
</file>

<file path=customXml/itemProps2.xml><?xml version="1.0" encoding="utf-8"?>
<ds:datastoreItem xmlns:ds="http://schemas.openxmlformats.org/officeDocument/2006/customXml" ds:itemID="{EDB90173-A226-49B2-BC2D-7E6A0D0DB0DF}"/>
</file>

<file path=customXml/itemProps3.xml><?xml version="1.0" encoding="utf-8"?>
<ds:datastoreItem xmlns:ds="http://schemas.openxmlformats.org/officeDocument/2006/customXml" ds:itemID="{55C78A93-E772-4266-B6C2-219369F07C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C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Pagès, Xavier</dc:creator>
  <cp:lastModifiedBy>Curriu Navarro, Nuria</cp:lastModifiedBy>
  <dcterms:created xsi:type="dcterms:W3CDTF">2024-11-26T13:59:27Z</dcterms:created>
  <dcterms:modified xsi:type="dcterms:W3CDTF">2025-03-10T09:35:15Z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