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11157\Downloads\"/>
    </mc:Choice>
  </mc:AlternateContent>
  <xr:revisionPtr revIDLastSave="0" documentId="13_ncr:1_{343ADDC4-A156-4812-8DED-9FBDE1617756}" xr6:coauthVersionLast="47" xr6:coauthVersionMax="47" xr10:uidLastSave="{00000000-0000-0000-0000-000000000000}"/>
  <bookViews>
    <workbookView xWindow="-108" yWindow="-108" windowWidth="23256" windowHeight="14016" xr2:uid="{1FBA5311-FE2F-48A7-960C-D9A4D6BA2A2D}"/>
  </bookViews>
  <sheets>
    <sheet name="Valoració Mant. Prev." sheetId="7" r:id="rId1"/>
    <sheet name="Tarifari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7" l="1"/>
  <c r="N23" i="7"/>
  <c r="N15" i="7"/>
  <c r="N9" i="7"/>
  <c r="N5" i="7"/>
  <c r="B4" i="3"/>
  <c r="N38" i="7" l="1"/>
  <c r="A4" i="3" s="1"/>
  <c r="F4" i="3" s="1"/>
  <c r="N39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Bermudez Torres, Javier</author>
  </authors>
  <commentList>
    <comment ref="F25" authorId="0" shapeId="0" xr:uid="{7C1E25B4-B551-43D4-84CF-D83A78E50B19}">
      <text>
        <r>
          <rPr>
            <sz val="9"/>
            <color indexed="81"/>
            <rFont val="Tahoma"/>
            <charset val="1"/>
          </rPr>
          <t xml:space="preserve">SE SUSTITUYE PLACA CONTROL SENSOR POR UNA NUEVA.
</t>
        </r>
      </text>
    </comment>
    <comment ref="F26" authorId="0" shapeId="0" xr:uid="{16EFCF06-63CE-4A1E-9C97-6DA02C77B3AE}">
      <text>
        <r>
          <rPr>
            <sz val="9"/>
            <color indexed="81"/>
            <rFont val="Tahoma"/>
            <charset val="1"/>
          </rPr>
          <t xml:space="preserve">SE SUSTITUYE PLACA DE CONTROL SENSOR POR UNA NUEVA.
</t>
        </r>
      </text>
    </comment>
  </commentList>
</comments>
</file>

<file path=xl/sharedStrings.xml><?xml version="1.0" encoding="utf-8"?>
<sst xmlns="http://schemas.openxmlformats.org/spreadsheetml/2006/main" count="96" uniqueCount="66">
  <si>
    <t xml:space="preserve">Exp.  16063005  </t>
  </si>
  <si>
    <t>Mant. Preventiu i Revisió Periòdica Obligatoria Portes Automátiques de Tallers</t>
  </si>
  <si>
    <t>Operacions Anuals</t>
  </si>
  <si>
    <t>IMPORT TOTAL                       2 ANYS sensa IVA</t>
  </si>
  <si>
    <t>INSTAL·LACIÓ PORTES AUTOMATIQUES TALLERS</t>
  </si>
  <si>
    <t>Nº de equips/instal·lacions</t>
  </si>
  <si>
    <t>Import anual per el total de equips/Instal·lacins sensa IVA</t>
  </si>
  <si>
    <t>Tasques a realitzar</t>
  </si>
  <si>
    <t>X</t>
  </si>
  <si>
    <t>L</t>
  </si>
  <si>
    <t>A</t>
  </si>
  <si>
    <t>S</t>
  </si>
  <si>
    <t>T</t>
  </si>
  <si>
    <t>B</t>
  </si>
  <si>
    <t>M</t>
  </si>
  <si>
    <t>Z</t>
  </si>
  <si>
    <t>D</t>
  </si>
  <si>
    <t>Comprovar Accionaments</t>
  </si>
  <si>
    <t>Desembragament i accionament manual.</t>
  </si>
  <si>
    <t>Tancament de porta.</t>
  </si>
  <si>
    <t>Peatonal incorporada i tancaportes.</t>
  </si>
  <si>
    <t>Comprovar Suports</t>
  </si>
  <si>
    <t>Ancoratges.</t>
  </si>
  <si>
    <t>Punts de soldadura.</t>
  </si>
  <si>
    <t>Estat guies.</t>
  </si>
  <si>
    <t>Reglatge de frontissa i rodes.</t>
  </si>
  <si>
    <t>Coixinets i seient coixins.</t>
  </si>
  <si>
    <t>Comprovar Ajustos.</t>
  </si>
  <si>
    <t>Elements desgast interns motor.</t>
  </si>
  <si>
    <t>Estat i tensió molls.</t>
  </si>
  <si>
    <t>Acabat molls.</t>
  </si>
  <si>
    <t>Fixació tambor a l' eix.</t>
  </si>
  <si>
    <t>Fixació i ancoratge motor.</t>
  </si>
  <si>
    <t>Protecció banda pneumàtica.</t>
  </si>
  <si>
    <t>Envidrament i jonquills.</t>
  </si>
  <si>
    <t>Comprovar parts mòbils.</t>
  </si>
  <si>
    <t>Accionament cadena/corda.</t>
  </si>
  <si>
    <t>Recollida de cable.</t>
  </si>
  <si>
    <t>Sirga.</t>
  </si>
  <si>
    <t>Paracaigudes trencament sirga.</t>
  </si>
  <si>
    <t>Assegurança trencament sirga.</t>
  </si>
  <si>
    <t>Tensat cadena.</t>
  </si>
  <si>
    <t>Patí d' arrossegament.</t>
  </si>
  <si>
    <t>Pinyó cadena i greixar-se.</t>
  </si>
  <si>
    <t>Final de carrera (Funció).</t>
  </si>
  <si>
    <t>Abast emissor.</t>
  </si>
  <si>
    <t>Contactor cable fluix.</t>
  </si>
  <si>
    <t>Polsador de botó o clau.</t>
  </si>
  <si>
    <t>Connexió i cablejat elèctric.</t>
  </si>
  <si>
    <t>Contactor de vianants incorporada.</t>
  </si>
  <si>
    <t xml:space="preserve">IMPORT TOTAL PREVENTIU </t>
  </si>
  <si>
    <t>TOTAL PREVENTIU +21% IVA</t>
  </si>
  <si>
    <t>Exp. 16063005</t>
  </si>
  <si>
    <t>lot: 1 Tarifari Manteniment Portes Tallers</t>
  </si>
  <si>
    <t>PREU OFERTA ECONÓMICA</t>
  </si>
  <si>
    <t>Manteniment Preventiu</t>
  </si>
  <si>
    <t>Manteniment Correctiu</t>
  </si>
  <si>
    <t>Preu mà d'obra</t>
  </si>
  <si>
    <t>Borsa d'hores</t>
  </si>
  <si>
    <t>Termini garantia</t>
  </si>
  <si>
    <t>Limit   113.413,66 €   sense IVA</t>
  </si>
  <si>
    <t>Limit 104.978,78€  sense IVA</t>
  </si>
  <si>
    <t>Limit 50€/Hora</t>
  </si>
  <si>
    <t>Minim 2099hores</t>
  </si>
  <si>
    <t>Minim 6 mesos</t>
  </si>
  <si>
    <t>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</si>
</sst>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</font>
    <font>
      <sz val="20"/>
      <color theme="1"/>
      <name val="Calibri"/>
      <family val="2"/>
      <scheme val="minor"/>
    </font>
    <font>
      <sz val="12"/>
      <name val="Tahoma"/>
      <family val="2"/>
    </font>
    <font>
      <sz val="9"/>
      <color indexed="81"/>
      <name val="Tahoma"/>
      <charset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rgb="FFFFC00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indexed="64"/>
      </right>
      <top style="thick">
        <color indexed="64"/>
      </top>
      <bottom/>
      <diagonal/>
    </border>
    <border>
      <left style="thick">
        <color rgb="FF000000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3" borderId="0" xfId="0" applyFill="1"/>
    <xf numFmtId="0" fontId="2" fillId="2" borderId="3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64" fontId="11" fillId="5" borderId="6" xfId="1" applyNumberFormat="1" applyFont="1" applyFill="1" applyBorder="1" applyAlignment="1">
      <alignment horizontal="center"/>
    </xf>
    <xf numFmtId="164" fontId="0" fillId="4" borderId="6" xfId="0" applyNumberFormat="1" applyFill="1" applyBorder="1"/>
    <xf numFmtId="0" fontId="7" fillId="6" borderId="12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/>
    </xf>
    <xf numFmtId="8" fontId="3" fillId="6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64" fontId="4" fillId="6" borderId="6" xfId="0" applyNumberFormat="1" applyFont="1" applyFill="1" applyBorder="1" applyAlignment="1">
      <alignment horizontal="center" vertical="center"/>
    </xf>
    <xf numFmtId="164" fontId="4" fillId="0" borderId="13" xfId="0" applyNumberFormat="1" applyFont="1" applyBorder="1" applyAlignment="1" applyProtection="1">
      <alignment horizontal="center" vertical="center"/>
      <protection locked="0"/>
    </xf>
    <xf numFmtId="164" fontId="4" fillId="0" borderId="14" xfId="0" applyNumberFormat="1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 applyProtection="1">
      <alignment horizontal="center" vertical="center"/>
      <protection locked="0"/>
    </xf>
    <xf numFmtId="164" fontId="4" fillId="6" borderId="13" xfId="0" applyNumberFormat="1" applyFont="1" applyFill="1" applyBorder="1" applyAlignment="1">
      <alignment horizontal="center" vertical="center"/>
    </xf>
    <xf numFmtId="164" fontId="4" fillId="6" borderId="14" xfId="0" applyNumberFormat="1" applyFont="1" applyFill="1" applyBorder="1" applyAlignment="1">
      <alignment horizontal="center" vertical="center"/>
    </xf>
    <xf numFmtId="164" fontId="4" fillId="6" borderId="7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7C132DE3-BF14-4063-B790-703504FE7E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8C6A7-4133-45BE-A7AC-8F0E9594100D}">
  <dimension ref="A1:AK788"/>
  <sheetViews>
    <sheetView tabSelected="1" zoomScale="115" zoomScaleNormal="115" workbookViewId="0">
      <selection activeCell="N1" sqref="N1:N3"/>
    </sheetView>
  </sheetViews>
  <sheetFormatPr baseColWidth="10" defaultColWidth="11.44140625" defaultRowHeight="15.6" x14ac:dyDescent="0.3"/>
  <cols>
    <col min="1" max="1" width="20.44140625" style="1" customWidth="1"/>
    <col min="2" max="2" width="12.6640625" style="6" bestFit="1" customWidth="1"/>
    <col min="3" max="3" width="2.44140625" style="6" bestFit="1" customWidth="1"/>
    <col min="4" max="4" width="2.33203125" style="6" bestFit="1" customWidth="1"/>
    <col min="5" max="5" width="2.44140625" style="6" bestFit="1" customWidth="1"/>
    <col min="6" max="6" width="5.33203125" style="6" customWidth="1"/>
    <col min="7" max="7" width="2.44140625" style="6" bestFit="1" customWidth="1"/>
    <col min="8" max="8" width="2.5546875" style="6" bestFit="1" customWidth="1"/>
    <col min="9" max="9" width="2.88671875" style="6" bestFit="1" customWidth="1"/>
    <col min="10" max="10" width="2.33203125" style="6" bestFit="1" customWidth="1"/>
    <col min="11" max="11" width="2.5546875" style="1" bestFit="1" customWidth="1"/>
    <col min="12" max="12" width="13.109375" style="1" customWidth="1"/>
    <col min="13" max="13" width="18.44140625" style="1" customWidth="1"/>
    <col min="14" max="14" width="38" style="1" bestFit="1" customWidth="1"/>
    <col min="15" max="16384" width="11.44140625" style="1"/>
  </cols>
  <sheetData>
    <row r="1" spans="1:37" ht="24.6" customHeight="1" thickTop="1" thickBot="1" x14ac:dyDescent="0.35">
      <c r="A1" s="8" t="s">
        <v>0</v>
      </c>
      <c r="B1" s="19" t="s">
        <v>1</v>
      </c>
      <c r="C1" s="20"/>
      <c r="D1" s="20"/>
      <c r="E1" s="20"/>
      <c r="F1" s="20"/>
      <c r="G1" s="20"/>
      <c r="H1" s="20"/>
      <c r="I1" s="20"/>
      <c r="J1" s="21"/>
      <c r="K1" s="7"/>
      <c r="L1" s="19" t="s">
        <v>2</v>
      </c>
      <c r="M1" s="21"/>
      <c r="N1" s="42" t="s">
        <v>3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ht="19.5" customHeight="1" thickTop="1" thickBot="1" x14ac:dyDescent="0.35">
      <c r="A2" s="19" t="s">
        <v>4</v>
      </c>
      <c r="B2" s="20"/>
      <c r="C2" s="20"/>
      <c r="D2" s="20"/>
      <c r="E2" s="20"/>
      <c r="F2" s="20"/>
      <c r="G2" s="20"/>
      <c r="H2" s="20"/>
      <c r="I2" s="20"/>
      <c r="J2" s="20"/>
      <c r="K2" s="7"/>
      <c r="L2" s="23" t="s">
        <v>5</v>
      </c>
      <c r="M2" s="23" t="s">
        <v>6</v>
      </c>
      <c r="N2" s="43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36.6" customHeight="1" thickTop="1" thickBot="1" x14ac:dyDescent="0.35">
      <c r="A3" s="25" t="s">
        <v>7</v>
      </c>
      <c r="B3" s="26"/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  <c r="K3" s="11" t="s">
        <v>16</v>
      </c>
      <c r="L3" s="24"/>
      <c r="M3" s="24"/>
      <c r="N3" s="43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7" ht="19.5" customHeight="1" thickBot="1" x14ac:dyDescent="0.35">
      <c r="A4" s="22" t="s">
        <v>17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 ht="20.399999999999999" customHeight="1" thickBot="1" x14ac:dyDescent="0.35">
      <c r="A5" s="18" t="s">
        <v>18</v>
      </c>
      <c r="B5" s="18"/>
      <c r="C5" s="12"/>
      <c r="D5" s="12"/>
      <c r="E5" s="12"/>
      <c r="F5" s="12" t="s">
        <v>8</v>
      </c>
      <c r="G5" s="12"/>
      <c r="H5" s="12"/>
      <c r="I5" s="13"/>
      <c r="J5" s="12"/>
      <c r="K5" s="12"/>
      <c r="L5" s="27">
        <v>111</v>
      </c>
      <c r="M5" s="28">
        <v>0</v>
      </c>
      <c r="N5" s="29">
        <f>M5*L5*2</f>
        <v>0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ht="19.5" customHeight="1" thickBot="1" x14ac:dyDescent="0.35">
      <c r="A6" s="18" t="s">
        <v>19</v>
      </c>
      <c r="B6" s="18"/>
      <c r="C6" s="12"/>
      <c r="D6" s="12"/>
      <c r="E6" s="12"/>
      <c r="F6" s="12" t="s">
        <v>8</v>
      </c>
      <c r="G6" s="12"/>
      <c r="H6" s="12"/>
      <c r="I6" s="13"/>
      <c r="J6" s="12"/>
      <c r="K6" s="12"/>
      <c r="L6" s="27"/>
      <c r="M6" s="28"/>
      <c r="N6" s="29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19.5" customHeight="1" thickBot="1" x14ac:dyDescent="0.35">
      <c r="A7" s="18" t="s">
        <v>20</v>
      </c>
      <c r="B7" s="18"/>
      <c r="C7" s="12"/>
      <c r="D7" s="12"/>
      <c r="E7" s="12"/>
      <c r="F7" s="12" t="s">
        <v>8</v>
      </c>
      <c r="G7" s="12"/>
      <c r="H7" s="12"/>
      <c r="I7" s="13"/>
      <c r="J7" s="12"/>
      <c r="K7" s="12"/>
      <c r="L7" s="27"/>
      <c r="M7" s="28"/>
      <c r="N7" s="29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</row>
    <row r="8" spans="1:37" ht="19.5" customHeight="1" thickBot="1" x14ac:dyDescent="0.35">
      <c r="A8" s="22" t="s">
        <v>21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1:37" ht="19.5" customHeight="1" thickBot="1" x14ac:dyDescent="0.35">
      <c r="A9" s="18" t="s">
        <v>22</v>
      </c>
      <c r="B9" s="18"/>
      <c r="C9" s="12"/>
      <c r="D9" s="12"/>
      <c r="E9" s="12"/>
      <c r="F9" s="12" t="s">
        <v>8</v>
      </c>
      <c r="G9" s="12"/>
      <c r="H9" s="12"/>
      <c r="I9" s="13"/>
      <c r="J9" s="12"/>
      <c r="K9" s="12"/>
      <c r="L9" s="27">
        <v>111</v>
      </c>
      <c r="M9" s="30">
        <v>0</v>
      </c>
      <c r="N9" s="33">
        <f>M9*L9*2</f>
        <v>0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37" ht="19.5" customHeight="1" thickBot="1" x14ac:dyDescent="0.35">
      <c r="A10" s="18" t="s">
        <v>23</v>
      </c>
      <c r="B10" s="18"/>
      <c r="C10" s="12"/>
      <c r="D10" s="12"/>
      <c r="E10" s="12"/>
      <c r="F10" s="12" t="s">
        <v>8</v>
      </c>
      <c r="G10" s="12"/>
      <c r="H10" s="12"/>
      <c r="I10" s="13"/>
      <c r="J10" s="12"/>
      <c r="K10" s="12"/>
      <c r="L10" s="27"/>
      <c r="M10" s="31"/>
      <c r="N10" s="34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1:37" ht="19.5" customHeight="1" thickBot="1" x14ac:dyDescent="0.35">
      <c r="A11" s="18" t="s">
        <v>24</v>
      </c>
      <c r="B11" s="18"/>
      <c r="C11" s="12"/>
      <c r="D11" s="12"/>
      <c r="E11" s="12"/>
      <c r="F11" s="12" t="s">
        <v>8</v>
      </c>
      <c r="G11" s="12"/>
      <c r="H11" s="12"/>
      <c r="I11" s="13"/>
      <c r="J11" s="12"/>
      <c r="K11" s="12"/>
      <c r="L11" s="27"/>
      <c r="M11" s="31"/>
      <c r="N11" s="34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37" ht="19.5" customHeight="1" thickBot="1" x14ac:dyDescent="0.35">
      <c r="A12" s="18" t="s">
        <v>25</v>
      </c>
      <c r="B12" s="18"/>
      <c r="C12" s="12"/>
      <c r="D12" s="12"/>
      <c r="E12" s="12"/>
      <c r="F12" s="12" t="s">
        <v>8</v>
      </c>
      <c r="G12" s="12"/>
      <c r="H12" s="12"/>
      <c r="I12" s="13"/>
      <c r="J12" s="12"/>
      <c r="K12" s="12"/>
      <c r="L12" s="27"/>
      <c r="M12" s="31"/>
      <c r="N12" s="34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37" ht="19.5" customHeight="1" thickBot="1" x14ac:dyDescent="0.35">
      <c r="A13" s="18" t="s">
        <v>26</v>
      </c>
      <c r="B13" s="18"/>
      <c r="C13" s="12"/>
      <c r="D13" s="12"/>
      <c r="E13" s="12"/>
      <c r="F13" s="12" t="s">
        <v>8</v>
      </c>
      <c r="G13" s="12"/>
      <c r="H13" s="12"/>
      <c r="I13" s="13"/>
      <c r="J13" s="12"/>
      <c r="K13" s="12"/>
      <c r="L13" s="27"/>
      <c r="M13" s="32"/>
      <c r="N13" s="35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ht="19.5" customHeight="1" thickBot="1" x14ac:dyDescent="0.35">
      <c r="A14" s="22" t="s">
        <v>27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ht="19.5" customHeight="1" thickBot="1" x14ac:dyDescent="0.35">
      <c r="A15" s="18" t="s">
        <v>28</v>
      </c>
      <c r="B15" s="18"/>
      <c r="C15" s="12"/>
      <c r="D15" s="12"/>
      <c r="E15" s="12"/>
      <c r="F15" s="12" t="s">
        <v>8</v>
      </c>
      <c r="G15" s="12"/>
      <c r="H15" s="12"/>
      <c r="I15" s="13"/>
      <c r="J15" s="12"/>
      <c r="K15" s="12"/>
      <c r="L15" s="27">
        <v>111</v>
      </c>
      <c r="M15" s="30">
        <v>0</v>
      </c>
      <c r="N15" s="33">
        <f>M15*L15*2</f>
        <v>0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ht="19.5" customHeight="1" thickBot="1" x14ac:dyDescent="0.35">
      <c r="A16" s="18" t="s">
        <v>29</v>
      </c>
      <c r="B16" s="18"/>
      <c r="C16" s="12"/>
      <c r="D16" s="12"/>
      <c r="E16" s="12"/>
      <c r="F16" s="12" t="s">
        <v>8</v>
      </c>
      <c r="G16" s="12"/>
      <c r="H16" s="12"/>
      <c r="I16" s="13"/>
      <c r="J16" s="12"/>
      <c r="K16" s="12"/>
      <c r="L16" s="27"/>
      <c r="M16" s="31"/>
      <c r="N16" s="34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ht="19.5" customHeight="1" thickBot="1" x14ac:dyDescent="0.35">
      <c r="A17" s="18" t="s">
        <v>30</v>
      </c>
      <c r="B17" s="18"/>
      <c r="C17" s="12"/>
      <c r="D17" s="12"/>
      <c r="E17" s="12"/>
      <c r="F17" s="12" t="s">
        <v>8</v>
      </c>
      <c r="G17" s="12"/>
      <c r="H17" s="12"/>
      <c r="I17" s="13"/>
      <c r="J17" s="12"/>
      <c r="K17" s="12"/>
      <c r="L17" s="27"/>
      <c r="M17" s="31"/>
      <c r="N17" s="34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ht="19.5" customHeight="1" thickBot="1" x14ac:dyDescent="0.35">
      <c r="A18" s="18" t="s">
        <v>31</v>
      </c>
      <c r="B18" s="18"/>
      <c r="C18" s="12"/>
      <c r="D18" s="12"/>
      <c r="E18" s="12"/>
      <c r="F18" s="12" t="s">
        <v>8</v>
      </c>
      <c r="G18" s="12"/>
      <c r="H18" s="12"/>
      <c r="I18" s="13"/>
      <c r="J18" s="12"/>
      <c r="K18" s="12"/>
      <c r="L18" s="27"/>
      <c r="M18" s="31"/>
      <c r="N18" s="34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ht="19.5" customHeight="1" thickBot="1" x14ac:dyDescent="0.35">
      <c r="A19" s="18" t="s">
        <v>32</v>
      </c>
      <c r="B19" s="18"/>
      <c r="C19" s="12"/>
      <c r="D19" s="12"/>
      <c r="E19" s="12"/>
      <c r="F19" s="12" t="s">
        <v>8</v>
      </c>
      <c r="G19" s="12"/>
      <c r="H19" s="12"/>
      <c r="I19" s="13"/>
      <c r="J19" s="12"/>
      <c r="K19" s="12"/>
      <c r="L19" s="27"/>
      <c r="M19" s="31"/>
      <c r="N19" s="34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ht="19.5" customHeight="1" thickBot="1" x14ac:dyDescent="0.35">
      <c r="A20" s="18" t="s">
        <v>33</v>
      </c>
      <c r="B20" s="18"/>
      <c r="C20" s="12"/>
      <c r="D20" s="12"/>
      <c r="E20" s="12"/>
      <c r="F20" s="12" t="s">
        <v>8</v>
      </c>
      <c r="G20" s="12"/>
      <c r="H20" s="12"/>
      <c r="I20" s="13"/>
      <c r="J20" s="12"/>
      <c r="K20" s="12"/>
      <c r="L20" s="27"/>
      <c r="M20" s="31"/>
      <c r="N20" s="34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ht="19.5" customHeight="1" thickBot="1" x14ac:dyDescent="0.35">
      <c r="A21" s="18" t="s">
        <v>34</v>
      </c>
      <c r="B21" s="18"/>
      <c r="C21" s="12"/>
      <c r="D21" s="12"/>
      <c r="E21" s="12"/>
      <c r="F21" s="12" t="s">
        <v>8</v>
      </c>
      <c r="G21" s="12"/>
      <c r="H21" s="12"/>
      <c r="I21" s="13"/>
      <c r="J21" s="12"/>
      <c r="K21" s="12"/>
      <c r="L21" s="27"/>
      <c r="M21" s="32"/>
      <c r="N21" s="35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ht="19.5" customHeight="1" thickBot="1" x14ac:dyDescent="0.35">
      <c r="A22" s="22" t="s">
        <v>35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ht="19.5" customHeight="1" thickBot="1" x14ac:dyDescent="0.35">
      <c r="A23" s="18" t="s">
        <v>36</v>
      </c>
      <c r="B23" s="18"/>
      <c r="C23" s="12"/>
      <c r="D23" s="12"/>
      <c r="E23" s="12"/>
      <c r="F23" s="12" t="s">
        <v>8</v>
      </c>
      <c r="G23" s="12"/>
      <c r="H23" s="12"/>
      <c r="I23" s="13"/>
      <c r="J23" s="12"/>
      <c r="K23" s="12"/>
      <c r="L23" s="27">
        <v>111</v>
      </c>
      <c r="M23" s="30">
        <v>0</v>
      </c>
      <c r="N23" s="33">
        <f>M23*L23*2</f>
        <v>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ht="19.5" customHeight="1" thickBot="1" x14ac:dyDescent="0.35">
      <c r="A24" s="18" t="s">
        <v>37</v>
      </c>
      <c r="B24" s="18"/>
      <c r="C24" s="12"/>
      <c r="D24" s="12"/>
      <c r="E24" s="12"/>
      <c r="F24" s="12" t="s">
        <v>8</v>
      </c>
      <c r="G24" s="12"/>
      <c r="H24" s="12"/>
      <c r="I24" s="13"/>
      <c r="J24" s="12"/>
      <c r="K24" s="12"/>
      <c r="L24" s="27"/>
      <c r="M24" s="31"/>
      <c r="N24" s="34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ht="19.5" customHeight="1" thickBot="1" x14ac:dyDescent="0.35">
      <c r="A25" s="18" t="s">
        <v>38</v>
      </c>
      <c r="B25" s="18"/>
      <c r="C25" s="12"/>
      <c r="D25" s="12"/>
      <c r="E25" s="12"/>
      <c r="F25" s="12" t="s">
        <v>8</v>
      </c>
      <c r="G25" s="12"/>
      <c r="H25" s="12"/>
      <c r="I25" s="13"/>
      <c r="J25" s="12"/>
      <c r="K25" s="12"/>
      <c r="L25" s="27"/>
      <c r="M25" s="31"/>
      <c r="N25" s="34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1:37" ht="19.5" customHeight="1" thickBot="1" x14ac:dyDescent="0.35">
      <c r="A26" s="18" t="s">
        <v>39</v>
      </c>
      <c r="B26" s="18"/>
      <c r="C26" s="12"/>
      <c r="D26" s="12"/>
      <c r="E26" s="12"/>
      <c r="F26" s="12" t="s">
        <v>8</v>
      </c>
      <c r="G26" s="12"/>
      <c r="H26" s="12"/>
      <c r="I26" s="13"/>
      <c r="J26" s="12"/>
      <c r="K26" s="12"/>
      <c r="L26" s="27"/>
      <c r="M26" s="31"/>
      <c r="N26" s="34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ht="19.5" customHeight="1" thickBot="1" x14ac:dyDescent="0.35">
      <c r="A27" s="18" t="s">
        <v>40</v>
      </c>
      <c r="B27" s="18"/>
      <c r="C27" s="12"/>
      <c r="D27" s="12"/>
      <c r="E27" s="12"/>
      <c r="F27" s="12" t="s">
        <v>8</v>
      </c>
      <c r="G27" s="12"/>
      <c r="H27" s="12"/>
      <c r="I27" s="13"/>
      <c r="J27" s="12"/>
      <c r="K27" s="12"/>
      <c r="L27" s="27"/>
      <c r="M27" s="31"/>
      <c r="N27" s="34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ht="19.5" customHeight="1" thickBot="1" x14ac:dyDescent="0.35">
      <c r="A28" s="18" t="s">
        <v>41</v>
      </c>
      <c r="B28" s="18"/>
      <c r="C28" s="12"/>
      <c r="D28" s="12"/>
      <c r="E28" s="12"/>
      <c r="F28" s="12" t="s">
        <v>8</v>
      </c>
      <c r="G28" s="12"/>
      <c r="H28" s="12"/>
      <c r="I28" s="13"/>
      <c r="J28" s="12"/>
      <c r="K28" s="12"/>
      <c r="L28" s="27"/>
      <c r="M28" s="31"/>
      <c r="N28" s="34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ht="19.5" customHeight="1" thickBot="1" x14ac:dyDescent="0.35">
      <c r="A29" s="18" t="s">
        <v>42</v>
      </c>
      <c r="B29" s="18"/>
      <c r="C29" s="12"/>
      <c r="D29" s="12"/>
      <c r="E29" s="12"/>
      <c r="F29" s="12" t="s">
        <v>8</v>
      </c>
      <c r="G29" s="12"/>
      <c r="H29" s="12"/>
      <c r="I29" s="13"/>
      <c r="J29" s="12"/>
      <c r="K29" s="12"/>
      <c r="L29" s="27"/>
      <c r="M29" s="31"/>
      <c r="N29" s="34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 spans="1:37" ht="16.2" thickBot="1" x14ac:dyDescent="0.35">
      <c r="A30" s="18" t="s">
        <v>43</v>
      </c>
      <c r="B30" s="18"/>
      <c r="C30" s="12"/>
      <c r="D30" s="12"/>
      <c r="E30" s="12"/>
      <c r="F30" s="12" t="s">
        <v>8</v>
      </c>
      <c r="G30" s="12"/>
      <c r="H30" s="12"/>
      <c r="I30" s="13"/>
      <c r="J30" s="12"/>
      <c r="K30" s="12"/>
      <c r="L30" s="27"/>
      <c r="M30" s="32"/>
      <c r="N30" s="35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</row>
    <row r="31" spans="1:37" ht="16.2" customHeight="1" thickBot="1" x14ac:dyDescent="0.35">
      <c r="A31" s="22" t="s">
        <v>35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</row>
    <row r="32" spans="1:37" ht="16.2" thickBot="1" x14ac:dyDescent="0.35">
      <c r="A32" s="18" t="s">
        <v>44</v>
      </c>
      <c r="B32" s="18"/>
      <c r="C32" s="12"/>
      <c r="D32" s="12"/>
      <c r="E32" s="12"/>
      <c r="F32" s="12" t="s">
        <v>8</v>
      </c>
      <c r="G32" s="12"/>
      <c r="H32" s="12"/>
      <c r="I32" s="13"/>
      <c r="J32" s="12"/>
      <c r="K32" s="12"/>
      <c r="L32" s="27">
        <v>111</v>
      </c>
      <c r="M32" s="30">
        <v>0</v>
      </c>
      <c r="N32" s="33">
        <f>M32*L32*2</f>
        <v>0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</row>
    <row r="33" spans="1:37" ht="16.2" thickBot="1" x14ac:dyDescent="0.35">
      <c r="A33" s="18" t="s">
        <v>45</v>
      </c>
      <c r="B33" s="18"/>
      <c r="C33" s="12"/>
      <c r="D33" s="12"/>
      <c r="E33" s="12"/>
      <c r="F33" s="12" t="s">
        <v>8</v>
      </c>
      <c r="G33" s="12"/>
      <c r="H33" s="12"/>
      <c r="I33" s="13"/>
      <c r="J33" s="12"/>
      <c r="K33" s="12"/>
      <c r="L33" s="27"/>
      <c r="M33" s="31"/>
      <c r="N33" s="34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 spans="1:37" ht="16.2" thickBot="1" x14ac:dyDescent="0.35">
      <c r="A34" s="18" t="s">
        <v>46</v>
      </c>
      <c r="B34" s="18"/>
      <c r="C34" s="12"/>
      <c r="D34" s="12"/>
      <c r="E34" s="12"/>
      <c r="F34" s="12" t="s">
        <v>8</v>
      </c>
      <c r="G34" s="12"/>
      <c r="H34" s="12"/>
      <c r="I34" s="13"/>
      <c r="J34" s="12"/>
      <c r="K34" s="12"/>
      <c r="L34" s="27"/>
      <c r="M34" s="31"/>
      <c r="N34" s="34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 ht="16.2" thickBot="1" x14ac:dyDescent="0.35">
      <c r="A35" s="18" t="s">
        <v>47</v>
      </c>
      <c r="B35" s="18"/>
      <c r="C35" s="12"/>
      <c r="D35" s="12"/>
      <c r="E35" s="12"/>
      <c r="F35" s="12" t="s">
        <v>8</v>
      </c>
      <c r="G35" s="12"/>
      <c r="H35" s="12"/>
      <c r="I35" s="13"/>
      <c r="J35" s="12"/>
      <c r="K35" s="12"/>
      <c r="L35" s="27"/>
      <c r="M35" s="31"/>
      <c r="N35" s="34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 spans="1:37" ht="16.2" thickBot="1" x14ac:dyDescent="0.35">
      <c r="A36" s="18" t="s">
        <v>48</v>
      </c>
      <c r="B36" s="18"/>
      <c r="C36" s="12"/>
      <c r="D36" s="12"/>
      <c r="E36" s="12"/>
      <c r="F36" s="12" t="s">
        <v>8</v>
      </c>
      <c r="G36" s="12"/>
      <c r="H36" s="12"/>
      <c r="I36" s="13"/>
      <c r="J36" s="12"/>
      <c r="K36" s="12"/>
      <c r="L36" s="27"/>
      <c r="M36" s="31"/>
      <c r="N36" s="34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 spans="1:37" ht="16.2" thickBot="1" x14ac:dyDescent="0.35">
      <c r="A37" s="18" t="s">
        <v>49</v>
      </c>
      <c r="B37" s="18"/>
      <c r="C37" s="12"/>
      <c r="D37" s="12"/>
      <c r="E37" s="12"/>
      <c r="F37" s="12" t="s">
        <v>8</v>
      </c>
      <c r="G37" s="12"/>
      <c r="H37" s="12"/>
      <c r="I37" s="13"/>
      <c r="J37" s="12"/>
      <c r="K37" s="12"/>
      <c r="L37" s="27"/>
      <c r="M37" s="32"/>
      <c r="N37" s="35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 ht="16.2" thickBot="1" x14ac:dyDescent="0.35">
      <c r="A38" s="6"/>
      <c r="K38" s="6"/>
      <c r="L38" s="36" t="s">
        <v>50</v>
      </c>
      <c r="M38" s="36"/>
      <c r="N38" s="9">
        <f>N32+N23+N15+N9+N5</f>
        <v>0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 ht="16.2" thickBot="1" x14ac:dyDescent="0.35">
      <c r="A39" s="6"/>
      <c r="K39" s="6"/>
      <c r="L39" s="37" t="s">
        <v>51</v>
      </c>
      <c r="M39" s="37"/>
      <c r="N39" s="10">
        <f>N38*121/100</f>
        <v>0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x14ac:dyDescent="0.3">
      <c r="A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x14ac:dyDescent="0.3">
      <c r="A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x14ac:dyDescent="0.3">
      <c r="A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 x14ac:dyDescent="0.3">
      <c r="A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 x14ac:dyDescent="0.3">
      <c r="A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 x14ac:dyDescent="0.3">
      <c r="A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7" x14ac:dyDescent="0.3">
      <c r="A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</row>
    <row r="47" spans="1:37" x14ac:dyDescent="0.3">
      <c r="A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</row>
    <row r="48" spans="1:37" x14ac:dyDescent="0.3">
      <c r="A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</row>
    <row r="49" spans="1:37" x14ac:dyDescent="0.3">
      <c r="A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1:37" x14ac:dyDescent="0.3">
      <c r="A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1:37" x14ac:dyDescent="0.3">
      <c r="A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</row>
    <row r="52" spans="1:37" x14ac:dyDescent="0.3">
      <c r="A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1:37" x14ac:dyDescent="0.3">
      <c r="A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 spans="1:37" x14ac:dyDescent="0.3">
      <c r="A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1:37" x14ac:dyDescent="0.3">
      <c r="A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</row>
    <row r="56" spans="1:37" x14ac:dyDescent="0.3">
      <c r="A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 spans="1:37" x14ac:dyDescent="0.3">
      <c r="A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  <row r="58" spans="1:37" x14ac:dyDescent="0.3">
      <c r="A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</row>
    <row r="59" spans="1:37" x14ac:dyDescent="0.3">
      <c r="A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 spans="1:37" x14ac:dyDescent="0.3">
      <c r="A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</row>
    <row r="61" spans="1:37" x14ac:dyDescent="0.3">
      <c r="A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7" x14ac:dyDescent="0.3">
      <c r="A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 spans="1:37" x14ac:dyDescent="0.3">
      <c r="A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</row>
    <row r="64" spans="1:37" x14ac:dyDescent="0.3">
      <c r="A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</row>
    <row r="65" spans="1:37" x14ac:dyDescent="0.3">
      <c r="A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37" x14ac:dyDescent="0.3">
      <c r="A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</row>
    <row r="67" spans="1:37" x14ac:dyDescent="0.3">
      <c r="A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</row>
    <row r="68" spans="1:37" x14ac:dyDescent="0.3">
      <c r="A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</row>
    <row r="69" spans="1:37" x14ac:dyDescent="0.3">
      <c r="A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</row>
    <row r="70" spans="1:37" x14ac:dyDescent="0.3">
      <c r="A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</row>
    <row r="71" spans="1:37" x14ac:dyDescent="0.3">
      <c r="A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</row>
    <row r="72" spans="1:37" x14ac:dyDescent="0.3">
      <c r="A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</row>
    <row r="73" spans="1:37" x14ac:dyDescent="0.3">
      <c r="A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</row>
    <row r="74" spans="1:37" x14ac:dyDescent="0.3">
      <c r="A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</row>
    <row r="75" spans="1:37" x14ac:dyDescent="0.3">
      <c r="A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</row>
    <row r="76" spans="1:37" x14ac:dyDescent="0.3">
      <c r="A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</row>
    <row r="77" spans="1:37" x14ac:dyDescent="0.3">
      <c r="A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</row>
    <row r="78" spans="1:37" x14ac:dyDescent="0.3">
      <c r="A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</row>
    <row r="79" spans="1:37" x14ac:dyDescent="0.3">
      <c r="A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</row>
    <row r="80" spans="1:37" x14ac:dyDescent="0.3">
      <c r="A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</row>
    <row r="81" spans="1:37" x14ac:dyDescent="0.3">
      <c r="A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</row>
    <row r="82" spans="1:37" x14ac:dyDescent="0.3">
      <c r="A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</row>
    <row r="83" spans="1:37" x14ac:dyDescent="0.3">
      <c r="A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</row>
    <row r="84" spans="1:37" x14ac:dyDescent="0.3">
      <c r="A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</row>
    <row r="85" spans="1:37" x14ac:dyDescent="0.3">
      <c r="A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</row>
    <row r="86" spans="1:37" x14ac:dyDescent="0.3">
      <c r="A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</row>
    <row r="87" spans="1:37" x14ac:dyDescent="0.3">
      <c r="A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</row>
    <row r="88" spans="1:37" x14ac:dyDescent="0.3">
      <c r="A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</row>
    <row r="89" spans="1:37" x14ac:dyDescent="0.3">
      <c r="A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</row>
    <row r="90" spans="1:37" x14ac:dyDescent="0.3">
      <c r="A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</row>
    <row r="91" spans="1:37" x14ac:dyDescent="0.3">
      <c r="A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</row>
    <row r="92" spans="1:37" x14ac:dyDescent="0.3">
      <c r="A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</row>
    <row r="93" spans="1:37" x14ac:dyDescent="0.3">
      <c r="A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</row>
    <row r="94" spans="1:37" x14ac:dyDescent="0.3">
      <c r="A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</row>
    <row r="95" spans="1:37" x14ac:dyDescent="0.3">
      <c r="A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</row>
    <row r="96" spans="1:37" x14ac:dyDescent="0.3">
      <c r="A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</row>
    <row r="97" spans="1:37" x14ac:dyDescent="0.3">
      <c r="A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</row>
    <row r="98" spans="1:37" x14ac:dyDescent="0.3">
      <c r="A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</row>
    <row r="99" spans="1:37" x14ac:dyDescent="0.3">
      <c r="A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</row>
    <row r="100" spans="1:37" x14ac:dyDescent="0.3">
      <c r="A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</row>
    <row r="101" spans="1:37" x14ac:dyDescent="0.3">
      <c r="A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</row>
    <row r="102" spans="1:37" x14ac:dyDescent="0.3">
      <c r="A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</row>
    <row r="103" spans="1:37" x14ac:dyDescent="0.3">
      <c r="A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</row>
    <row r="104" spans="1:37" x14ac:dyDescent="0.3">
      <c r="A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</row>
    <row r="105" spans="1:37" x14ac:dyDescent="0.3">
      <c r="A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</row>
    <row r="106" spans="1:37" x14ac:dyDescent="0.3">
      <c r="A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</row>
    <row r="107" spans="1:37" x14ac:dyDescent="0.3">
      <c r="A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</row>
    <row r="108" spans="1:37" x14ac:dyDescent="0.3">
      <c r="A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</row>
    <row r="109" spans="1:37" x14ac:dyDescent="0.3">
      <c r="A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</row>
    <row r="110" spans="1:37" x14ac:dyDescent="0.3">
      <c r="A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</row>
    <row r="111" spans="1:37" x14ac:dyDescent="0.3">
      <c r="A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</row>
    <row r="112" spans="1:37" x14ac:dyDescent="0.3">
      <c r="A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</row>
    <row r="113" spans="1:37" x14ac:dyDescent="0.3">
      <c r="A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</row>
    <row r="114" spans="1:37" x14ac:dyDescent="0.3">
      <c r="A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</row>
    <row r="115" spans="1:37" x14ac:dyDescent="0.3">
      <c r="A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</row>
    <row r="116" spans="1:37" x14ac:dyDescent="0.3">
      <c r="A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</row>
    <row r="117" spans="1:37" x14ac:dyDescent="0.3">
      <c r="A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</row>
    <row r="118" spans="1:37" x14ac:dyDescent="0.3">
      <c r="A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</row>
    <row r="119" spans="1:37" x14ac:dyDescent="0.3">
      <c r="A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</row>
    <row r="120" spans="1:37" x14ac:dyDescent="0.3">
      <c r="A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</row>
    <row r="121" spans="1:37" x14ac:dyDescent="0.3">
      <c r="A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</row>
    <row r="122" spans="1:37" x14ac:dyDescent="0.3">
      <c r="A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</row>
    <row r="123" spans="1:37" x14ac:dyDescent="0.3">
      <c r="A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</row>
    <row r="124" spans="1:37" x14ac:dyDescent="0.3">
      <c r="A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</row>
    <row r="125" spans="1:37" x14ac:dyDescent="0.3">
      <c r="A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</row>
    <row r="126" spans="1:37" x14ac:dyDescent="0.3">
      <c r="A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</row>
    <row r="127" spans="1:37" x14ac:dyDescent="0.3">
      <c r="A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</row>
    <row r="128" spans="1:37" x14ac:dyDescent="0.3">
      <c r="A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</row>
    <row r="129" spans="1:37" x14ac:dyDescent="0.3">
      <c r="A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</row>
    <row r="130" spans="1:37" x14ac:dyDescent="0.3">
      <c r="A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</row>
    <row r="131" spans="1:37" x14ac:dyDescent="0.3">
      <c r="A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</row>
    <row r="132" spans="1:37" x14ac:dyDescent="0.3">
      <c r="A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</row>
    <row r="133" spans="1:37" x14ac:dyDescent="0.3">
      <c r="A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</row>
    <row r="134" spans="1:37" x14ac:dyDescent="0.3">
      <c r="A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</row>
    <row r="135" spans="1:37" x14ac:dyDescent="0.3">
      <c r="A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</row>
    <row r="136" spans="1:37" x14ac:dyDescent="0.3">
      <c r="A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</row>
    <row r="137" spans="1:37" x14ac:dyDescent="0.3">
      <c r="A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</row>
    <row r="138" spans="1:37" x14ac:dyDescent="0.3">
      <c r="A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</row>
    <row r="139" spans="1:37" x14ac:dyDescent="0.3">
      <c r="A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</row>
    <row r="140" spans="1:37" x14ac:dyDescent="0.3">
      <c r="A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</row>
    <row r="141" spans="1:37" x14ac:dyDescent="0.3">
      <c r="A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</row>
    <row r="142" spans="1:37" x14ac:dyDescent="0.3">
      <c r="A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</row>
    <row r="143" spans="1:37" x14ac:dyDescent="0.3">
      <c r="A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</row>
    <row r="144" spans="1:37" x14ac:dyDescent="0.3">
      <c r="A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</row>
    <row r="145" spans="1:37" x14ac:dyDescent="0.3">
      <c r="A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</row>
    <row r="146" spans="1:37" x14ac:dyDescent="0.3">
      <c r="A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</row>
    <row r="147" spans="1:37" x14ac:dyDescent="0.3">
      <c r="A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</row>
    <row r="148" spans="1:37" x14ac:dyDescent="0.3">
      <c r="A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</row>
    <row r="149" spans="1:37" x14ac:dyDescent="0.3">
      <c r="A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</row>
    <row r="150" spans="1:37" x14ac:dyDescent="0.3">
      <c r="A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</row>
    <row r="151" spans="1:37" x14ac:dyDescent="0.3">
      <c r="A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</row>
    <row r="152" spans="1:37" x14ac:dyDescent="0.3">
      <c r="A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</row>
    <row r="153" spans="1:37" x14ac:dyDescent="0.3">
      <c r="A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</row>
    <row r="154" spans="1:37" x14ac:dyDescent="0.3">
      <c r="A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</row>
    <row r="155" spans="1:37" x14ac:dyDescent="0.3">
      <c r="A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</row>
    <row r="156" spans="1:37" x14ac:dyDescent="0.3">
      <c r="A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</row>
    <row r="157" spans="1:37" x14ac:dyDescent="0.3">
      <c r="A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</row>
    <row r="158" spans="1:37" x14ac:dyDescent="0.3">
      <c r="A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</row>
    <row r="159" spans="1:37" x14ac:dyDescent="0.3">
      <c r="A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</row>
    <row r="160" spans="1:37" x14ac:dyDescent="0.3">
      <c r="A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</row>
    <row r="161" spans="1:37" x14ac:dyDescent="0.3">
      <c r="A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</row>
    <row r="162" spans="1:37" x14ac:dyDescent="0.3">
      <c r="A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</row>
    <row r="163" spans="1:37" x14ac:dyDescent="0.3">
      <c r="A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</row>
    <row r="164" spans="1:37" x14ac:dyDescent="0.3">
      <c r="A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</row>
    <row r="165" spans="1:37" x14ac:dyDescent="0.3">
      <c r="A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</row>
    <row r="166" spans="1:37" x14ac:dyDescent="0.3">
      <c r="A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</row>
    <row r="167" spans="1:37" x14ac:dyDescent="0.3">
      <c r="A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</row>
    <row r="168" spans="1:37" x14ac:dyDescent="0.3">
      <c r="A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</row>
    <row r="169" spans="1:37" x14ac:dyDescent="0.3">
      <c r="A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</row>
    <row r="170" spans="1:37" x14ac:dyDescent="0.3">
      <c r="A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</row>
    <row r="171" spans="1:37" x14ac:dyDescent="0.3">
      <c r="A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</row>
    <row r="172" spans="1:37" x14ac:dyDescent="0.3">
      <c r="A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</row>
    <row r="173" spans="1:37" x14ac:dyDescent="0.3">
      <c r="A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</row>
    <row r="174" spans="1:37" x14ac:dyDescent="0.3">
      <c r="A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</row>
    <row r="175" spans="1:37" x14ac:dyDescent="0.3">
      <c r="A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</row>
    <row r="176" spans="1:37" x14ac:dyDescent="0.3">
      <c r="A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</row>
    <row r="177" spans="1:37" x14ac:dyDescent="0.3">
      <c r="A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</row>
    <row r="178" spans="1:37" x14ac:dyDescent="0.3">
      <c r="A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</row>
    <row r="179" spans="1:37" x14ac:dyDescent="0.3">
      <c r="A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</row>
    <row r="180" spans="1:37" x14ac:dyDescent="0.3">
      <c r="A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</row>
    <row r="181" spans="1:37" x14ac:dyDescent="0.3">
      <c r="A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</row>
    <row r="182" spans="1:37" x14ac:dyDescent="0.3">
      <c r="A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</row>
    <row r="183" spans="1:37" x14ac:dyDescent="0.3">
      <c r="A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</row>
    <row r="184" spans="1:37" x14ac:dyDescent="0.3">
      <c r="A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</row>
    <row r="185" spans="1:37" x14ac:dyDescent="0.3">
      <c r="A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</row>
    <row r="186" spans="1:37" x14ac:dyDescent="0.3">
      <c r="A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</row>
    <row r="187" spans="1:37" x14ac:dyDescent="0.3">
      <c r="A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</row>
    <row r="188" spans="1:37" x14ac:dyDescent="0.3">
      <c r="A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</row>
    <row r="189" spans="1:37" x14ac:dyDescent="0.3">
      <c r="A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</row>
    <row r="190" spans="1:37" x14ac:dyDescent="0.3">
      <c r="A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</row>
    <row r="191" spans="1:37" x14ac:dyDescent="0.3">
      <c r="A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</row>
    <row r="192" spans="1:37" x14ac:dyDescent="0.3">
      <c r="A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</row>
    <row r="193" spans="1:37" x14ac:dyDescent="0.3">
      <c r="A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</row>
    <row r="194" spans="1:37" x14ac:dyDescent="0.3">
      <c r="A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</row>
    <row r="195" spans="1:37" x14ac:dyDescent="0.3">
      <c r="A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</row>
    <row r="196" spans="1:37" x14ac:dyDescent="0.3">
      <c r="A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</row>
    <row r="197" spans="1:37" x14ac:dyDescent="0.3">
      <c r="A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</row>
    <row r="198" spans="1:37" x14ac:dyDescent="0.3">
      <c r="A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</row>
    <row r="199" spans="1:37" x14ac:dyDescent="0.3">
      <c r="A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</row>
    <row r="200" spans="1:37" x14ac:dyDescent="0.3">
      <c r="A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</row>
    <row r="201" spans="1:37" x14ac:dyDescent="0.3">
      <c r="A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</row>
    <row r="202" spans="1:37" x14ac:dyDescent="0.3">
      <c r="A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</row>
    <row r="203" spans="1:37" x14ac:dyDescent="0.3">
      <c r="A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</row>
    <row r="204" spans="1:37" x14ac:dyDescent="0.3">
      <c r="A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</row>
    <row r="205" spans="1:37" x14ac:dyDescent="0.3">
      <c r="A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</row>
    <row r="206" spans="1:37" x14ac:dyDescent="0.3">
      <c r="A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</row>
    <row r="207" spans="1:37" x14ac:dyDescent="0.3">
      <c r="A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</row>
    <row r="208" spans="1:37" x14ac:dyDescent="0.3">
      <c r="A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</row>
    <row r="209" spans="1:37" x14ac:dyDescent="0.3">
      <c r="A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</row>
    <row r="210" spans="1:37" x14ac:dyDescent="0.3">
      <c r="A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</row>
    <row r="211" spans="1:37" x14ac:dyDescent="0.3">
      <c r="A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</row>
    <row r="212" spans="1:37" x14ac:dyDescent="0.3">
      <c r="A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</row>
    <row r="213" spans="1:37" x14ac:dyDescent="0.3">
      <c r="A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</row>
    <row r="214" spans="1:37" x14ac:dyDescent="0.3">
      <c r="A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</row>
    <row r="215" spans="1:37" x14ac:dyDescent="0.3">
      <c r="A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</row>
    <row r="216" spans="1:37" x14ac:dyDescent="0.3">
      <c r="A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</row>
    <row r="217" spans="1:37" x14ac:dyDescent="0.3">
      <c r="A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</row>
    <row r="218" spans="1:37" x14ac:dyDescent="0.3">
      <c r="A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</row>
    <row r="219" spans="1:37" x14ac:dyDescent="0.3">
      <c r="A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</row>
    <row r="220" spans="1:37" x14ac:dyDescent="0.3">
      <c r="A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</row>
    <row r="221" spans="1:37" x14ac:dyDescent="0.3">
      <c r="A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</row>
    <row r="222" spans="1:37" x14ac:dyDescent="0.3">
      <c r="A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</row>
    <row r="223" spans="1:37" x14ac:dyDescent="0.3">
      <c r="A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</row>
    <row r="224" spans="1:37" x14ac:dyDescent="0.3">
      <c r="A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</row>
    <row r="225" spans="1:37" x14ac:dyDescent="0.3">
      <c r="A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</row>
    <row r="226" spans="1:37" x14ac:dyDescent="0.3">
      <c r="A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</row>
    <row r="227" spans="1:37" x14ac:dyDescent="0.3">
      <c r="A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</row>
    <row r="228" spans="1:37" x14ac:dyDescent="0.3">
      <c r="A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</row>
    <row r="229" spans="1:37" x14ac:dyDescent="0.3">
      <c r="A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</row>
    <row r="230" spans="1:37" x14ac:dyDescent="0.3">
      <c r="A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</row>
    <row r="231" spans="1:37" x14ac:dyDescent="0.3">
      <c r="A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</row>
    <row r="232" spans="1:37" x14ac:dyDescent="0.3">
      <c r="A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</row>
    <row r="233" spans="1:37" x14ac:dyDescent="0.3">
      <c r="A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</row>
    <row r="234" spans="1:37" x14ac:dyDescent="0.3">
      <c r="A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</row>
    <row r="235" spans="1:37" x14ac:dyDescent="0.3">
      <c r="A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</row>
    <row r="236" spans="1:37" x14ac:dyDescent="0.3">
      <c r="A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</row>
    <row r="237" spans="1:37" x14ac:dyDescent="0.3">
      <c r="A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</row>
    <row r="238" spans="1:37" x14ac:dyDescent="0.3">
      <c r="A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</row>
    <row r="239" spans="1:37" x14ac:dyDescent="0.3">
      <c r="A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</row>
    <row r="240" spans="1:37" x14ac:dyDescent="0.3">
      <c r="A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</row>
    <row r="241" spans="1:37" x14ac:dyDescent="0.3">
      <c r="A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</row>
    <row r="242" spans="1:37" x14ac:dyDescent="0.3">
      <c r="A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</row>
    <row r="243" spans="1:37" x14ac:dyDescent="0.3">
      <c r="A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</row>
    <row r="244" spans="1:37" x14ac:dyDescent="0.3">
      <c r="A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</row>
    <row r="245" spans="1:37" x14ac:dyDescent="0.3">
      <c r="A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</row>
    <row r="246" spans="1:37" x14ac:dyDescent="0.3">
      <c r="A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</row>
    <row r="247" spans="1:37" x14ac:dyDescent="0.3">
      <c r="A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</row>
    <row r="248" spans="1:37" x14ac:dyDescent="0.3">
      <c r="A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</row>
    <row r="249" spans="1:37" x14ac:dyDescent="0.3">
      <c r="A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</row>
    <row r="250" spans="1:37" x14ac:dyDescent="0.3">
      <c r="A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</row>
    <row r="251" spans="1:37" x14ac:dyDescent="0.3">
      <c r="A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</row>
    <row r="252" spans="1:37" x14ac:dyDescent="0.3">
      <c r="A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</row>
    <row r="253" spans="1:37" x14ac:dyDescent="0.3">
      <c r="A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</row>
    <row r="254" spans="1:37" x14ac:dyDescent="0.3">
      <c r="A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</row>
    <row r="255" spans="1:37" x14ac:dyDescent="0.3">
      <c r="A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</row>
    <row r="256" spans="1:37" x14ac:dyDescent="0.3">
      <c r="A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</row>
    <row r="257" spans="1:37" x14ac:dyDescent="0.3">
      <c r="A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</row>
    <row r="258" spans="1:37" x14ac:dyDescent="0.3">
      <c r="A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</row>
    <row r="259" spans="1:37" x14ac:dyDescent="0.3">
      <c r="A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</row>
    <row r="260" spans="1:37" x14ac:dyDescent="0.3">
      <c r="A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</row>
    <row r="261" spans="1:37" x14ac:dyDescent="0.3">
      <c r="A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</row>
    <row r="262" spans="1:37" x14ac:dyDescent="0.3">
      <c r="A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</row>
    <row r="263" spans="1:37" x14ac:dyDescent="0.3">
      <c r="A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</row>
    <row r="264" spans="1:37" x14ac:dyDescent="0.3">
      <c r="A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</row>
    <row r="265" spans="1:37" x14ac:dyDescent="0.3">
      <c r="A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</row>
    <row r="266" spans="1:37" x14ac:dyDescent="0.3">
      <c r="A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</row>
    <row r="267" spans="1:37" x14ac:dyDescent="0.3">
      <c r="A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</row>
    <row r="268" spans="1:37" x14ac:dyDescent="0.3">
      <c r="A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</row>
    <row r="269" spans="1:37" x14ac:dyDescent="0.3">
      <c r="A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</row>
    <row r="270" spans="1:37" x14ac:dyDescent="0.3">
      <c r="A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</row>
    <row r="271" spans="1:37" x14ac:dyDescent="0.3">
      <c r="A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</row>
    <row r="272" spans="1:37" x14ac:dyDescent="0.3">
      <c r="A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</row>
    <row r="273" spans="1:37" x14ac:dyDescent="0.3">
      <c r="A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</row>
    <row r="274" spans="1:37" x14ac:dyDescent="0.3">
      <c r="A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</row>
    <row r="275" spans="1:37" x14ac:dyDescent="0.3">
      <c r="A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</row>
    <row r="276" spans="1:37" x14ac:dyDescent="0.3">
      <c r="A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</row>
    <row r="277" spans="1:37" x14ac:dyDescent="0.3">
      <c r="A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</row>
    <row r="278" spans="1:37" x14ac:dyDescent="0.3">
      <c r="A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</row>
    <row r="279" spans="1:37" x14ac:dyDescent="0.3">
      <c r="A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</row>
    <row r="280" spans="1:37" x14ac:dyDescent="0.3">
      <c r="A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</row>
    <row r="281" spans="1:37" x14ac:dyDescent="0.3">
      <c r="A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</row>
    <row r="282" spans="1:37" x14ac:dyDescent="0.3">
      <c r="A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</row>
    <row r="283" spans="1:37" x14ac:dyDescent="0.3">
      <c r="A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</row>
    <row r="284" spans="1:37" x14ac:dyDescent="0.3">
      <c r="A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</row>
    <row r="285" spans="1:37" x14ac:dyDescent="0.3">
      <c r="A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</row>
    <row r="286" spans="1:37" x14ac:dyDescent="0.3">
      <c r="A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</row>
    <row r="287" spans="1:37" x14ac:dyDescent="0.3">
      <c r="A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</row>
    <row r="288" spans="1:37" x14ac:dyDescent="0.3">
      <c r="A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</row>
    <row r="289" spans="1:37" x14ac:dyDescent="0.3">
      <c r="A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</row>
    <row r="290" spans="1:37" x14ac:dyDescent="0.3">
      <c r="A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</row>
    <row r="291" spans="1:37" x14ac:dyDescent="0.3">
      <c r="A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</row>
    <row r="292" spans="1:37" x14ac:dyDescent="0.3">
      <c r="A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</row>
    <row r="293" spans="1:37" x14ac:dyDescent="0.3">
      <c r="A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</row>
    <row r="294" spans="1:37" x14ac:dyDescent="0.3">
      <c r="A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</row>
    <row r="295" spans="1:37" x14ac:dyDescent="0.3">
      <c r="A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</row>
    <row r="296" spans="1:37" x14ac:dyDescent="0.3">
      <c r="A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</row>
    <row r="297" spans="1:37" x14ac:dyDescent="0.3">
      <c r="A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</row>
    <row r="298" spans="1:37" x14ac:dyDescent="0.3">
      <c r="A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</row>
    <row r="299" spans="1:37" x14ac:dyDescent="0.3">
      <c r="A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</row>
    <row r="300" spans="1:37" x14ac:dyDescent="0.3">
      <c r="A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</row>
    <row r="301" spans="1:37" x14ac:dyDescent="0.3">
      <c r="A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</row>
    <row r="302" spans="1:37" x14ac:dyDescent="0.3">
      <c r="A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</row>
    <row r="303" spans="1:37" x14ac:dyDescent="0.3">
      <c r="A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</row>
    <row r="304" spans="1:37" x14ac:dyDescent="0.3">
      <c r="A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</row>
    <row r="305" spans="1:37" x14ac:dyDescent="0.3">
      <c r="A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</row>
    <row r="306" spans="1:37" x14ac:dyDescent="0.3">
      <c r="A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</row>
    <row r="307" spans="1:37" x14ac:dyDescent="0.3">
      <c r="A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</row>
    <row r="308" spans="1:37" x14ac:dyDescent="0.3">
      <c r="A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</row>
    <row r="309" spans="1:37" x14ac:dyDescent="0.3">
      <c r="A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</row>
    <row r="310" spans="1:37" x14ac:dyDescent="0.3">
      <c r="A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</row>
    <row r="311" spans="1:37" x14ac:dyDescent="0.3">
      <c r="A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</row>
    <row r="312" spans="1:37" x14ac:dyDescent="0.3">
      <c r="A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</row>
    <row r="313" spans="1:37" x14ac:dyDescent="0.3">
      <c r="A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</row>
    <row r="314" spans="1:37" x14ac:dyDescent="0.3">
      <c r="A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</row>
    <row r="315" spans="1:37" x14ac:dyDescent="0.3">
      <c r="A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</row>
    <row r="316" spans="1:37" x14ac:dyDescent="0.3">
      <c r="A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</row>
    <row r="317" spans="1:37" x14ac:dyDescent="0.3">
      <c r="A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</row>
    <row r="318" spans="1:37" x14ac:dyDescent="0.3">
      <c r="A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</row>
    <row r="319" spans="1:37" x14ac:dyDescent="0.3">
      <c r="A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</row>
    <row r="320" spans="1:37" x14ac:dyDescent="0.3">
      <c r="A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</row>
    <row r="321" spans="1:37" x14ac:dyDescent="0.3">
      <c r="A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</row>
    <row r="322" spans="1:37" x14ac:dyDescent="0.3">
      <c r="A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</row>
    <row r="323" spans="1:37" x14ac:dyDescent="0.3">
      <c r="A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</row>
    <row r="324" spans="1:37" x14ac:dyDescent="0.3">
      <c r="A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</row>
    <row r="325" spans="1:37" x14ac:dyDescent="0.3">
      <c r="A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</row>
    <row r="326" spans="1:37" x14ac:dyDescent="0.3">
      <c r="A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</row>
    <row r="327" spans="1:37" x14ac:dyDescent="0.3">
      <c r="A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</row>
    <row r="328" spans="1:37" x14ac:dyDescent="0.3">
      <c r="A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</row>
    <row r="329" spans="1:37" x14ac:dyDescent="0.3">
      <c r="A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</row>
    <row r="330" spans="1:37" x14ac:dyDescent="0.3">
      <c r="A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</row>
    <row r="331" spans="1:37" x14ac:dyDescent="0.3">
      <c r="A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</row>
    <row r="332" spans="1:37" x14ac:dyDescent="0.3">
      <c r="A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</row>
    <row r="333" spans="1:37" x14ac:dyDescent="0.3">
      <c r="A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</row>
    <row r="334" spans="1:37" x14ac:dyDescent="0.3">
      <c r="A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</row>
    <row r="335" spans="1:37" x14ac:dyDescent="0.3">
      <c r="A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</row>
    <row r="336" spans="1:37" x14ac:dyDescent="0.3">
      <c r="A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</row>
    <row r="337" spans="1:37" x14ac:dyDescent="0.3">
      <c r="A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</row>
    <row r="338" spans="1:37" x14ac:dyDescent="0.3">
      <c r="A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</row>
    <row r="339" spans="1:37" x14ac:dyDescent="0.3">
      <c r="A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</row>
    <row r="340" spans="1:37" x14ac:dyDescent="0.3">
      <c r="A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</row>
    <row r="341" spans="1:37" x14ac:dyDescent="0.3">
      <c r="A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</row>
    <row r="342" spans="1:37" x14ac:dyDescent="0.3">
      <c r="A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</row>
    <row r="343" spans="1:37" x14ac:dyDescent="0.3">
      <c r="A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</row>
    <row r="344" spans="1:37" x14ac:dyDescent="0.3">
      <c r="A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</row>
    <row r="345" spans="1:37" x14ac:dyDescent="0.3">
      <c r="A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</row>
    <row r="346" spans="1:37" x14ac:dyDescent="0.3">
      <c r="A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</row>
    <row r="347" spans="1:37" x14ac:dyDescent="0.3">
      <c r="A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</row>
    <row r="348" spans="1:37" x14ac:dyDescent="0.3">
      <c r="A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</row>
    <row r="349" spans="1:37" x14ac:dyDescent="0.3">
      <c r="A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</row>
    <row r="350" spans="1:37" x14ac:dyDescent="0.3">
      <c r="A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</row>
    <row r="351" spans="1:37" x14ac:dyDescent="0.3">
      <c r="A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</row>
    <row r="352" spans="1:37" x14ac:dyDescent="0.3">
      <c r="A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</row>
    <row r="353" spans="1:37" x14ac:dyDescent="0.3">
      <c r="A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</row>
    <row r="354" spans="1:37" x14ac:dyDescent="0.3">
      <c r="A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</row>
    <row r="355" spans="1:37" x14ac:dyDescent="0.3">
      <c r="A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</row>
    <row r="356" spans="1:37" x14ac:dyDescent="0.3">
      <c r="A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</row>
    <row r="357" spans="1:37" x14ac:dyDescent="0.3">
      <c r="A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</row>
    <row r="358" spans="1:37" x14ac:dyDescent="0.3">
      <c r="A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</row>
    <row r="359" spans="1:37" x14ac:dyDescent="0.3">
      <c r="A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</row>
    <row r="360" spans="1:37" x14ac:dyDescent="0.3">
      <c r="A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</row>
    <row r="361" spans="1:37" x14ac:dyDescent="0.3">
      <c r="A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</row>
    <row r="362" spans="1:37" x14ac:dyDescent="0.3">
      <c r="A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</row>
    <row r="363" spans="1:37" x14ac:dyDescent="0.3">
      <c r="A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</row>
    <row r="364" spans="1:37" x14ac:dyDescent="0.3">
      <c r="A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</row>
    <row r="365" spans="1:37" x14ac:dyDescent="0.3">
      <c r="A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</row>
    <row r="366" spans="1:37" x14ac:dyDescent="0.3">
      <c r="A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</row>
    <row r="367" spans="1:37" x14ac:dyDescent="0.3">
      <c r="A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</row>
    <row r="368" spans="1:37" x14ac:dyDescent="0.3">
      <c r="A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</row>
    <row r="369" spans="1:37" x14ac:dyDescent="0.3">
      <c r="A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</row>
    <row r="370" spans="1:37" x14ac:dyDescent="0.3">
      <c r="A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</row>
    <row r="371" spans="1:37" x14ac:dyDescent="0.3">
      <c r="A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</row>
    <row r="372" spans="1:37" x14ac:dyDescent="0.3">
      <c r="A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</row>
    <row r="373" spans="1:37" x14ac:dyDescent="0.3">
      <c r="A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</row>
    <row r="374" spans="1:37" x14ac:dyDescent="0.3">
      <c r="A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</row>
    <row r="375" spans="1:37" x14ac:dyDescent="0.3">
      <c r="A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</row>
    <row r="376" spans="1:37" x14ac:dyDescent="0.3">
      <c r="A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</row>
    <row r="377" spans="1:37" x14ac:dyDescent="0.3">
      <c r="A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</row>
    <row r="378" spans="1:37" x14ac:dyDescent="0.3">
      <c r="A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</row>
    <row r="379" spans="1:37" x14ac:dyDescent="0.3">
      <c r="A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</row>
    <row r="380" spans="1:37" x14ac:dyDescent="0.3">
      <c r="A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</row>
    <row r="381" spans="1:37" x14ac:dyDescent="0.3">
      <c r="A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</row>
    <row r="382" spans="1:37" x14ac:dyDescent="0.3">
      <c r="A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</row>
    <row r="383" spans="1:37" x14ac:dyDescent="0.3">
      <c r="A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</row>
    <row r="384" spans="1:37" x14ac:dyDescent="0.3">
      <c r="A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</row>
    <row r="385" spans="1:37" x14ac:dyDescent="0.3">
      <c r="A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</row>
    <row r="386" spans="1:37" x14ac:dyDescent="0.3">
      <c r="A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</row>
    <row r="387" spans="1:37" x14ac:dyDescent="0.3">
      <c r="A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</row>
    <row r="388" spans="1:37" x14ac:dyDescent="0.3">
      <c r="A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</row>
    <row r="389" spans="1:37" x14ac:dyDescent="0.3">
      <c r="A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</row>
    <row r="390" spans="1:37" x14ac:dyDescent="0.3">
      <c r="A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</row>
    <row r="391" spans="1:37" x14ac:dyDescent="0.3">
      <c r="A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</row>
    <row r="392" spans="1:37" x14ac:dyDescent="0.3">
      <c r="A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</row>
    <row r="393" spans="1:37" x14ac:dyDescent="0.3">
      <c r="A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</row>
    <row r="394" spans="1:37" x14ac:dyDescent="0.3">
      <c r="A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</row>
    <row r="395" spans="1:37" x14ac:dyDescent="0.3">
      <c r="A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</row>
    <row r="396" spans="1:37" x14ac:dyDescent="0.3">
      <c r="A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</row>
    <row r="397" spans="1:37" x14ac:dyDescent="0.3">
      <c r="A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</row>
    <row r="398" spans="1:37" x14ac:dyDescent="0.3">
      <c r="A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</row>
    <row r="399" spans="1:37" x14ac:dyDescent="0.3">
      <c r="A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</row>
    <row r="400" spans="1:37" x14ac:dyDescent="0.3">
      <c r="A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</row>
    <row r="401" spans="1:37" x14ac:dyDescent="0.3">
      <c r="A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</row>
    <row r="402" spans="1:37" x14ac:dyDescent="0.3">
      <c r="A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</row>
    <row r="403" spans="1:37" x14ac:dyDescent="0.3">
      <c r="A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</row>
    <row r="404" spans="1:37" x14ac:dyDescent="0.3">
      <c r="A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</row>
    <row r="405" spans="1:37" x14ac:dyDescent="0.3">
      <c r="A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</row>
    <row r="406" spans="1:37" x14ac:dyDescent="0.3">
      <c r="A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</row>
    <row r="407" spans="1:37" x14ac:dyDescent="0.3">
      <c r="A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</row>
    <row r="408" spans="1:37" x14ac:dyDescent="0.3">
      <c r="A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</row>
    <row r="409" spans="1:37" x14ac:dyDescent="0.3">
      <c r="A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</row>
    <row r="410" spans="1:37" x14ac:dyDescent="0.3">
      <c r="A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</row>
    <row r="411" spans="1:37" x14ac:dyDescent="0.3">
      <c r="A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</row>
    <row r="412" spans="1:37" x14ac:dyDescent="0.3">
      <c r="A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</row>
    <row r="413" spans="1:37" x14ac:dyDescent="0.3">
      <c r="A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</row>
    <row r="414" spans="1:37" x14ac:dyDescent="0.3">
      <c r="A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</row>
    <row r="415" spans="1:37" x14ac:dyDescent="0.3">
      <c r="A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</row>
    <row r="416" spans="1:37" x14ac:dyDescent="0.3">
      <c r="A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</row>
    <row r="417" spans="1:37" x14ac:dyDescent="0.3">
      <c r="A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</row>
    <row r="418" spans="1:37" x14ac:dyDescent="0.3">
      <c r="A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</row>
    <row r="419" spans="1:37" x14ac:dyDescent="0.3">
      <c r="A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</row>
    <row r="420" spans="1:37" x14ac:dyDescent="0.3">
      <c r="A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</row>
    <row r="421" spans="1:37" x14ac:dyDescent="0.3">
      <c r="A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</row>
    <row r="422" spans="1:37" x14ac:dyDescent="0.3">
      <c r="A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</row>
    <row r="423" spans="1:37" x14ac:dyDescent="0.3">
      <c r="A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</row>
    <row r="424" spans="1:37" x14ac:dyDescent="0.3">
      <c r="A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</row>
    <row r="425" spans="1:37" x14ac:dyDescent="0.3">
      <c r="A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</row>
    <row r="426" spans="1:37" x14ac:dyDescent="0.3">
      <c r="A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</row>
    <row r="427" spans="1:37" x14ac:dyDescent="0.3">
      <c r="A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</row>
    <row r="428" spans="1:37" x14ac:dyDescent="0.3">
      <c r="A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</row>
    <row r="429" spans="1:37" x14ac:dyDescent="0.3">
      <c r="A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</row>
    <row r="430" spans="1:37" x14ac:dyDescent="0.3">
      <c r="A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</row>
    <row r="431" spans="1:37" x14ac:dyDescent="0.3">
      <c r="A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</row>
    <row r="432" spans="1:37" x14ac:dyDescent="0.3">
      <c r="A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</row>
    <row r="433" spans="1:37" x14ac:dyDescent="0.3">
      <c r="A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</row>
    <row r="434" spans="1:37" x14ac:dyDescent="0.3">
      <c r="A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</row>
    <row r="435" spans="1:37" x14ac:dyDescent="0.3">
      <c r="A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</row>
    <row r="436" spans="1:37" x14ac:dyDescent="0.3">
      <c r="A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</row>
    <row r="437" spans="1:37" x14ac:dyDescent="0.3">
      <c r="A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</row>
    <row r="438" spans="1:37" x14ac:dyDescent="0.3">
      <c r="A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</row>
    <row r="439" spans="1:37" x14ac:dyDescent="0.3">
      <c r="A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</row>
    <row r="440" spans="1:37" x14ac:dyDescent="0.3">
      <c r="A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</row>
    <row r="441" spans="1:37" x14ac:dyDescent="0.3">
      <c r="A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</row>
    <row r="442" spans="1:37" x14ac:dyDescent="0.3">
      <c r="A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</row>
    <row r="443" spans="1:37" x14ac:dyDescent="0.3">
      <c r="A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</row>
    <row r="444" spans="1:37" x14ac:dyDescent="0.3">
      <c r="A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</row>
    <row r="445" spans="1:37" x14ac:dyDescent="0.3">
      <c r="A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</row>
    <row r="446" spans="1:37" x14ac:dyDescent="0.3">
      <c r="A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</row>
    <row r="447" spans="1:37" x14ac:dyDescent="0.3">
      <c r="A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</row>
    <row r="448" spans="1:37" x14ac:dyDescent="0.3">
      <c r="A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</row>
    <row r="449" spans="1:37" x14ac:dyDescent="0.3">
      <c r="A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</row>
    <row r="450" spans="1:37" x14ac:dyDescent="0.3">
      <c r="A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</row>
    <row r="451" spans="1:37" x14ac:dyDescent="0.3">
      <c r="A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</row>
    <row r="452" spans="1:37" x14ac:dyDescent="0.3">
      <c r="A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</row>
    <row r="453" spans="1:37" x14ac:dyDescent="0.3">
      <c r="A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</row>
    <row r="454" spans="1:37" x14ac:dyDescent="0.3">
      <c r="A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</row>
    <row r="455" spans="1:37" x14ac:dyDescent="0.3">
      <c r="A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</row>
    <row r="456" spans="1:37" x14ac:dyDescent="0.3">
      <c r="A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</row>
    <row r="457" spans="1:37" x14ac:dyDescent="0.3">
      <c r="A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</row>
    <row r="458" spans="1:37" x14ac:dyDescent="0.3">
      <c r="A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</row>
    <row r="459" spans="1:37" x14ac:dyDescent="0.3">
      <c r="A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</row>
    <row r="460" spans="1:37" x14ac:dyDescent="0.3">
      <c r="A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</row>
    <row r="461" spans="1:37" x14ac:dyDescent="0.3">
      <c r="A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</row>
    <row r="462" spans="1:37" x14ac:dyDescent="0.3">
      <c r="A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</row>
    <row r="463" spans="1:37" x14ac:dyDescent="0.3">
      <c r="A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</row>
    <row r="464" spans="1:37" x14ac:dyDescent="0.3">
      <c r="A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</row>
    <row r="465" spans="1:37" x14ac:dyDescent="0.3">
      <c r="A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</row>
    <row r="466" spans="1:37" x14ac:dyDescent="0.3">
      <c r="A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</row>
    <row r="467" spans="1:37" x14ac:dyDescent="0.3">
      <c r="A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</row>
    <row r="468" spans="1:37" x14ac:dyDescent="0.3">
      <c r="A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</row>
    <row r="469" spans="1:37" x14ac:dyDescent="0.3">
      <c r="A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</row>
    <row r="470" spans="1:37" x14ac:dyDescent="0.3">
      <c r="A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</row>
    <row r="471" spans="1:37" x14ac:dyDescent="0.3">
      <c r="A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</row>
    <row r="472" spans="1:37" x14ac:dyDescent="0.3">
      <c r="A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</row>
    <row r="473" spans="1:37" x14ac:dyDescent="0.3">
      <c r="A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</row>
    <row r="474" spans="1:37" x14ac:dyDescent="0.3">
      <c r="A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</row>
    <row r="475" spans="1:37" x14ac:dyDescent="0.3">
      <c r="A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</row>
    <row r="476" spans="1:37" x14ac:dyDescent="0.3">
      <c r="A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</row>
    <row r="477" spans="1:37" x14ac:dyDescent="0.3">
      <c r="A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</row>
    <row r="478" spans="1:37" x14ac:dyDescent="0.3">
      <c r="A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</row>
    <row r="479" spans="1:37" x14ac:dyDescent="0.3">
      <c r="A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</row>
    <row r="480" spans="1:37" x14ac:dyDescent="0.3">
      <c r="A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</row>
    <row r="481" spans="1:37" x14ac:dyDescent="0.3">
      <c r="A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</row>
    <row r="482" spans="1:37" x14ac:dyDescent="0.3">
      <c r="A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</row>
    <row r="483" spans="1:37" x14ac:dyDescent="0.3">
      <c r="A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</row>
    <row r="484" spans="1:37" x14ac:dyDescent="0.3">
      <c r="A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</row>
    <row r="485" spans="1:37" x14ac:dyDescent="0.3">
      <c r="A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</row>
    <row r="486" spans="1:37" x14ac:dyDescent="0.3">
      <c r="A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</row>
    <row r="487" spans="1:37" x14ac:dyDescent="0.3">
      <c r="A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</row>
    <row r="488" spans="1:37" x14ac:dyDescent="0.3">
      <c r="A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</row>
    <row r="489" spans="1:37" x14ac:dyDescent="0.3">
      <c r="A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</row>
    <row r="490" spans="1:37" x14ac:dyDescent="0.3">
      <c r="A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</row>
    <row r="491" spans="1:37" x14ac:dyDescent="0.3">
      <c r="A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</row>
    <row r="492" spans="1:37" x14ac:dyDescent="0.3">
      <c r="A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</row>
    <row r="493" spans="1:37" x14ac:dyDescent="0.3">
      <c r="A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</row>
    <row r="494" spans="1:37" x14ac:dyDescent="0.3">
      <c r="A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</row>
    <row r="495" spans="1:37" x14ac:dyDescent="0.3">
      <c r="A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</row>
    <row r="496" spans="1:37" x14ac:dyDescent="0.3">
      <c r="A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</row>
    <row r="497" spans="1:37" x14ac:dyDescent="0.3">
      <c r="A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</row>
    <row r="498" spans="1:37" x14ac:dyDescent="0.3">
      <c r="A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</row>
    <row r="499" spans="1:37" x14ac:dyDescent="0.3">
      <c r="A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</row>
    <row r="500" spans="1:37" x14ac:dyDescent="0.3">
      <c r="A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</row>
    <row r="501" spans="1:37" x14ac:dyDescent="0.3">
      <c r="A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</row>
    <row r="502" spans="1:37" x14ac:dyDescent="0.3">
      <c r="A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</row>
    <row r="503" spans="1:37" x14ac:dyDescent="0.3">
      <c r="A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</row>
    <row r="504" spans="1:37" x14ac:dyDescent="0.3">
      <c r="A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</row>
    <row r="505" spans="1:37" x14ac:dyDescent="0.3">
      <c r="A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</row>
    <row r="506" spans="1:37" x14ac:dyDescent="0.3">
      <c r="A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</row>
    <row r="507" spans="1:37" x14ac:dyDescent="0.3">
      <c r="A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</row>
    <row r="508" spans="1:37" x14ac:dyDescent="0.3">
      <c r="A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</row>
    <row r="509" spans="1:37" x14ac:dyDescent="0.3">
      <c r="A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</row>
    <row r="510" spans="1:37" x14ac:dyDescent="0.3">
      <c r="A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</row>
    <row r="511" spans="1:37" x14ac:dyDescent="0.3">
      <c r="A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</row>
    <row r="512" spans="1:37" x14ac:dyDescent="0.3">
      <c r="A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</row>
    <row r="513" spans="1:37" x14ac:dyDescent="0.3">
      <c r="A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</row>
    <row r="514" spans="1:37" x14ac:dyDescent="0.3">
      <c r="A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</row>
    <row r="515" spans="1:37" x14ac:dyDescent="0.3">
      <c r="A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</row>
    <row r="516" spans="1:37" x14ac:dyDescent="0.3">
      <c r="A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</row>
    <row r="517" spans="1:37" x14ac:dyDescent="0.3">
      <c r="A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</row>
    <row r="518" spans="1:37" x14ac:dyDescent="0.3">
      <c r="A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</row>
    <row r="519" spans="1:37" x14ac:dyDescent="0.3">
      <c r="A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</row>
    <row r="520" spans="1:37" x14ac:dyDescent="0.3">
      <c r="A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</row>
    <row r="521" spans="1:37" x14ac:dyDescent="0.3">
      <c r="A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</row>
    <row r="522" spans="1:37" x14ac:dyDescent="0.3">
      <c r="A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</row>
    <row r="523" spans="1:37" x14ac:dyDescent="0.3">
      <c r="A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</row>
    <row r="524" spans="1:37" x14ac:dyDescent="0.3">
      <c r="A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</row>
    <row r="525" spans="1:37" x14ac:dyDescent="0.3">
      <c r="A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</row>
    <row r="526" spans="1:37" x14ac:dyDescent="0.3">
      <c r="A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</row>
    <row r="527" spans="1:37" x14ac:dyDescent="0.3">
      <c r="A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</row>
    <row r="528" spans="1:37" x14ac:dyDescent="0.3">
      <c r="A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</row>
    <row r="529" spans="1:37" x14ac:dyDescent="0.3">
      <c r="A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</row>
    <row r="530" spans="1:37" x14ac:dyDescent="0.3">
      <c r="A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</row>
    <row r="531" spans="1:37" x14ac:dyDescent="0.3">
      <c r="A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</row>
    <row r="532" spans="1:37" x14ac:dyDescent="0.3">
      <c r="A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</row>
    <row r="533" spans="1:37" x14ac:dyDescent="0.3">
      <c r="A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</row>
    <row r="534" spans="1:37" x14ac:dyDescent="0.3">
      <c r="A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</row>
    <row r="535" spans="1:37" x14ac:dyDescent="0.3">
      <c r="A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</row>
    <row r="536" spans="1:37" x14ac:dyDescent="0.3">
      <c r="A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</row>
    <row r="537" spans="1:37" x14ac:dyDescent="0.3">
      <c r="A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</row>
    <row r="538" spans="1:37" x14ac:dyDescent="0.3">
      <c r="A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</row>
    <row r="539" spans="1:37" x14ac:dyDescent="0.3">
      <c r="A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</row>
    <row r="540" spans="1:37" x14ac:dyDescent="0.3">
      <c r="A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</row>
    <row r="541" spans="1:37" x14ac:dyDescent="0.3">
      <c r="A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</row>
    <row r="542" spans="1:37" x14ac:dyDescent="0.3">
      <c r="A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</row>
    <row r="543" spans="1:37" x14ac:dyDescent="0.3">
      <c r="A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</row>
    <row r="544" spans="1:37" x14ac:dyDescent="0.3">
      <c r="A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</row>
    <row r="545" spans="1:37" x14ac:dyDescent="0.3">
      <c r="A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</row>
    <row r="546" spans="1:37" x14ac:dyDescent="0.3">
      <c r="A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</row>
    <row r="547" spans="1:37" x14ac:dyDescent="0.3">
      <c r="A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</row>
    <row r="548" spans="1:37" x14ac:dyDescent="0.3">
      <c r="A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</row>
    <row r="549" spans="1:37" x14ac:dyDescent="0.3">
      <c r="A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</row>
    <row r="550" spans="1:37" x14ac:dyDescent="0.3">
      <c r="A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</row>
    <row r="551" spans="1:37" x14ac:dyDescent="0.3">
      <c r="A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</row>
    <row r="552" spans="1:37" x14ac:dyDescent="0.3">
      <c r="A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</row>
    <row r="553" spans="1:37" x14ac:dyDescent="0.3">
      <c r="A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</row>
    <row r="554" spans="1:37" x14ac:dyDescent="0.3">
      <c r="A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</row>
    <row r="555" spans="1:37" x14ac:dyDescent="0.3">
      <c r="A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</row>
    <row r="556" spans="1:37" x14ac:dyDescent="0.3">
      <c r="A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</row>
    <row r="557" spans="1:37" x14ac:dyDescent="0.3">
      <c r="A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</row>
    <row r="558" spans="1:37" x14ac:dyDescent="0.3">
      <c r="A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</row>
    <row r="559" spans="1:37" x14ac:dyDescent="0.3">
      <c r="A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</row>
    <row r="560" spans="1:37" x14ac:dyDescent="0.3">
      <c r="A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</row>
    <row r="561" spans="1:37" x14ac:dyDescent="0.3">
      <c r="A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</row>
    <row r="562" spans="1:37" x14ac:dyDescent="0.3">
      <c r="A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</row>
    <row r="563" spans="1:37" x14ac:dyDescent="0.3">
      <c r="A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</row>
    <row r="564" spans="1:37" x14ac:dyDescent="0.3">
      <c r="A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</row>
    <row r="565" spans="1:37" x14ac:dyDescent="0.3">
      <c r="A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</row>
    <row r="566" spans="1:37" x14ac:dyDescent="0.3">
      <c r="A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</row>
    <row r="567" spans="1:37" x14ac:dyDescent="0.3">
      <c r="A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</row>
    <row r="568" spans="1:37" x14ac:dyDescent="0.3">
      <c r="A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</row>
    <row r="569" spans="1:37" x14ac:dyDescent="0.3">
      <c r="A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</row>
    <row r="570" spans="1:37" x14ac:dyDescent="0.3">
      <c r="A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</row>
    <row r="571" spans="1:37" x14ac:dyDescent="0.3">
      <c r="A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</row>
    <row r="572" spans="1:37" x14ac:dyDescent="0.3">
      <c r="A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</row>
    <row r="573" spans="1:37" x14ac:dyDescent="0.3">
      <c r="A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</row>
    <row r="574" spans="1:37" x14ac:dyDescent="0.3">
      <c r="A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</row>
    <row r="575" spans="1:37" x14ac:dyDescent="0.3">
      <c r="A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</row>
    <row r="576" spans="1:37" x14ac:dyDescent="0.3">
      <c r="A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</row>
    <row r="577" spans="1:37" x14ac:dyDescent="0.3">
      <c r="A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</row>
    <row r="578" spans="1:37" x14ac:dyDescent="0.3">
      <c r="A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</row>
    <row r="579" spans="1:37" x14ac:dyDescent="0.3">
      <c r="A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</row>
    <row r="580" spans="1:37" x14ac:dyDescent="0.3">
      <c r="A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</row>
    <row r="581" spans="1:37" x14ac:dyDescent="0.3">
      <c r="A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</row>
    <row r="582" spans="1:37" x14ac:dyDescent="0.3">
      <c r="A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</row>
    <row r="583" spans="1:37" x14ac:dyDescent="0.3">
      <c r="A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</row>
    <row r="584" spans="1:37" x14ac:dyDescent="0.3">
      <c r="A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</row>
    <row r="585" spans="1:37" x14ac:dyDescent="0.3">
      <c r="A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</row>
    <row r="586" spans="1:37" x14ac:dyDescent="0.3">
      <c r="A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</row>
    <row r="587" spans="1:37" x14ac:dyDescent="0.3">
      <c r="A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</row>
    <row r="588" spans="1:37" x14ac:dyDescent="0.3">
      <c r="A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</row>
    <row r="589" spans="1:37" x14ac:dyDescent="0.3">
      <c r="A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</row>
    <row r="590" spans="1:37" x14ac:dyDescent="0.3">
      <c r="A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</row>
    <row r="591" spans="1:37" x14ac:dyDescent="0.3">
      <c r="A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</row>
    <row r="592" spans="1:37" x14ac:dyDescent="0.3">
      <c r="A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</row>
    <row r="593" spans="1:37" x14ac:dyDescent="0.3">
      <c r="A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</row>
    <row r="594" spans="1:37" x14ac:dyDescent="0.3">
      <c r="A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</row>
    <row r="595" spans="1:37" x14ac:dyDescent="0.3">
      <c r="A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</row>
    <row r="596" spans="1:37" x14ac:dyDescent="0.3">
      <c r="A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</row>
    <row r="597" spans="1:37" x14ac:dyDescent="0.3">
      <c r="A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</row>
    <row r="598" spans="1:37" x14ac:dyDescent="0.3">
      <c r="A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</row>
    <row r="599" spans="1:37" x14ac:dyDescent="0.3">
      <c r="A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</row>
    <row r="600" spans="1:37" x14ac:dyDescent="0.3">
      <c r="A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</row>
    <row r="601" spans="1:37" x14ac:dyDescent="0.3">
      <c r="A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</row>
    <row r="602" spans="1:37" x14ac:dyDescent="0.3">
      <c r="A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</row>
    <row r="603" spans="1:37" x14ac:dyDescent="0.3">
      <c r="A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</row>
    <row r="604" spans="1:37" x14ac:dyDescent="0.3">
      <c r="A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</row>
    <row r="605" spans="1:37" x14ac:dyDescent="0.3">
      <c r="A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</row>
    <row r="606" spans="1:37" x14ac:dyDescent="0.3">
      <c r="A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</row>
    <row r="607" spans="1:37" x14ac:dyDescent="0.3">
      <c r="A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</row>
    <row r="608" spans="1:37" x14ac:dyDescent="0.3">
      <c r="A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</row>
    <row r="609" spans="1:37" x14ac:dyDescent="0.3">
      <c r="A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</row>
    <row r="610" spans="1:37" x14ac:dyDescent="0.3">
      <c r="A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</row>
    <row r="611" spans="1:37" x14ac:dyDescent="0.3">
      <c r="A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</row>
    <row r="612" spans="1:37" x14ac:dyDescent="0.3">
      <c r="A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</row>
    <row r="613" spans="1:37" x14ac:dyDescent="0.3">
      <c r="A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</row>
    <row r="614" spans="1:37" x14ac:dyDescent="0.3">
      <c r="A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</row>
    <row r="615" spans="1:37" x14ac:dyDescent="0.3">
      <c r="A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</row>
    <row r="616" spans="1:37" x14ac:dyDescent="0.3">
      <c r="A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</row>
    <row r="617" spans="1:37" x14ac:dyDescent="0.3">
      <c r="A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</row>
    <row r="618" spans="1:37" x14ac:dyDescent="0.3">
      <c r="A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</row>
    <row r="619" spans="1:37" x14ac:dyDescent="0.3">
      <c r="A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</row>
    <row r="620" spans="1:37" x14ac:dyDescent="0.3">
      <c r="A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</row>
    <row r="621" spans="1:37" x14ac:dyDescent="0.3">
      <c r="A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</row>
    <row r="622" spans="1:37" x14ac:dyDescent="0.3">
      <c r="A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</row>
    <row r="623" spans="1:37" x14ac:dyDescent="0.3">
      <c r="A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</row>
    <row r="624" spans="1:37" x14ac:dyDescent="0.3">
      <c r="A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</row>
    <row r="625" spans="1:37" x14ac:dyDescent="0.3">
      <c r="A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</row>
    <row r="626" spans="1:37" x14ac:dyDescent="0.3">
      <c r="A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</row>
    <row r="627" spans="1:37" x14ac:dyDescent="0.3">
      <c r="A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</row>
    <row r="628" spans="1:37" x14ac:dyDescent="0.3">
      <c r="A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</row>
    <row r="629" spans="1:37" x14ac:dyDescent="0.3">
      <c r="A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</row>
    <row r="630" spans="1:37" x14ac:dyDescent="0.3">
      <c r="A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</row>
    <row r="631" spans="1:37" x14ac:dyDescent="0.3">
      <c r="A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</row>
    <row r="632" spans="1:37" x14ac:dyDescent="0.3">
      <c r="A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</row>
    <row r="633" spans="1:37" x14ac:dyDescent="0.3">
      <c r="A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</row>
    <row r="634" spans="1:37" x14ac:dyDescent="0.3">
      <c r="A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</row>
    <row r="635" spans="1:37" x14ac:dyDescent="0.3">
      <c r="A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</row>
    <row r="636" spans="1:37" x14ac:dyDescent="0.3">
      <c r="A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</row>
    <row r="637" spans="1:37" x14ac:dyDescent="0.3">
      <c r="A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</row>
    <row r="638" spans="1:37" x14ac:dyDescent="0.3">
      <c r="A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</row>
    <row r="639" spans="1:37" x14ac:dyDescent="0.3">
      <c r="A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</row>
    <row r="640" spans="1:37" x14ac:dyDescent="0.3">
      <c r="A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</row>
    <row r="641" spans="1:37" x14ac:dyDescent="0.3">
      <c r="A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</row>
    <row r="642" spans="1:37" x14ac:dyDescent="0.3">
      <c r="A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</row>
    <row r="643" spans="1:37" x14ac:dyDescent="0.3">
      <c r="A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</row>
    <row r="644" spans="1:37" x14ac:dyDescent="0.3">
      <c r="A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</row>
    <row r="645" spans="1:37" x14ac:dyDescent="0.3">
      <c r="A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</row>
    <row r="646" spans="1:37" x14ac:dyDescent="0.3">
      <c r="A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</row>
    <row r="647" spans="1:37" x14ac:dyDescent="0.3">
      <c r="A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</row>
    <row r="648" spans="1:37" x14ac:dyDescent="0.3">
      <c r="A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</row>
    <row r="649" spans="1:37" x14ac:dyDescent="0.3">
      <c r="A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</row>
    <row r="650" spans="1:37" x14ac:dyDescent="0.3">
      <c r="A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</row>
    <row r="651" spans="1:37" x14ac:dyDescent="0.3">
      <c r="A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</row>
    <row r="652" spans="1:37" x14ac:dyDescent="0.3">
      <c r="A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</row>
    <row r="653" spans="1:37" x14ac:dyDescent="0.3">
      <c r="A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</row>
    <row r="654" spans="1:37" x14ac:dyDescent="0.3">
      <c r="A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</row>
    <row r="655" spans="1:37" x14ac:dyDescent="0.3">
      <c r="A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</row>
    <row r="656" spans="1:37" x14ac:dyDescent="0.3">
      <c r="A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</row>
    <row r="657" spans="1:37" x14ac:dyDescent="0.3">
      <c r="A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</row>
    <row r="658" spans="1:37" x14ac:dyDescent="0.3">
      <c r="A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</row>
    <row r="659" spans="1:37" x14ac:dyDescent="0.3">
      <c r="A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</row>
    <row r="660" spans="1:37" x14ac:dyDescent="0.3">
      <c r="A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</row>
    <row r="661" spans="1:37" x14ac:dyDescent="0.3">
      <c r="A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</row>
    <row r="662" spans="1:37" x14ac:dyDescent="0.3">
      <c r="A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</row>
    <row r="663" spans="1:37" x14ac:dyDescent="0.3">
      <c r="A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</row>
    <row r="664" spans="1:37" x14ac:dyDescent="0.3">
      <c r="A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</row>
    <row r="665" spans="1:37" x14ac:dyDescent="0.3">
      <c r="A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</row>
    <row r="666" spans="1:37" x14ac:dyDescent="0.3">
      <c r="A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</row>
    <row r="667" spans="1:37" x14ac:dyDescent="0.3">
      <c r="A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</row>
    <row r="668" spans="1:37" x14ac:dyDescent="0.3">
      <c r="A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</row>
    <row r="669" spans="1:37" x14ac:dyDescent="0.3">
      <c r="A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</row>
    <row r="670" spans="1:37" x14ac:dyDescent="0.3">
      <c r="A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</row>
    <row r="671" spans="1:37" x14ac:dyDescent="0.3">
      <c r="A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</row>
    <row r="672" spans="1:37" x14ac:dyDescent="0.3">
      <c r="A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</row>
    <row r="673" spans="1:37" x14ac:dyDescent="0.3">
      <c r="A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</row>
    <row r="674" spans="1:37" x14ac:dyDescent="0.3">
      <c r="A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</row>
    <row r="675" spans="1:37" x14ac:dyDescent="0.3">
      <c r="A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</row>
    <row r="676" spans="1:37" x14ac:dyDescent="0.3">
      <c r="A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</row>
    <row r="677" spans="1:37" x14ac:dyDescent="0.3">
      <c r="A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</row>
    <row r="678" spans="1:37" x14ac:dyDescent="0.3">
      <c r="A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</row>
    <row r="679" spans="1:37" x14ac:dyDescent="0.3">
      <c r="A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</row>
    <row r="680" spans="1:37" x14ac:dyDescent="0.3">
      <c r="A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</row>
    <row r="681" spans="1:37" x14ac:dyDescent="0.3">
      <c r="A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</row>
    <row r="682" spans="1:37" x14ac:dyDescent="0.3">
      <c r="A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</row>
    <row r="683" spans="1:37" x14ac:dyDescent="0.3">
      <c r="A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</row>
    <row r="684" spans="1:37" x14ac:dyDescent="0.3">
      <c r="A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</row>
    <row r="685" spans="1:37" x14ac:dyDescent="0.3">
      <c r="A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</row>
    <row r="686" spans="1:37" x14ac:dyDescent="0.3">
      <c r="A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</row>
    <row r="687" spans="1:37" x14ac:dyDescent="0.3">
      <c r="A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</row>
    <row r="688" spans="1:37" x14ac:dyDescent="0.3">
      <c r="A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</row>
    <row r="689" spans="1:37" x14ac:dyDescent="0.3">
      <c r="A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</row>
    <row r="690" spans="1:37" x14ac:dyDescent="0.3">
      <c r="A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</row>
    <row r="691" spans="1:37" x14ac:dyDescent="0.3">
      <c r="A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</row>
    <row r="692" spans="1:37" x14ac:dyDescent="0.3">
      <c r="A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</row>
    <row r="693" spans="1:37" x14ac:dyDescent="0.3">
      <c r="A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</row>
    <row r="694" spans="1:37" x14ac:dyDescent="0.3">
      <c r="A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</row>
    <row r="695" spans="1:37" x14ac:dyDescent="0.3">
      <c r="A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</row>
    <row r="696" spans="1:37" x14ac:dyDescent="0.3">
      <c r="A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</row>
    <row r="697" spans="1:37" x14ac:dyDescent="0.3">
      <c r="A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</row>
    <row r="698" spans="1:37" x14ac:dyDescent="0.3">
      <c r="A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</row>
    <row r="699" spans="1:37" x14ac:dyDescent="0.3">
      <c r="A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</row>
    <row r="700" spans="1:37" x14ac:dyDescent="0.3">
      <c r="A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</row>
    <row r="701" spans="1:37" x14ac:dyDescent="0.3">
      <c r="A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</row>
    <row r="702" spans="1:37" x14ac:dyDescent="0.3">
      <c r="A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</row>
    <row r="703" spans="1:37" x14ac:dyDescent="0.3">
      <c r="A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</row>
    <row r="704" spans="1:37" x14ac:dyDescent="0.3">
      <c r="A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</row>
    <row r="705" spans="1:37" x14ac:dyDescent="0.3">
      <c r="A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</row>
    <row r="706" spans="1:37" x14ac:dyDescent="0.3">
      <c r="A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</row>
    <row r="707" spans="1:37" x14ac:dyDescent="0.3">
      <c r="A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</row>
    <row r="708" spans="1:37" x14ac:dyDescent="0.3">
      <c r="A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</row>
    <row r="709" spans="1:37" x14ac:dyDescent="0.3">
      <c r="A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</row>
    <row r="710" spans="1:37" x14ac:dyDescent="0.3">
      <c r="A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</row>
    <row r="711" spans="1:37" x14ac:dyDescent="0.3">
      <c r="A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</row>
    <row r="712" spans="1:37" x14ac:dyDescent="0.3">
      <c r="A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</row>
    <row r="713" spans="1:37" x14ac:dyDescent="0.3">
      <c r="A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</row>
    <row r="714" spans="1:37" x14ac:dyDescent="0.3">
      <c r="A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</row>
    <row r="715" spans="1:37" x14ac:dyDescent="0.3">
      <c r="A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</row>
    <row r="716" spans="1:37" x14ac:dyDescent="0.3">
      <c r="A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</row>
    <row r="717" spans="1:37" x14ac:dyDescent="0.3">
      <c r="A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</row>
    <row r="718" spans="1:37" x14ac:dyDescent="0.3">
      <c r="A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</row>
    <row r="719" spans="1:37" x14ac:dyDescent="0.3">
      <c r="A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</row>
    <row r="720" spans="1:37" x14ac:dyDescent="0.3">
      <c r="A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</row>
    <row r="721" spans="1:37" x14ac:dyDescent="0.3">
      <c r="A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</row>
    <row r="722" spans="1:37" x14ac:dyDescent="0.3">
      <c r="A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</row>
    <row r="723" spans="1:37" x14ac:dyDescent="0.3">
      <c r="A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</row>
    <row r="724" spans="1:37" x14ac:dyDescent="0.3">
      <c r="A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</row>
    <row r="725" spans="1:37" x14ac:dyDescent="0.3">
      <c r="A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</row>
    <row r="726" spans="1:37" x14ac:dyDescent="0.3">
      <c r="A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</row>
    <row r="727" spans="1:37" x14ac:dyDescent="0.3">
      <c r="A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</row>
    <row r="728" spans="1:37" x14ac:dyDescent="0.3">
      <c r="A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</row>
    <row r="729" spans="1:37" x14ac:dyDescent="0.3">
      <c r="A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</row>
    <row r="730" spans="1:37" x14ac:dyDescent="0.3">
      <c r="A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</row>
    <row r="731" spans="1:37" x14ac:dyDescent="0.3">
      <c r="A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</row>
    <row r="732" spans="1:37" x14ac:dyDescent="0.3">
      <c r="A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</row>
    <row r="733" spans="1:37" x14ac:dyDescent="0.3">
      <c r="A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</row>
    <row r="734" spans="1:37" x14ac:dyDescent="0.3">
      <c r="A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</row>
    <row r="735" spans="1:37" x14ac:dyDescent="0.3">
      <c r="A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</row>
    <row r="736" spans="1:37" x14ac:dyDescent="0.3">
      <c r="A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</row>
    <row r="737" spans="1:37" x14ac:dyDescent="0.3">
      <c r="A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</row>
    <row r="738" spans="1:37" x14ac:dyDescent="0.3">
      <c r="A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</row>
    <row r="739" spans="1:37" x14ac:dyDescent="0.3">
      <c r="A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</row>
    <row r="740" spans="1:37" x14ac:dyDescent="0.3">
      <c r="A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</row>
    <row r="741" spans="1:37" x14ac:dyDescent="0.3">
      <c r="A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</row>
    <row r="742" spans="1:37" x14ac:dyDescent="0.3">
      <c r="A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</row>
    <row r="743" spans="1:37" x14ac:dyDescent="0.3">
      <c r="A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</row>
    <row r="744" spans="1:37" x14ac:dyDescent="0.3">
      <c r="A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</row>
    <row r="745" spans="1:37" x14ac:dyDescent="0.3">
      <c r="A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</row>
    <row r="746" spans="1:37" x14ac:dyDescent="0.3">
      <c r="A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</row>
    <row r="747" spans="1:37" x14ac:dyDescent="0.3">
      <c r="A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</row>
    <row r="748" spans="1:37" x14ac:dyDescent="0.3">
      <c r="A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</row>
    <row r="749" spans="1:37" x14ac:dyDescent="0.3">
      <c r="A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</row>
    <row r="750" spans="1:37" x14ac:dyDescent="0.3">
      <c r="A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</row>
    <row r="751" spans="1:37" x14ac:dyDescent="0.3">
      <c r="A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</row>
    <row r="752" spans="1:37" x14ac:dyDescent="0.3">
      <c r="A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</row>
    <row r="753" spans="1:37" x14ac:dyDescent="0.3">
      <c r="A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</row>
    <row r="754" spans="1:37" x14ac:dyDescent="0.3">
      <c r="A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</row>
    <row r="755" spans="1:37" x14ac:dyDescent="0.3">
      <c r="A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</row>
    <row r="756" spans="1:37" x14ac:dyDescent="0.3">
      <c r="A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</row>
    <row r="757" spans="1:37" x14ac:dyDescent="0.3">
      <c r="A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</row>
    <row r="758" spans="1:37" x14ac:dyDescent="0.3">
      <c r="A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</row>
    <row r="759" spans="1:37" x14ac:dyDescent="0.3">
      <c r="A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</row>
    <row r="760" spans="1:37" x14ac:dyDescent="0.3">
      <c r="A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</row>
    <row r="761" spans="1:37" x14ac:dyDescent="0.3">
      <c r="A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</row>
    <row r="762" spans="1:37" x14ac:dyDescent="0.3">
      <c r="A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</row>
    <row r="763" spans="1:37" x14ac:dyDescent="0.3">
      <c r="A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</row>
    <row r="764" spans="1:37" x14ac:dyDescent="0.3">
      <c r="A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</row>
    <row r="765" spans="1:37" x14ac:dyDescent="0.3">
      <c r="A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</row>
    <row r="766" spans="1:37" x14ac:dyDescent="0.3">
      <c r="A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</row>
    <row r="767" spans="1:37" x14ac:dyDescent="0.3">
      <c r="A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</row>
    <row r="768" spans="1:37" x14ac:dyDescent="0.3">
      <c r="A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</row>
    <row r="769" spans="1:37" x14ac:dyDescent="0.3">
      <c r="A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</row>
    <row r="770" spans="1:37" x14ac:dyDescent="0.3">
      <c r="A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</row>
    <row r="771" spans="1:37" x14ac:dyDescent="0.3">
      <c r="A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</row>
    <row r="772" spans="1:37" x14ac:dyDescent="0.3">
      <c r="A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</row>
    <row r="773" spans="1:37" x14ac:dyDescent="0.3">
      <c r="A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</row>
    <row r="774" spans="1:37" x14ac:dyDescent="0.3">
      <c r="A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</row>
    <row r="775" spans="1:37" x14ac:dyDescent="0.3">
      <c r="A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</row>
    <row r="776" spans="1:37" x14ac:dyDescent="0.3">
      <c r="A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</row>
    <row r="777" spans="1:37" x14ac:dyDescent="0.3">
      <c r="A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</row>
    <row r="778" spans="1:37" x14ac:dyDescent="0.3">
      <c r="A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</row>
    <row r="779" spans="1:37" x14ac:dyDescent="0.3">
      <c r="A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</row>
    <row r="780" spans="1:37" x14ac:dyDescent="0.3">
      <c r="A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</row>
    <row r="781" spans="1:37" x14ac:dyDescent="0.3">
      <c r="A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</row>
    <row r="782" spans="1:37" x14ac:dyDescent="0.3">
      <c r="A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</row>
    <row r="783" spans="1:37" x14ac:dyDescent="0.3">
      <c r="A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</row>
    <row r="784" spans="1:37" x14ac:dyDescent="0.3">
      <c r="A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</row>
    <row r="785" spans="1:37" x14ac:dyDescent="0.3">
      <c r="A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</row>
    <row r="786" spans="1:37" x14ac:dyDescent="0.3">
      <c r="A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</row>
    <row r="787" spans="1:37" x14ac:dyDescent="0.3">
      <c r="A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</row>
    <row r="788" spans="1:37" x14ac:dyDescent="0.3">
      <c r="A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</row>
  </sheetData>
  <sheetProtection algorithmName="SHA-512" hashValue="1PPISnnds1tsakxxq8QtR2QoKnJnpFmfezm/kq/4U+Rf0xo8O5FBdQOyCZy8GVbcQBB2exPNWrQrSnevEVi0HQ==" saltValue="u5pO4izGyjlXaj3bWmJZ1Q==" spinCount="100000" sheet="1" objects="1" scenarios="1"/>
  <mergeCells count="58">
    <mergeCell ref="L38:M38"/>
    <mergeCell ref="L39:M39"/>
    <mergeCell ref="L32:L37"/>
    <mergeCell ref="M32:M37"/>
    <mergeCell ref="N32:N37"/>
    <mergeCell ref="L15:L21"/>
    <mergeCell ref="M15:M21"/>
    <mergeCell ref="N15:N21"/>
    <mergeCell ref="L23:L30"/>
    <mergeCell ref="M23:M30"/>
    <mergeCell ref="N23:N30"/>
    <mergeCell ref="L5:L7"/>
    <mergeCell ref="M5:M7"/>
    <mergeCell ref="N5:N7"/>
    <mergeCell ref="L9:L13"/>
    <mergeCell ref="M9:M13"/>
    <mergeCell ref="N9:N13"/>
    <mergeCell ref="L1:M1"/>
    <mergeCell ref="N1:N3"/>
    <mergeCell ref="L2:L3"/>
    <mergeCell ref="M2:M3"/>
    <mergeCell ref="A4:N4"/>
    <mergeCell ref="A3:B3"/>
    <mergeCell ref="A35:B35"/>
    <mergeCell ref="A36:B36"/>
    <mergeCell ref="A37:B37"/>
    <mergeCell ref="B1:J1"/>
    <mergeCell ref="A2:J2"/>
    <mergeCell ref="A8:N8"/>
    <mergeCell ref="A14:N14"/>
    <mergeCell ref="A22:N22"/>
    <mergeCell ref="A31:N31"/>
    <mergeCell ref="A29:B29"/>
    <mergeCell ref="A30:B30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A11:B11"/>
    <mergeCell ref="A12:B12"/>
    <mergeCell ref="A13:B13"/>
    <mergeCell ref="A15:B15"/>
    <mergeCell ref="A16:B16"/>
    <mergeCell ref="A5:B5"/>
    <mergeCell ref="A6:B6"/>
    <mergeCell ref="A7:B7"/>
    <mergeCell ref="A9:B9"/>
    <mergeCell ref="A10:B10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B00E-6DAA-4643-AE8F-ECA81CD8E2C8}">
  <dimension ref="A1:F6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28.33203125" style="1" bestFit="1" customWidth="1"/>
    <col min="2" max="2" width="38.88671875" style="1" bestFit="1" customWidth="1"/>
    <col min="3" max="3" width="18.6640625" style="1" customWidth="1"/>
    <col min="4" max="4" width="30.44140625" style="1" bestFit="1" customWidth="1"/>
    <col min="5" max="5" width="29.44140625" style="1" customWidth="1"/>
    <col min="6" max="6" width="25.109375" style="1" customWidth="1"/>
    <col min="7" max="7" width="22.33203125" style="1" customWidth="1"/>
    <col min="8" max="8" width="11" style="1" customWidth="1"/>
    <col min="9" max="9" width="14.44140625" style="1" customWidth="1"/>
    <col min="10" max="10" width="16.6640625" style="1" customWidth="1"/>
    <col min="11" max="11" width="28.88671875" style="1" customWidth="1"/>
    <col min="12" max="16384" width="11.44140625" style="1"/>
  </cols>
  <sheetData>
    <row r="1" spans="1:6" ht="15" thickBot="1" x14ac:dyDescent="0.35"/>
    <row r="2" spans="1:6" ht="15.6" thickTop="1" thickBot="1" x14ac:dyDescent="0.35">
      <c r="A2" s="2" t="s">
        <v>52</v>
      </c>
      <c r="B2" s="38" t="s">
        <v>53</v>
      </c>
      <c r="C2" s="39"/>
      <c r="D2" s="39"/>
      <c r="E2" s="39"/>
      <c r="F2" s="40" t="s">
        <v>54</v>
      </c>
    </row>
    <row r="3" spans="1:6" ht="15.6" thickTop="1" thickBot="1" x14ac:dyDescent="0.35">
      <c r="A3" s="2" t="s">
        <v>55</v>
      </c>
      <c r="B3" s="2" t="s">
        <v>56</v>
      </c>
      <c r="C3" s="2" t="s">
        <v>57</v>
      </c>
      <c r="D3" s="2" t="s">
        <v>58</v>
      </c>
      <c r="E3" s="2" t="s">
        <v>59</v>
      </c>
      <c r="F3" s="41"/>
    </row>
    <row r="4" spans="1:6" s="5" customFormat="1" ht="39" customHeight="1" thickTop="1" thickBot="1" x14ac:dyDescent="0.35">
      <c r="A4" s="14">
        <f>'Valoració Mant. Prev.'!N38</f>
        <v>0</v>
      </c>
      <c r="B4" s="15">
        <f>C4*D4</f>
        <v>0</v>
      </c>
      <c r="C4" s="16">
        <v>0</v>
      </c>
      <c r="D4" s="17">
        <v>0</v>
      </c>
      <c r="E4" s="17">
        <v>0</v>
      </c>
      <c r="F4" s="15">
        <f>A4+B4</f>
        <v>0</v>
      </c>
    </row>
    <row r="5" spans="1:6" s="4" customFormat="1" ht="15" thickTop="1" x14ac:dyDescent="0.3">
      <c r="A5" s="3" t="s">
        <v>60</v>
      </c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</row>
    <row r="6" spans="1:6" ht="14.25" customHeight="1" x14ac:dyDescent="0.3"/>
  </sheetData>
  <sheetProtection algorithmName="SHA-512" hashValue="JvGPKeMC1EWPkBk8Xdn62QKQxuG0DUbHvqXkhuLBhR3Z9M+zooYkR6ZhrhoLo3jaH6S1psZZPlCLE03ltrM2VA==" saltValue="SAuiSuLSwNdAAIj4g3r6ZA==" spinCount="100000" sheet="1" objects="1" scenarios="1"/>
  <mergeCells count="2">
    <mergeCell ref="B2:E2"/>
    <mergeCell ref="F2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16063005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16063005 - Manteniment tallers portes i racks</TMB_TitolLicitacio>
    <TMB_CH_TipusDocu xmlns="c8de0594-42e2-4f26-8a69-9df094374455" xsi:nil="true"/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lcf76f155ced4ddcb4097134ff3c332f xmlns="b33c6233-2ab6-44e4-b566-b78dc0012292" xsi:nil="true"/>
    <TaxCatchAll xmlns="c8de0594-42e2-4f26-8a69-9df094374455">
      <Value>3089</Value>
      <Value>3159</Value>
    </TaxCatchAll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IDLicitacio xmlns="c8de0594-42e2-4f26-8a69-9df094374455">428220</TMB_IDLicitacio>
    <b82b7a08db3a4ab5a955c48b15659d84 xmlns="c8de0594-42e2-4f26-8a69-9df094374455">
      <Terms xmlns="http://schemas.microsoft.com/office/infopath/2007/PartnerControls"/>
    </b82b7a08db3a4ab5a955c48b15659d84>
    <TMB_Perfil xmlns="c8de0594-42e2-4f26-8a69-9df094374455">true</TMB_Perfil>
    <TMB_CA xmlns="c8de0594-42e2-4f26-8a69-9df094374455" xsi:nil="true"/>
    <b3a2275c509d4b0394d7e35eb2e777cd xmlns="c8de0594-42e2-4f26-8a69-9df094374455" xsi:nil="true"/>
    <TMB_DataAltres xmlns="c8de0594-42e2-4f26-8a69-9df094374455" xsi:nil="true"/>
    <TMB_OP xmlns="c8de0594-42e2-4f26-8a69-9df094374455">2025-01-23T23:00:00+00:00</TMB_OP>
    <TMB_CC xmlns="c8de0594-42e2-4f26-8a69-9df094374455">2025-02-10T23:00:00+00:00</TMB_CC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948bdda6fcd6fae3892f4a3590894ca4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ab0f68af916e5de7b051e019014f832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B91470D1-3562-49D5-87BD-54632C77333A}">
  <ds:schemaRefs>
    <ds:schemaRef ds:uri="http://schemas.microsoft.com/office/2006/documentManagement/types"/>
    <ds:schemaRef ds:uri="http://purl.org/dc/dcmitype/"/>
    <ds:schemaRef ds:uri="c8de0594-42e2-4f26-8a69-9df094374455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33c6233-2ab6-44e4-b566-b78dc0012292"/>
  </ds:schemaRefs>
</ds:datastoreItem>
</file>

<file path=customXml/itemProps2.xml><?xml version="1.0" encoding="utf-8"?>
<ds:datastoreItem xmlns:ds="http://schemas.openxmlformats.org/officeDocument/2006/customXml" ds:itemID="{C79817BE-DA52-45A6-B079-9F76298FB3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e0594-42e2-4f26-8a69-9df094374455"/>
    <ds:schemaRef ds:uri="b33c6233-2ab6-44e4-b566-b78dc00122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86E3F1-CE5D-445C-AC91-DC2177FA4D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Valoració Mant. Prev.</vt:lpstr>
      <vt:lpstr>Tarifari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Pose Rodriguez, Victor</dc:creator>
  <cp:keywords/>
  <dc:description/>
  <cp:lastModifiedBy>Gonzalez Perales, Miguel</cp:lastModifiedBy>
  <cp:revision/>
  <dcterms:created xsi:type="dcterms:W3CDTF">2022-12-30T07:01:28Z</dcterms:created>
  <dcterms:modified xsi:type="dcterms:W3CDTF">2025-03-17T10:26:24Z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h80888fb7b914359b90c46b7c452b251">
    <vt:lpwstr/>
  </property>
  <property fmtid="{D5CDD505-2E9C-101B-9397-08002B2CF9AE}" pid="9" name="TMB_OrganC">
    <vt:lpwstr/>
  </property>
  <property fmtid="{D5CDD505-2E9C-101B-9397-08002B2CF9AE}" pid="10" name="g93776c333e34272ab15451ee7fa82be">
    <vt:lpwstr/>
  </property>
  <property fmtid="{D5CDD505-2E9C-101B-9397-08002B2CF9AE}" pid="11" name="TMB_TipusDoc">
    <vt:lpwstr/>
  </property>
  <property fmtid="{D5CDD505-2E9C-101B-9397-08002B2CF9AE}" pid="12" name="TMB_Fase">
    <vt:lpwstr>3089;#Inici|1ed37523-d63e-4991-aef8-399e829bfef8</vt:lpwstr>
  </property>
  <property fmtid="{D5CDD505-2E9C-101B-9397-08002B2CF9AE}" pid="13" name="o0f6527fa5184dfa91381007b0eb82df">
    <vt:lpwstr/>
  </property>
  <property fmtid="{D5CDD505-2E9C-101B-9397-08002B2CF9AE}" pid="14" name="TMB_Sobres">
    <vt:lpwstr/>
  </property>
  <property fmtid="{D5CDD505-2E9C-101B-9397-08002B2CF9AE}" pid="15" name="ba05a5f98ed745b98d9dacf37bda167c">
    <vt:lpwstr/>
  </property>
  <property fmtid="{D5CDD505-2E9C-101B-9397-08002B2CF9AE}" pid="16" name="TMB_Estat">
    <vt:lpwstr>3159;#Public|5cd44708-a357-4aee-a9ab-ade886f4bbf7</vt:lpwstr>
  </property>
  <property fmtid="{D5CDD505-2E9C-101B-9397-08002B2CF9AE}" pid="17" name="h3e189544f4e4582960eb2fb36374928">
    <vt:lpwstr/>
  </property>
  <property fmtid="{D5CDD505-2E9C-101B-9397-08002B2CF9AE}" pid="18" name="TMB_Plecs">
    <vt:lpwstr/>
  </property>
  <property fmtid="{D5CDD505-2E9C-101B-9397-08002B2CF9AE}" pid="19" name="TMB_IDLicitacio">
    <vt:r8>428220</vt:r8>
  </property>
  <property fmtid="{D5CDD505-2E9C-101B-9397-08002B2CF9AE}" pid="20" name="b82b7a08db3a4ab5a955c48b15659d84">
    <vt:lpwstr/>
  </property>
</Properties>
</file>